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ISY.SOLER.SDA\Documents\2021\TRANSPARENCIA\"/>
    </mc:Choice>
  </mc:AlternateContent>
  <xr:revisionPtr revIDLastSave="0" documentId="13_ncr:1_{ABC6CF45-93FA-43CA-8165-DC38459BC319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ENERO" sheetId="1" r:id="rId1"/>
    <sheet name="FEBRERO" sheetId="7" r:id="rId2"/>
    <sheet name="MARZO" sheetId="13" r:id="rId3"/>
    <sheet name="ABRIL" sheetId="14" r:id="rId4"/>
    <sheet name="MAYO" sheetId="15" r:id="rId5"/>
    <sheet name="JUNIO" sheetId="16" r:id="rId6"/>
    <sheet name="JULIO" sheetId="17" r:id="rId7"/>
    <sheet name="AGOSTO" sheetId="18" r:id="rId8"/>
    <sheet name="SEPTIEMBRE" sheetId="20" r:id="rId9"/>
    <sheet name="OCTUBRE" sheetId="24" r:id="rId10"/>
    <sheet name="NOVIEMBRE" sheetId="25" r:id="rId11"/>
    <sheet name="DICIEMBRE" sheetId="27" r:id="rId12"/>
  </sheets>
  <definedNames>
    <definedName name="_xlnm._FilterDatabase" localSheetId="3" hidden="1">ABRIL!$A$2:$XBY$145</definedName>
    <definedName name="_xlnm._FilterDatabase" localSheetId="7" hidden="1">AGOSTO!$A$2:$XBX$145</definedName>
    <definedName name="_xlnm._FilterDatabase" localSheetId="11" hidden="1">DICIEMBRE!$A$2:$XBX$146</definedName>
    <definedName name="_xlnm._FilterDatabase" localSheetId="0" hidden="1">ENERO!$A$1:$XBV$163</definedName>
    <definedName name="_xlnm._FilterDatabase" localSheetId="1" hidden="1">FEBRERO!$A$2:$EO$145</definedName>
    <definedName name="_xlnm._FilterDatabase" localSheetId="6" hidden="1">JULIO!$A$2:$XBX$145</definedName>
    <definedName name="_xlnm._FilterDatabase" localSheetId="5" hidden="1">JUNIO!$A$2:$XCA$145</definedName>
    <definedName name="_xlnm._FilterDatabase" localSheetId="2" hidden="1">MARZO!$A$2:$XBU$145</definedName>
    <definedName name="_xlnm._FilterDatabase" localSheetId="4" hidden="1">MAYO!$A$2:$XBX$145</definedName>
    <definedName name="_xlnm._FilterDatabase" localSheetId="10" hidden="1">NOVIEMBRE!$A$2:$XBY$146</definedName>
    <definedName name="_xlnm._FilterDatabase" localSheetId="9" hidden="1">OCTUBRE!$A$2:$XBX$145</definedName>
    <definedName name="_xlnm._FilterDatabase" localSheetId="8" hidden="1">SEPTIEMBRE!$A$2:$XBY$145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7" i="27" l="1"/>
  <c r="H145" i="27"/>
  <c r="H144" i="27"/>
  <c r="H143" i="27"/>
  <c r="V142" i="27"/>
  <c r="H142" i="27"/>
  <c r="V141" i="27"/>
  <c r="H141" i="27"/>
  <c r="H140" i="27"/>
  <c r="H139" i="27"/>
  <c r="H138" i="27"/>
  <c r="H136" i="27"/>
  <c r="V135" i="27"/>
  <c r="H135" i="27"/>
  <c r="H134" i="27"/>
  <c r="H133" i="27"/>
  <c r="H132" i="27"/>
  <c r="V131" i="27"/>
  <c r="H131" i="27"/>
  <c r="V130" i="27"/>
  <c r="H130" i="27"/>
  <c r="V129" i="27"/>
  <c r="H129" i="27"/>
  <c r="H128" i="27"/>
  <c r="V127" i="27"/>
  <c r="H127" i="27"/>
  <c r="V126" i="27"/>
  <c r="H126" i="27"/>
  <c r="V125" i="27"/>
  <c r="H125" i="27"/>
  <c r="H124" i="27"/>
  <c r="V123" i="27"/>
  <c r="H123" i="27"/>
  <c r="V122" i="27"/>
  <c r="H122" i="27"/>
  <c r="V121" i="27"/>
  <c r="H121" i="27"/>
  <c r="H120" i="27"/>
  <c r="H119" i="27"/>
  <c r="V118" i="27"/>
  <c r="H118" i="27"/>
  <c r="V117" i="27"/>
  <c r="H117" i="27"/>
  <c r="V116" i="27"/>
  <c r="H116" i="27"/>
  <c r="V115" i="27"/>
  <c r="H115" i="27"/>
  <c r="V114" i="27"/>
  <c r="H114" i="27"/>
  <c r="V113" i="27"/>
  <c r="H113" i="27"/>
  <c r="V112" i="27"/>
  <c r="H112" i="27"/>
  <c r="V111" i="27"/>
  <c r="H111" i="27"/>
  <c r="V110" i="27"/>
  <c r="H110" i="27"/>
  <c r="V109" i="27"/>
  <c r="H109" i="27"/>
  <c r="V108" i="27"/>
  <c r="H108" i="27"/>
  <c r="V107" i="27"/>
  <c r="H107" i="27"/>
  <c r="H106" i="27"/>
  <c r="H105" i="27"/>
  <c r="V104" i="27"/>
  <c r="H104" i="27"/>
  <c r="V103" i="27"/>
  <c r="H103" i="27"/>
  <c r="V102" i="27"/>
  <c r="H102" i="27"/>
  <c r="H101" i="27"/>
  <c r="V100" i="27"/>
  <c r="H100" i="27"/>
  <c r="H99" i="27"/>
  <c r="V98" i="27"/>
  <c r="H98" i="27"/>
  <c r="V97" i="27"/>
  <c r="H97" i="27"/>
  <c r="V96" i="27"/>
  <c r="H96" i="27"/>
  <c r="V95" i="27"/>
  <c r="H95" i="27"/>
  <c r="V94" i="27"/>
  <c r="H94" i="27"/>
  <c r="V93" i="27"/>
  <c r="H93" i="27"/>
  <c r="V92" i="27"/>
  <c r="H92" i="27"/>
  <c r="V91" i="27"/>
  <c r="H91" i="27"/>
  <c r="V90" i="27"/>
  <c r="H90" i="27"/>
  <c r="V89" i="27"/>
  <c r="H89" i="27"/>
  <c r="V88" i="27"/>
  <c r="H88" i="27"/>
  <c r="V87" i="27"/>
  <c r="H87" i="27"/>
  <c r="V86" i="27"/>
  <c r="H86" i="27"/>
  <c r="V85" i="27"/>
  <c r="H85" i="27"/>
  <c r="H84" i="27"/>
  <c r="V83" i="27"/>
  <c r="H83" i="27"/>
  <c r="V82" i="27"/>
  <c r="H82" i="27"/>
  <c r="V81" i="27"/>
  <c r="H81" i="27"/>
  <c r="H80" i="27"/>
  <c r="V79" i="27"/>
  <c r="H79" i="27"/>
  <c r="V78" i="27"/>
  <c r="H78" i="27"/>
  <c r="V77" i="27"/>
  <c r="H77" i="27"/>
  <c r="V76" i="27"/>
  <c r="H76" i="27"/>
  <c r="V75" i="27"/>
  <c r="H75" i="27"/>
  <c r="V74" i="27"/>
  <c r="H74" i="27"/>
  <c r="V73" i="27"/>
  <c r="H73" i="27"/>
  <c r="V72" i="27"/>
  <c r="H72" i="27"/>
  <c r="V71" i="27"/>
  <c r="H71" i="27"/>
  <c r="V70" i="27"/>
  <c r="H70" i="27"/>
  <c r="V69" i="27"/>
  <c r="H69" i="27"/>
  <c r="V68" i="27"/>
  <c r="H68" i="27"/>
  <c r="V67" i="27"/>
  <c r="H67" i="27"/>
  <c r="V66" i="27"/>
  <c r="H66" i="27"/>
  <c r="V65" i="27"/>
  <c r="H65" i="27"/>
  <c r="H64" i="27"/>
  <c r="V63" i="27"/>
  <c r="H63" i="27"/>
  <c r="V61" i="27"/>
  <c r="H61" i="27"/>
  <c r="H60" i="27"/>
  <c r="V59" i="27"/>
  <c r="H59" i="27"/>
  <c r="V58" i="27"/>
  <c r="H58" i="27"/>
  <c r="H57" i="27"/>
  <c r="H56" i="27"/>
  <c r="V55" i="27"/>
  <c r="H55" i="27"/>
  <c r="H54" i="27"/>
  <c r="V53" i="27"/>
  <c r="H53" i="27"/>
  <c r="H52" i="27"/>
  <c r="V51" i="27"/>
  <c r="H51" i="27"/>
  <c r="V50" i="27"/>
  <c r="H50" i="27"/>
  <c r="V49" i="27"/>
  <c r="H49" i="27"/>
  <c r="V48" i="27"/>
  <c r="H48" i="27"/>
  <c r="V47" i="27"/>
  <c r="H47" i="27"/>
  <c r="V46" i="27"/>
  <c r="H46" i="27"/>
  <c r="V45" i="27"/>
  <c r="H45" i="27"/>
  <c r="V44" i="27"/>
  <c r="H44" i="27"/>
  <c r="V43" i="27"/>
  <c r="H43" i="27"/>
  <c r="V42" i="27"/>
  <c r="H42" i="27"/>
  <c r="V41" i="27"/>
  <c r="H41" i="27"/>
  <c r="V40" i="27"/>
  <c r="H40" i="27"/>
  <c r="V39" i="27"/>
  <c r="H39" i="27"/>
  <c r="V38" i="27"/>
  <c r="H38" i="27"/>
  <c r="H37" i="27"/>
  <c r="H36" i="27"/>
  <c r="V35" i="27"/>
  <c r="H35" i="27"/>
  <c r="H34" i="27"/>
  <c r="H33" i="27"/>
  <c r="V32" i="27"/>
  <c r="H32" i="27"/>
  <c r="H31" i="27"/>
  <c r="V30" i="27"/>
  <c r="H30" i="27"/>
  <c r="V29" i="27"/>
  <c r="H29" i="27"/>
  <c r="V28" i="27"/>
  <c r="H28" i="27"/>
  <c r="V27" i="27"/>
  <c r="H27" i="27"/>
  <c r="H26" i="27"/>
  <c r="H25" i="27"/>
  <c r="V24" i="27"/>
  <c r="H24" i="27"/>
  <c r="V23" i="27"/>
  <c r="H23" i="27"/>
  <c r="V22" i="27"/>
  <c r="H22" i="27"/>
  <c r="V21" i="27"/>
  <c r="H21" i="27"/>
  <c r="V20" i="27"/>
  <c r="H20" i="27"/>
  <c r="H19" i="27"/>
  <c r="H18" i="27"/>
  <c r="V17" i="27"/>
  <c r="H17" i="27"/>
  <c r="V16" i="27"/>
  <c r="H16" i="27"/>
  <c r="V15" i="27"/>
  <c r="H15" i="27"/>
  <c r="V14" i="27"/>
  <c r="H14" i="27"/>
  <c r="A14" i="27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V13" i="27"/>
  <c r="H13" i="27"/>
  <c r="V12" i="27"/>
  <c r="H12" i="27"/>
  <c r="V36" i="27"/>
  <c r="H11" i="27"/>
  <c r="V10" i="27"/>
  <c r="H10" i="27"/>
  <c r="V9" i="27"/>
  <c r="H9" i="27"/>
  <c r="A9" i="27"/>
  <c r="A10" i="27" s="1"/>
  <c r="A11" i="27" s="1"/>
  <c r="V8" i="27"/>
  <c r="H8" i="27"/>
  <c r="V7" i="27"/>
  <c r="H7" i="27"/>
  <c r="H6" i="27"/>
  <c r="V5" i="27"/>
  <c r="H5" i="27"/>
  <c r="A5" i="27"/>
  <c r="H4" i="27"/>
  <c r="H3" i="27"/>
  <c r="H18" i="25"/>
  <c r="H37" i="25"/>
  <c r="H84" i="25"/>
  <c r="H26" i="25"/>
  <c r="H145" i="25"/>
  <c r="H144" i="25"/>
  <c r="H143" i="25"/>
  <c r="W142" i="25"/>
  <c r="H142" i="25"/>
  <c r="W141" i="25"/>
  <c r="H141" i="25"/>
  <c r="H140" i="25"/>
  <c r="H139" i="25"/>
  <c r="H138" i="25"/>
  <c r="W137" i="25"/>
  <c r="H137" i="25"/>
  <c r="W136" i="25"/>
  <c r="H136" i="25"/>
  <c r="W135" i="25"/>
  <c r="H135" i="25"/>
  <c r="H134" i="25"/>
  <c r="H133" i="25"/>
  <c r="H132" i="25"/>
  <c r="W131" i="25"/>
  <c r="H131" i="25"/>
  <c r="W130" i="25"/>
  <c r="H130" i="25"/>
  <c r="W129" i="25"/>
  <c r="H129" i="25"/>
  <c r="H128" i="25"/>
  <c r="W127" i="25"/>
  <c r="H127" i="25"/>
  <c r="W126" i="25"/>
  <c r="H126" i="25"/>
  <c r="W125" i="25"/>
  <c r="H125" i="25"/>
  <c r="H124" i="25"/>
  <c r="W123" i="25"/>
  <c r="H123" i="25"/>
  <c r="W122" i="25"/>
  <c r="H122" i="25"/>
  <c r="W121" i="25"/>
  <c r="H121" i="25"/>
  <c r="H120" i="25"/>
  <c r="H119" i="25"/>
  <c r="W118" i="25"/>
  <c r="H118" i="25"/>
  <c r="W117" i="25"/>
  <c r="H117" i="25"/>
  <c r="W116" i="25"/>
  <c r="H116" i="25"/>
  <c r="W115" i="25"/>
  <c r="H115" i="25"/>
  <c r="W114" i="25"/>
  <c r="H114" i="25"/>
  <c r="W113" i="25"/>
  <c r="H113" i="25"/>
  <c r="W112" i="25"/>
  <c r="H112" i="25"/>
  <c r="W111" i="25"/>
  <c r="H111" i="25"/>
  <c r="W110" i="25"/>
  <c r="H110" i="25"/>
  <c r="W109" i="25"/>
  <c r="H109" i="25"/>
  <c r="W108" i="25"/>
  <c r="H108" i="25"/>
  <c r="W107" i="25"/>
  <c r="H107" i="25"/>
  <c r="H106" i="25"/>
  <c r="H105" i="25"/>
  <c r="W104" i="25"/>
  <c r="H104" i="25"/>
  <c r="W103" i="25"/>
  <c r="H103" i="25"/>
  <c r="W102" i="25"/>
  <c r="H102" i="25"/>
  <c r="H101" i="25"/>
  <c r="W100" i="25"/>
  <c r="H100" i="25"/>
  <c r="H99" i="25"/>
  <c r="W98" i="25"/>
  <c r="H98" i="25"/>
  <c r="W97" i="25"/>
  <c r="H97" i="25"/>
  <c r="W96" i="25"/>
  <c r="H96" i="25"/>
  <c r="W95" i="25"/>
  <c r="H95" i="25"/>
  <c r="W94" i="25"/>
  <c r="H94" i="25"/>
  <c r="W93" i="25"/>
  <c r="H93" i="25"/>
  <c r="W92" i="25"/>
  <c r="H92" i="25"/>
  <c r="W91" i="25"/>
  <c r="H91" i="25"/>
  <c r="W90" i="25"/>
  <c r="H90" i="25"/>
  <c r="W89" i="25"/>
  <c r="H89" i="25"/>
  <c r="W88" i="25"/>
  <c r="H88" i="25"/>
  <c r="W87" i="25"/>
  <c r="H87" i="25"/>
  <c r="W86" i="25"/>
  <c r="H86" i="25"/>
  <c r="W85" i="25"/>
  <c r="H85" i="25"/>
  <c r="W83" i="25"/>
  <c r="H83" i="25"/>
  <c r="W82" i="25"/>
  <c r="H82" i="25"/>
  <c r="W81" i="25"/>
  <c r="H81" i="25"/>
  <c r="H80" i="25"/>
  <c r="W79" i="25"/>
  <c r="H79" i="25"/>
  <c r="W78" i="25"/>
  <c r="H78" i="25"/>
  <c r="W77" i="25"/>
  <c r="H77" i="25"/>
  <c r="W76" i="25"/>
  <c r="H76" i="25"/>
  <c r="W75" i="25"/>
  <c r="H75" i="25"/>
  <c r="W74" i="25"/>
  <c r="H74" i="25"/>
  <c r="W73" i="25"/>
  <c r="H73" i="25"/>
  <c r="W72" i="25"/>
  <c r="H72" i="25"/>
  <c r="W71" i="25"/>
  <c r="H71" i="25"/>
  <c r="W70" i="25"/>
  <c r="H70" i="25"/>
  <c r="W69" i="25"/>
  <c r="H69" i="25"/>
  <c r="W68" i="25"/>
  <c r="H68" i="25"/>
  <c r="W67" i="25"/>
  <c r="H67" i="25"/>
  <c r="W66" i="25"/>
  <c r="H66" i="25"/>
  <c r="W65" i="25"/>
  <c r="H65" i="25"/>
  <c r="H64" i="25"/>
  <c r="W63" i="25"/>
  <c r="H63" i="25"/>
  <c r="W61" i="25"/>
  <c r="H61" i="25"/>
  <c r="H60" i="25"/>
  <c r="W59" i="25"/>
  <c r="H59" i="25"/>
  <c r="W58" i="25"/>
  <c r="H58" i="25"/>
  <c r="H57" i="25"/>
  <c r="H56" i="25"/>
  <c r="W55" i="25"/>
  <c r="H55" i="25"/>
  <c r="H54" i="25"/>
  <c r="W53" i="25"/>
  <c r="H53" i="25"/>
  <c r="H52" i="25"/>
  <c r="W51" i="25"/>
  <c r="H51" i="25"/>
  <c r="W50" i="25"/>
  <c r="H50" i="25"/>
  <c r="W49" i="25"/>
  <c r="H49" i="25"/>
  <c r="W48" i="25"/>
  <c r="H48" i="25"/>
  <c r="W47" i="25"/>
  <c r="H47" i="25"/>
  <c r="W46" i="25"/>
  <c r="H46" i="25"/>
  <c r="W45" i="25"/>
  <c r="H45" i="25"/>
  <c r="W44" i="25"/>
  <c r="H44" i="25"/>
  <c r="W43" i="25"/>
  <c r="H43" i="25"/>
  <c r="W42" i="25"/>
  <c r="H42" i="25"/>
  <c r="W41" i="25"/>
  <c r="H41" i="25"/>
  <c r="W40" i="25"/>
  <c r="H40" i="25"/>
  <c r="W39" i="25"/>
  <c r="H39" i="25"/>
  <c r="W38" i="25"/>
  <c r="H38" i="25"/>
  <c r="H36" i="25"/>
  <c r="W35" i="25"/>
  <c r="H35" i="25"/>
  <c r="H34" i="25"/>
  <c r="H33" i="25"/>
  <c r="W32" i="25"/>
  <c r="H32" i="25"/>
  <c r="H31" i="25"/>
  <c r="W30" i="25"/>
  <c r="H30" i="25"/>
  <c r="W29" i="25"/>
  <c r="H29" i="25"/>
  <c r="W28" i="25"/>
  <c r="H28" i="25"/>
  <c r="W27" i="25"/>
  <c r="H27" i="25"/>
  <c r="H25" i="25"/>
  <c r="W24" i="25"/>
  <c r="H24" i="25"/>
  <c r="W23" i="25"/>
  <c r="H23" i="25"/>
  <c r="W22" i="25"/>
  <c r="H22" i="25"/>
  <c r="W21" i="25"/>
  <c r="H21" i="25"/>
  <c r="W20" i="25"/>
  <c r="H20" i="25"/>
  <c r="H19" i="25"/>
  <c r="W17" i="25"/>
  <c r="H17" i="25"/>
  <c r="W16" i="25"/>
  <c r="H16" i="25"/>
  <c r="W15" i="25"/>
  <c r="H15" i="25"/>
  <c r="W14" i="25"/>
  <c r="H14" i="25"/>
  <c r="A14" i="25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W13" i="25"/>
  <c r="H13" i="25"/>
  <c r="W12" i="25"/>
  <c r="H12" i="25"/>
  <c r="W11" i="25"/>
  <c r="H11" i="25"/>
  <c r="W10" i="25"/>
  <c r="H10" i="25"/>
  <c r="W9" i="25"/>
  <c r="H9" i="25"/>
  <c r="A9" i="25"/>
  <c r="A10" i="25" s="1"/>
  <c r="A11" i="25" s="1"/>
  <c r="W8" i="25"/>
  <c r="H8" i="25"/>
  <c r="W7" i="25"/>
  <c r="H7" i="25"/>
  <c r="H6" i="25"/>
  <c r="W5" i="25"/>
  <c r="H5" i="25"/>
  <c r="A5" i="25"/>
  <c r="H4" i="25"/>
  <c r="H3" i="25"/>
  <c r="H35" i="24"/>
  <c r="H22" i="24"/>
  <c r="H144" i="24" l="1"/>
  <c r="H143" i="24"/>
  <c r="H142" i="24"/>
  <c r="V141" i="24"/>
  <c r="H141" i="24"/>
  <c r="V140" i="24"/>
  <c r="H140" i="24"/>
  <c r="H139" i="24"/>
  <c r="A139" i="24"/>
  <c r="A140" i="24" s="1"/>
  <c r="A141" i="24" s="1"/>
  <c r="A142" i="24" s="1"/>
  <c r="H138" i="24"/>
  <c r="H137" i="24"/>
  <c r="V136" i="24"/>
  <c r="H136" i="24"/>
  <c r="V135" i="24"/>
  <c r="H135" i="24"/>
  <c r="V134" i="24"/>
  <c r="H134" i="24"/>
  <c r="A134" i="24"/>
  <c r="A135" i="24" s="1"/>
  <c r="A136" i="24" s="1"/>
  <c r="H133" i="24"/>
  <c r="H132" i="24"/>
  <c r="H131" i="24"/>
  <c r="V130" i="24"/>
  <c r="H130" i="24"/>
  <c r="V129" i="24"/>
  <c r="H129" i="24"/>
  <c r="V128" i="24"/>
  <c r="H128" i="24"/>
  <c r="H127" i="24"/>
  <c r="V126" i="24"/>
  <c r="H126" i="24"/>
  <c r="V125" i="24"/>
  <c r="H125" i="24"/>
  <c r="V124" i="24"/>
  <c r="H124" i="24"/>
  <c r="H123" i="24"/>
  <c r="V122" i="24"/>
  <c r="H122" i="24"/>
  <c r="A122" i="24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V121" i="24"/>
  <c r="H121" i="24"/>
  <c r="V120" i="24"/>
  <c r="H120" i="24"/>
  <c r="H119" i="24"/>
  <c r="H118" i="24"/>
  <c r="V117" i="24"/>
  <c r="H117" i="24"/>
  <c r="V116" i="24"/>
  <c r="H116" i="24"/>
  <c r="V115" i="24"/>
  <c r="H115" i="24"/>
  <c r="V114" i="24"/>
  <c r="H114" i="24"/>
  <c r="V113" i="24"/>
  <c r="H113" i="24"/>
  <c r="V112" i="24"/>
  <c r="H112" i="24"/>
  <c r="V111" i="24"/>
  <c r="H111" i="24"/>
  <c r="A111" i="24"/>
  <c r="A112" i="24" s="1"/>
  <c r="A113" i="24" s="1"/>
  <c r="A114" i="24" s="1"/>
  <c r="A115" i="24" s="1"/>
  <c r="A116" i="24" s="1"/>
  <c r="A117" i="24" s="1"/>
  <c r="A118" i="24" s="1"/>
  <c r="V110" i="24"/>
  <c r="H110" i="24"/>
  <c r="V109" i="24"/>
  <c r="H109" i="24"/>
  <c r="V108" i="24"/>
  <c r="H108" i="24"/>
  <c r="A108" i="24"/>
  <c r="V107" i="24"/>
  <c r="H107" i="24"/>
  <c r="V106" i="24"/>
  <c r="H106" i="24"/>
  <c r="H105" i="24"/>
  <c r="H104" i="24"/>
  <c r="A104" i="24"/>
  <c r="A105" i="24" s="1"/>
  <c r="V103" i="24"/>
  <c r="H103" i="24"/>
  <c r="V102" i="24"/>
  <c r="H102" i="24"/>
  <c r="V101" i="24"/>
  <c r="H101" i="24"/>
  <c r="A101" i="24"/>
  <c r="A102" i="24" s="1"/>
  <c r="H100" i="24"/>
  <c r="V99" i="24"/>
  <c r="H99" i="24"/>
  <c r="H98" i="24"/>
  <c r="V97" i="24"/>
  <c r="H97" i="24"/>
  <c r="V96" i="24"/>
  <c r="H96" i="24"/>
  <c r="V95" i="24"/>
  <c r="H95" i="24"/>
  <c r="V94" i="24"/>
  <c r="H94" i="24"/>
  <c r="V93" i="24"/>
  <c r="H93" i="24"/>
  <c r="V92" i="24"/>
  <c r="H92" i="24"/>
  <c r="V91" i="24"/>
  <c r="H91" i="24"/>
  <c r="A91" i="24"/>
  <c r="A92" i="24" s="1"/>
  <c r="A93" i="24" s="1"/>
  <c r="A94" i="24" s="1"/>
  <c r="A95" i="24" s="1"/>
  <c r="A96" i="24" s="1"/>
  <c r="A97" i="24" s="1"/>
  <c r="A98" i="24" s="1"/>
  <c r="V90" i="24"/>
  <c r="H90" i="24"/>
  <c r="V89" i="24"/>
  <c r="H89" i="24"/>
  <c r="V88" i="24"/>
  <c r="H88" i="24"/>
  <c r="V87" i="24"/>
  <c r="H87" i="24"/>
  <c r="V86" i="24"/>
  <c r="H86" i="24"/>
  <c r="V85" i="24"/>
  <c r="H85" i="24"/>
  <c r="A85" i="24"/>
  <c r="A86" i="24" s="1"/>
  <c r="A87" i="24" s="1"/>
  <c r="A88" i="24" s="1"/>
  <c r="A89" i="24" s="1"/>
  <c r="V84" i="24"/>
  <c r="H84" i="24"/>
  <c r="V17" i="24"/>
  <c r="H83" i="24"/>
  <c r="V82" i="24"/>
  <c r="H82" i="24"/>
  <c r="V81" i="24"/>
  <c r="H81" i="24"/>
  <c r="V80" i="24"/>
  <c r="H80" i="24"/>
  <c r="A80" i="24"/>
  <c r="A81" i="24" s="1"/>
  <c r="A82" i="24" s="1"/>
  <c r="H79" i="24"/>
  <c r="V78" i="24"/>
  <c r="H78" i="24"/>
  <c r="V77" i="24"/>
  <c r="H77" i="24"/>
  <c r="V76" i="24"/>
  <c r="H76" i="24"/>
  <c r="V75" i="24"/>
  <c r="H75" i="24"/>
  <c r="V74" i="24"/>
  <c r="H74" i="24"/>
  <c r="A74" i="24"/>
  <c r="A75" i="24" s="1"/>
  <c r="A76" i="24" s="1"/>
  <c r="A77" i="24" s="1"/>
  <c r="A78" i="24" s="1"/>
  <c r="V73" i="24"/>
  <c r="H73" i="24"/>
  <c r="V72" i="24"/>
  <c r="H72" i="24"/>
  <c r="V71" i="24"/>
  <c r="H71" i="24"/>
  <c r="V70" i="24"/>
  <c r="H70" i="24"/>
  <c r="V69" i="24"/>
  <c r="H69" i="24"/>
  <c r="A69" i="24"/>
  <c r="A70" i="24" s="1"/>
  <c r="A71" i="24" s="1"/>
  <c r="A72" i="24" s="1"/>
  <c r="V68" i="24"/>
  <c r="H68" i="24"/>
  <c r="V67" i="24"/>
  <c r="H67" i="24"/>
  <c r="V66" i="24"/>
  <c r="H66" i="24"/>
  <c r="V65" i="24"/>
  <c r="H65" i="24"/>
  <c r="A65" i="24"/>
  <c r="A66" i="24" s="1"/>
  <c r="A67" i="24" s="1"/>
  <c r="V64" i="24"/>
  <c r="H64" i="24"/>
  <c r="H63" i="24"/>
  <c r="V62" i="24"/>
  <c r="H62" i="24"/>
  <c r="V60" i="24"/>
  <c r="H60" i="24"/>
  <c r="H59" i="24"/>
  <c r="V58" i="24"/>
  <c r="H58" i="24"/>
  <c r="V57" i="24"/>
  <c r="H57" i="24"/>
  <c r="H56" i="24"/>
  <c r="H55" i="24"/>
  <c r="V54" i="24"/>
  <c r="H54" i="24"/>
  <c r="A54" i="24"/>
  <c r="A55" i="24" s="1"/>
  <c r="A56" i="24" s="1"/>
  <c r="A57" i="24" s="1"/>
  <c r="A58" i="24" s="1"/>
  <c r="A59" i="24" s="1"/>
  <c r="A60" i="24" s="1"/>
  <c r="A61" i="24" s="1"/>
  <c r="A62" i="24" s="1"/>
  <c r="A63" i="24" s="1"/>
  <c r="H53" i="24"/>
  <c r="V52" i="24"/>
  <c r="H52" i="24"/>
  <c r="A52" i="24"/>
  <c r="H51" i="24"/>
  <c r="V50" i="24"/>
  <c r="H50" i="24"/>
  <c r="V49" i="24"/>
  <c r="H49" i="24"/>
  <c r="A49" i="24"/>
  <c r="V48" i="24"/>
  <c r="H48" i="24"/>
  <c r="V47" i="24"/>
  <c r="H47" i="24"/>
  <c r="V46" i="24"/>
  <c r="H46" i="24"/>
  <c r="V45" i="24"/>
  <c r="H45" i="24"/>
  <c r="V44" i="24"/>
  <c r="H44" i="24"/>
  <c r="A44" i="24"/>
  <c r="A45" i="24" s="1"/>
  <c r="A46" i="24" s="1"/>
  <c r="A47" i="24" s="1"/>
  <c r="V43" i="24"/>
  <c r="H43" i="24"/>
  <c r="V42" i="24"/>
  <c r="H42" i="24"/>
  <c r="V41" i="24"/>
  <c r="H41" i="24"/>
  <c r="V40" i="24"/>
  <c r="H40" i="24"/>
  <c r="V39" i="24"/>
  <c r="H39" i="24"/>
  <c r="V38" i="24"/>
  <c r="H38" i="24"/>
  <c r="V37" i="24"/>
  <c r="H37" i="24"/>
  <c r="A37" i="24"/>
  <c r="A38" i="24" s="1"/>
  <c r="A39" i="24" s="1"/>
  <c r="A40" i="24" s="1"/>
  <c r="H36" i="24"/>
  <c r="V22" i="24"/>
  <c r="V34" i="24"/>
  <c r="H34" i="24"/>
  <c r="H33" i="24"/>
  <c r="A33" i="24"/>
  <c r="A34" i="24" s="1"/>
  <c r="A35" i="24" s="1"/>
  <c r="H32" i="24"/>
  <c r="V31" i="24"/>
  <c r="H31" i="24"/>
  <c r="H30" i="24"/>
  <c r="V29" i="24"/>
  <c r="H29" i="24"/>
  <c r="V28" i="24"/>
  <c r="H28" i="24"/>
  <c r="V27" i="24"/>
  <c r="H27" i="24"/>
  <c r="V26" i="24"/>
  <c r="H26" i="24"/>
  <c r="A26" i="24"/>
  <c r="A27" i="24" s="1"/>
  <c r="A28" i="24" s="1"/>
  <c r="A29" i="24" s="1"/>
  <c r="A30" i="24" s="1"/>
  <c r="A31" i="24" s="1"/>
  <c r="V25" i="24"/>
  <c r="H25" i="24"/>
  <c r="H24" i="24"/>
  <c r="A24" i="24"/>
  <c r="V23" i="24"/>
  <c r="H23" i="24"/>
  <c r="V21" i="24"/>
  <c r="H21" i="24"/>
  <c r="V20" i="24"/>
  <c r="H20" i="24"/>
  <c r="V19" i="24"/>
  <c r="H19" i="24"/>
  <c r="A19" i="24"/>
  <c r="H18" i="24"/>
  <c r="H17" i="24"/>
  <c r="V16" i="24"/>
  <c r="H16" i="24"/>
  <c r="V15" i="24"/>
  <c r="H15" i="24"/>
  <c r="V14" i="24"/>
  <c r="H14" i="24"/>
  <c r="A14" i="24"/>
  <c r="A15" i="24" s="1"/>
  <c r="A16" i="24" s="1"/>
  <c r="A17" i="24" s="1"/>
  <c r="V13" i="24"/>
  <c r="H13" i="24"/>
  <c r="V12" i="24"/>
  <c r="H12" i="24"/>
  <c r="V11" i="24"/>
  <c r="H11" i="24"/>
  <c r="V10" i="24"/>
  <c r="H10" i="24"/>
  <c r="V9" i="24"/>
  <c r="H9" i="24"/>
  <c r="A9" i="24"/>
  <c r="A10" i="24" s="1"/>
  <c r="A11" i="24" s="1"/>
  <c r="V8" i="24"/>
  <c r="H8" i="24"/>
  <c r="V7" i="24"/>
  <c r="H7" i="24"/>
  <c r="H6" i="24"/>
  <c r="V5" i="24"/>
  <c r="H5" i="24"/>
  <c r="A5" i="24"/>
  <c r="H4" i="24"/>
  <c r="H3" i="24"/>
  <c r="W136" i="20" l="1"/>
  <c r="H136" i="20"/>
  <c r="W25" i="20"/>
  <c r="W35" i="20"/>
  <c r="W112" i="20"/>
  <c r="W102" i="20"/>
  <c r="H144" i="20"/>
  <c r="W141" i="20"/>
  <c r="H141" i="20"/>
  <c r="W140" i="20"/>
  <c r="H140" i="20"/>
  <c r="H139" i="20"/>
  <c r="A139" i="20"/>
  <c r="A140" i="20" s="1"/>
  <c r="A141" i="20" s="1"/>
  <c r="A142" i="20" s="1"/>
  <c r="H138" i="20"/>
  <c r="H137" i="20"/>
  <c r="W135" i="20"/>
  <c r="H135" i="20"/>
  <c r="W134" i="20"/>
  <c r="H134" i="20"/>
  <c r="A134" i="20"/>
  <c r="A135" i="20" s="1"/>
  <c r="A136" i="20" s="1"/>
  <c r="H133" i="20"/>
  <c r="H132" i="20"/>
  <c r="H131" i="20"/>
  <c r="W130" i="20"/>
  <c r="H130" i="20"/>
  <c r="W129" i="20"/>
  <c r="H129" i="20"/>
  <c r="W128" i="20"/>
  <c r="H128" i="20"/>
  <c r="H127" i="20"/>
  <c r="W126" i="20"/>
  <c r="H126" i="20"/>
  <c r="W125" i="20"/>
  <c r="H125" i="20"/>
  <c r="W124" i="20"/>
  <c r="H124" i="20"/>
  <c r="H123" i="20"/>
  <c r="W122" i="20"/>
  <c r="H122" i="20"/>
  <c r="A122" i="20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W121" i="20"/>
  <c r="H121" i="20"/>
  <c r="W120" i="20"/>
  <c r="H120" i="20"/>
  <c r="H119" i="20"/>
  <c r="H118" i="20"/>
  <c r="W117" i="20"/>
  <c r="H117" i="20"/>
  <c r="W116" i="20"/>
  <c r="H116" i="20"/>
  <c r="W115" i="20"/>
  <c r="H115" i="20"/>
  <c r="W114" i="20"/>
  <c r="H114" i="20"/>
  <c r="W113" i="20"/>
  <c r="H113" i="20"/>
  <c r="H112" i="20"/>
  <c r="W111" i="20"/>
  <c r="H111" i="20"/>
  <c r="A111" i="20"/>
  <c r="A112" i="20" s="1"/>
  <c r="A113" i="20" s="1"/>
  <c r="A114" i="20" s="1"/>
  <c r="A115" i="20" s="1"/>
  <c r="A116" i="20" s="1"/>
  <c r="A117" i="20" s="1"/>
  <c r="A118" i="20" s="1"/>
  <c r="W110" i="20"/>
  <c r="H110" i="20"/>
  <c r="W109" i="20"/>
  <c r="H109" i="20"/>
  <c r="W108" i="20"/>
  <c r="H108" i="20"/>
  <c r="A108" i="20"/>
  <c r="W107" i="20"/>
  <c r="H107" i="20"/>
  <c r="W106" i="20"/>
  <c r="H106" i="20"/>
  <c r="H105" i="20"/>
  <c r="H104" i="20"/>
  <c r="A104" i="20"/>
  <c r="A105" i="20" s="1"/>
  <c r="W103" i="20"/>
  <c r="H103" i="20"/>
  <c r="H102" i="20"/>
  <c r="W101" i="20"/>
  <c r="H101" i="20"/>
  <c r="A101" i="20"/>
  <c r="A102" i="20" s="1"/>
  <c r="H100" i="20"/>
  <c r="W99" i="20"/>
  <c r="H99" i="20"/>
  <c r="W97" i="20"/>
  <c r="H97" i="20"/>
  <c r="W96" i="20"/>
  <c r="H96" i="20"/>
  <c r="W95" i="20"/>
  <c r="H95" i="20"/>
  <c r="W94" i="20"/>
  <c r="H94" i="20"/>
  <c r="W93" i="20"/>
  <c r="H93" i="20"/>
  <c r="W92" i="20"/>
  <c r="H92" i="20"/>
  <c r="W91" i="20"/>
  <c r="H91" i="20"/>
  <c r="A91" i="20"/>
  <c r="A92" i="20" s="1"/>
  <c r="A93" i="20" s="1"/>
  <c r="A94" i="20" s="1"/>
  <c r="A95" i="20" s="1"/>
  <c r="A96" i="20" s="1"/>
  <c r="A97" i="20" s="1"/>
  <c r="A98" i="20" s="1"/>
  <c r="W90" i="20"/>
  <c r="H90" i="20"/>
  <c r="W89" i="20"/>
  <c r="H89" i="20"/>
  <c r="W88" i="20"/>
  <c r="H88" i="20"/>
  <c r="W87" i="20"/>
  <c r="H87" i="20"/>
  <c r="W86" i="20"/>
  <c r="H86" i="20"/>
  <c r="W85" i="20"/>
  <c r="H85" i="20"/>
  <c r="A85" i="20"/>
  <c r="A86" i="20" s="1"/>
  <c r="A87" i="20" s="1"/>
  <c r="A88" i="20" s="1"/>
  <c r="A89" i="20" s="1"/>
  <c r="W84" i="20"/>
  <c r="H84" i="20"/>
  <c r="W83" i="20"/>
  <c r="H83" i="20"/>
  <c r="W82" i="20"/>
  <c r="H82" i="20"/>
  <c r="W81" i="20"/>
  <c r="H81" i="20"/>
  <c r="W80" i="20"/>
  <c r="H80" i="20"/>
  <c r="A80" i="20"/>
  <c r="A81" i="20" s="1"/>
  <c r="A82" i="20" s="1"/>
  <c r="H79" i="20"/>
  <c r="W78" i="20"/>
  <c r="H78" i="20"/>
  <c r="W77" i="20"/>
  <c r="H77" i="20"/>
  <c r="W76" i="20"/>
  <c r="H76" i="20"/>
  <c r="W75" i="20"/>
  <c r="H75" i="20"/>
  <c r="W74" i="20"/>
  <c r="H74" i="20"/>
  <c r="A74" i="20"/>
  <c r="A75" i="20" s="1"/>
  <c r="A76" i="20" s="1"/>
  <c r="A77" i="20" s="1"/>
  <c r="A78" i="20" s="1"/>
  <c r="W73" i="20"/>
  <c r="H73" i="20"/>
  <c r="W72" i="20"/>
  <c r="H72" i="20"/>
  <c r="W71" i="20"/>
  <c r="H71" i="20"/>
  <c r="W70" i="20"/>
  <c r="H70" i="20"/>
  <c r="W69" i="20"/>
  <c r="H69" i="20"/>
  <c r="A69" i="20"/>
  <c r="A70" i="20" s="1"/>
  <c r="A71" i="20" s="1"/>
  <c r="A72" i="20" s="1"/>
  <c r="W68" i="20"/>
  <c r="H68" i="20"/>
  <c r="W67" i="20"/>
  <c r="H67" i="20"/>
  <c r="W66" i="20"/>
  <c r="H66" i="20"/>
  <c r="W65" i="20"/>
  <c r="H65" i="20"/>
  <c r="A65" i="20"/>
  <c r="A66" i="20" s="1"/>
  <c r="A67" i="20" s="1"/>
  <c r="W64" i="20"/>
  <c r="H64" i="20"/>
  <c r="H63" i="20"/>
  <c r="W62" i="20"/>
  <c r="H62" i="20"/>
  <c r="H61" i="20"/>
  <c r="W60" i="20"/>
  <c r="H60" i="20"/>
  <c r="H59" i="20"/>
  <c r="W58" i="20"/>
  <c r="H58" i="20"/>
  <c r="W57" i="20"/>
  <c r="H57" i="20"/>
  <c r="H56" i="20"/>
  <c r="H55" i="20"/>
  <c r="W54" i="20"/>
  <c r="H54" i="20"/>
  <c r="A54" i="20"/>
  <c r="A55" i="20" s="1"/>
  <c r="A56" i="20" s="1"/>
  <c r="A57" i="20" s="1"/>
  <c r="A58" i="20" s="1"/>
  <c r="A59" i="20" s="1"/>
  <c r="A60" i="20" s="1"/>
  <c r="A61" i="20" s="1"/>
  <c r="A62" i="20" s="1"/>
  <c r="A63" i="20" s="1"/>
  <c r="H53" i="20"/>
  <c r="W52" i="20"/>
  <c r="H52" i="20"/>
  <c r="A52" i="20"/>
  <c r="H51" i="20"/>
  <c r="W50" i="20"/>
  <c r="H50" i="20"/>
  <c r="W49" i="20"/>
  <c r="H49" i="20"/>
  <c r="A49" i="20"/>
  <c r="W48" i="20"/>
  <c r="H48" i="20"/>
  <c r="W47" i="20"/>
  <c r="H47" i="20"/>
  <c r="W46" i="20"/>
  <c r="H46" i="20"/>
  <c r="W45" i="20"/>
  <c r="H45" i="20"/>
  <c r="W44" i="20"/>
  <c r="H44" i="20"/>
  <c r="A44" i="20"/>
  <c r="A45" i="20" s="1"/>
  <c r="A46" i="20" s="1"/>
  <c r="A47" i="20" s="1"/>
  <c r="W43" i="20"/>
  <c r="H43" i="20"/>
  <c r="W42" i="20"/>
  <c r="H42" i="20"/>
  <c r="W41" i="20"/>
  <c r="H41" i="20"/>
  <c r="W40" i="20"/>
  <c r="H40" i="20"/>
  <c r="W39" i="20"/>
  <c r="H39" i="20"/>
  <c r="W38" i="20"/>
  <c r="H38" i="20"/>
  <c r="W37" i="20"/>
  <c r="H37" i="20"/>
  <c r="A37" i="20"/>
  <c r="A38" i="20" s="1"/>
  <c r="A39" i="20" s="1"/>
  <c r="A40" i="20" s="1"/>
  <c r="H36" i="20"/>
  <c r="W34" i="20"/>
  <c r="H34" i="20"/>
  <c r="H33" i="20"/>
  <c r="A33" i="20"/>
  <c r="A34" i="20" s="1"/>
  <c r="A35" i="20" s="1"/>
  <c r="H32" i="20"/>
  <c r="W31" i="20"/>
  <c r="H31" i="20"/>
  <c r="W29" i="20"/>
  <c r="H29" i="20"/>
  <c r="W28" i="20"/>
  <c r="H28" i="20"/>
  <c r="W27" i="20"/>
  <c r="H27" i="20"/>
  <c r="W26" i="20"/>
  <c r="H26" i="20"/>
  <c r="A26" i="20"/>
  <c r="A27" i="20" s="1"/>
  <c r="A28" i="20" s="1"/>
  <c r="A29" i="20" s="1"/>
  <c r="A30" i="20" s="1"/>
  <c r="A31" i="20" s="1"/>
  <c r="H25" i="20"/>
  <c r="H24" i="20"/>
  <c r="A24" i="20"/>
  <c r="W23" i="20"/>
  <c r="H23" i="20"/>
  <c r="A22" i="20"/>
  <c r="W21" i="20"/>
  <c r="H21" i="20"/>
  <c r="W20" i="20"/>
  <c r="H20" i="20"/>
  <c r="W19" i="20"/>
  <c r="H19" i="20"/>
  <c r="A19" i="20"/>
  <c r="H18" i="20"/>
  <c r="H17" i="20"/>
  <c r="W16" i="20"/>
  <c r="H16" i="20"/>
  <c r="W15" i="20"/>
  <c r="H15" i="20"/>
  <c r="W14" i="20"/>
  <c r="H14" i="20"/>
  <c r="A14" i="20"/>
  <c r="A15" i="20" s="1"/>
  <c r="A16" i="20" s="1"/>
  <c r="A17" i="20" s="1"/>
  <c r="W13" i="20"/>
  <c r="H13" i="20"/>
  <c r="W12" i="20"/>
  <c r="H12" i="20"/>
  <c r="W11" i="20"/>
  <c r="H11" i="20"/>
  <c r="W10" i="20"/>
  <c r="H10" i="20"/>
  <c r="W9" i="20"/>
  <c r="H9" i="20"/>
  <c r="A9" i="20"/>
  <c r="A10" i="20" s="1"/>
  <c r="A11" i="20" s="1"/>
  <c r="W8" i="20"/>
  <c r="H8" i="20"/>
  <c r="W7" i="20"/>
  <c r="H7" i="20"/>
  <c r="H6" i="20"/>
  <c r="W5" i="20"/>
  <c r="H5" i="20"/>
  <c r="A5" i="20"/>
  <c r="H4" i="20"/>
  <c r="H3" i="20"/>
  <c r="H113" i="18" l="1"/>
  <c r="V68" i="18" l="1"/>
  <c r="H144" i="18"/>
  <c r="V141" i="18"/>
  <c r="H141" i="18"/>
  <c r="V140" i="18"/>
  <c r="H140" i="18"/>
  <c r="H139" i="18"/>
  <c r="A139" i="18"/>
  <c r="A140" i="18" s="1"/>
  <c r="A141" i="18" s="1"/>
  <c r="A142" i="18" s="1"/>
  <c r="H138" i="18"/>
  <c r="H137" i="18"/>
  <c r="V135" i="18"/>
  <c r="H135" i="18"/>
  <c r="V134" i="18"/>
  <c r="H134" i="18"/>
  <c r="A134" i="18"/>
  <c r="A135" i="18" s="1"/>
  <c r="A136" i="18" s="1"/>
  <c r="H133" i="18"/>
  <c r="H132" i="18"/>
  <c r="H131" i="18"/>
  <c r="V130" i="18"/>
  <c r="H130" i="18"/>
  <c r="V129" i="18"/>
  <c r="H129" i="18"/>
  <c r="V128" i="18"/>
  <c r="H128" i="18"/>
  <c r="H127" i="18"/>
  <c r="V126" i="18"/>
  <c r="H126" i="18"/>
  <c r="V125" i="18"/>
  <c r="H125" i="18"/>
  <c r="V124" i="18"/>
  <c r="H124" i="18"/>
  <c r="H123" i="18"/>
  <c r="V122" i="18"/>
  <c r="H122" i="18"/>
  <c r="A122" i="18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V121" i="18"/>
  <c r="H121" i="18"/>
  <c r="V120" i="18"/>
  <c r="H120" i="18"/>
  <c r="H119" i="18"/>
  <c r="H118" i="18"/>
  <c r="V117" i="18"/>
  <c r="H117" i="18"/>
  <c r="V115" i="18"/>
  <c r="H115" i="18"/>
  <c r="V114" i="18"/>
  <c r="H114" i="18"/>
  <c r="H112" i="18"/>
  <c r="V111" i="18"/>
  <c r="H111" i="18"/>
  <c r="A111" i="18"/>
  <c r="A112" i="18" s="1"/>
  <c r="A113" i="18" s="1"/>
  <c r="A114" i="18" s="1"/>
  <c r="A115" i="18" s="1"/>
  <c r="A116" i="18" s="1"/>
  <c r="A117" i="18" s="1"/>
  <c r="A118" i="18" s="1"/>
  <c r="V110" i="18"/>
  <c r="H110" i="18"/>
  <c r="V109" i="18"/>
  <c r="H109" i="18"/>
  <c r="V108" i="18"/>
  <c r="H108" i="18"/>
  <c r="A108" i="18"/>
  <c r="V107" i="18"/>
  <c r="H107" i="18"/>
  <c r="V106" i="18"/>
  <c r="H106" i="18"/>
  <c r="H105" i="18"/>
  <c r="H104" i="18"/>
  <c r="A104" i="18"/>
  <c r="A105" i="18" s="1"/>
  <c r="V103" i="18"/>
  <c r="H103" i="18"/>
  <c r="H102" i="18"/>
  <c r="V101" i="18"/>
  <c r="H101" i="18"/>
  <c r="A101" i="18"/>
  <c r="A102" i="18" s="1"/>
  <c r="H100" i="18"/>
  <c r="V99" i="18"/>
  <c r="H99" i="18"/>
  <c r="V97" i="18"/>
  <c r="H97" i="18"/>
  <c r="V96" i="18"/>
  <c r="H96" i="18"/>
  <c r="V95" i="18"/>
  <c r="H95" i="18"/>
  <c r="V94" i="18"/>
  <c r="H94" i="18"/>
  <c r="V93" i="18"/>
  <c r="H93" i="18"/>
  <c r="V92" i="18"/>
  <c r="H92" i="18"/>
  <c r="V91" i="18"/>
  <c r="H91" i="18"/>
  <c r="A91" i="18"/>
  <c r="A92" i="18" s="1"/>
  <c r="A93" i="18" s="1"/>
  <c r="A94" i="18" s="1"/>
  <c r="A95" i="18" s="1"/>
  <c r="A96" i="18" s="1"/>
  <c r="A97" i="18" s="1"/>
  <c r="A98" i="18" s="1"/>
  <c r="V90" i="18"/>
  <c r="H90" i="18"/>
  <c r="V89" i="18"/>
  <c r="H89" i="18"/>
  <c r="V88" i="18"/>
  <c r="H88" i="18"/>
  <c r="V87" i="18"/>
  <c r="H87" i="18"/>
  <c r="V86" i="18"/>
  <c r="H86" i="18"/>
  <c r="V85" i="18"/>
  <c r="H85" i="18"/>
  <c r="A85" i="18"/>
  <c r="A86" i="18" s="1"/>
  <c r="A87" i="18" s="1"/>
  <c r="A88" i="18" s="1"/>
  <c r="A89" i="18" s="1"/>
  <c r="V84" i="18"/>
  <c r="H84" i="18"/>
  <c r="V83" i="18"/>
  <c r="H83" i="18"/>
  <c r="V82" i="18"/>
  <c r="H82" i="18"/>
  <c r="V81" i="18"/>
  <c r="H81" i="18"/>
  <c r="V80" i="18"/>
  <c r="H80" i="18"/>
  <c r="A80" i="18"/>
  <c r="A81" i="18" s="1"/>
  <c r="A82" i="18" s="1"/>
  <c r="H79" i="18"/>
  <c r="V78" i="18"/>
  <c r="H78" i="18"/>
  <c r="V77" i="18"/>
  <c r="H77" i="18"/>
  <c r="V76" i="18"/>
  <c r="H76" i="18"/>
  <c r="V75" i="18"/>
  <c r="H75" i="18"/>
  <c r="V74" i="18"/>
  <c r="H74" i="18"/>
  <c r="A74" i="18"/>
  <c r="A75" i="18" s="1"/>
  <c r="A76" i="18" s="1"/>
  <c r="A77" i="18" s="1"/>
  <c r="A78" i="18" s="1"/>
  <c r="V73" i="18"/>
  <c r="H73" i="18"/>
  <c r="V72" i="18"/>
  <c r="H72" i="18"/>
  <c r="V71" i="18"/>
  <c r="H71" i="18"/>
  <c r="V70" i="18"/>
  <c r="H70" i="18"/>
  <c r="V69" i="18"/>
  <c r="H69" i="18"/>
  <c r="A69" i="18"/>
  <c r="A70" i="18" s="1"/>
  <c r="A71" i="18" s="1"/>
  <c r="A72" i="18" s="1"/>
  <c r="H68" i="18"/>
  <c r="V67" i="18"/>
  <c r="H67" i="18"/>
  <c r="V66" i="18"/>
  <c r="H66" i="18"/>
  <c r="V65" i="18"/>
  <c r="H65" i="18"/>
  <c r="A65" i="18"/>
  <c r="A66" i="18" s="1"/>
  <c r="A67" i="18" s="1"/>
  <c r="V64" i="18"/>
  <c r="H64" i="18"/>
  <c r="H63" i="18"/>
  <c r="V62" i="18"/>
  <c r="H62" i="18"/>
  <c r="H61" i="18"/>
  <c r="V60" i="18"/>
  <c r="H60" i="18"/>
  <c r="H59" i="18"/>
  <c r="V58" i="18"/>
  <c r="H58" i="18"/>
  <c r="V57" i="18"/>
  <c r="H57" i="18"/>
  <c r="H56" i="18"/>
  <c r="H55" i="18"/>
  <c r="V54" i="18"/>
  <c r="H54" i="18"/>
  <c r="A54" i="18"/>
  <c r="A55" i="18" s="1"/>
  <c r="A56" i="18" s="1"/>
  <c r="A57" i="18" s="1"/>
  <c r="A58" i="18" s="1"/>
  <c r="A59" i="18" s="1"/>
  <c r="A60" i="18" s="1"/>
  <c r="A61" i="18" s="1"/>
  <c r="A62" i="18" s="1"/>
  <c r="A63" i="18" s="1"/>
  <c r="H53" i="18"/>
  <c r="V52" i="18"/>
  <c r="H52" i="18"/>
  <c r="A52" i="18"/>
  <c r="H51" i="18"/>
  <c r="V50" i="18"/>
  <c r="H50" i="18"/>
  <c r="V49" i="18"/>
  <c r="H49" i="18"/>
  <c r="A49" i="18"/>
  <c r="V48" i="18"/>
  <c r="H48" i="18"/>
  <c r="V47" i="18"/>
  <c r="H47" i="18"/>
  <c r="V46" i="18"/>
  <c r="H46" i="18"/>
  <c r="V45" i="18"/>
  <c r="H45" i="18"/>
  <c r="V44" i="18"/>
  <c r="H44" i="18"/>
  <c r="A44" i="18"/>
  <c r="A45" i="18" s="1"/>
  <c r="A46" i="18" s="1"/>
  <c r="A47" i="18" s="1"/>
  <c r="V43" i="18"/>
  <c r="H43" i="18"/>
  <c r="V42" i="18"/>
  <c r="H42" i="18"/>
  <c r="V41" i="18"/>
  <c r="H41" i="18"/>
  <c r="V40" i="18"/>
  <c r="H40" i="18"/>
  <c r="V39" i="18"/>
  <c r="H39" i="18"/>
  <c r="V38" i="18"/>
  <c r="H38" i="18"/>
  <c r="V37" i="18"/>
  <c r="H37" i="18"/>
  <c r="A37" i="18"/>
  <c r="A38" i="18" s="1"/>
  <c r="A39" i="18" s="1"/>
  <c r="A40" i="18" s="1"/>
  <c r="H36" i="18"/>
  <c r="V35" i="18"/>
  <c r="V34" i="18"/>
  <c r="H34" i="18"/>
  <c r="H33" i="18"/>
  <c r="A33" i="18"/>
  <c r="A34" i="18" s="1"/>
  <c r="A35" i="18" s="1"/>
  <c r="H32" i="18"/>
  <c r="V31" i="18"/>
  <c r="H31" i="18"/>
  <c r="V116" i="18"/>
  <c r="H116" i="18"/>
  <c r="V29" i="18"/>
  <c r="H29" i="18"/>
  <c r="V28" i="18"/>
  <c r="H28" i="18"/>
  <c r="V27" i="18"/>
  <c r="H27" i="18"/>
  <c r="V26" i="18"/>
  <c r="H26" i="18"/>
  <c r="A26" i="18"/>
  <c r="A27" i="18" s="1"/>
  <c r="A28" i="18" s="1"/>
  <c r="A29" i="18" s="1"/>
  <c r="A30" i="18" s="1"/>
  <c r="A31" i="18" s="1"/>
  <c r="V25" i="18"/>
  <c r="H25" i="18"/>
  <c r="H24" i="18"/>
  <c r="A24" i="18"/>
  <c r="V23" i="18"/>
  <c r="H23" i="18"/>
  <c r="V22" i="18"/>
  <c r="H22" i="18"/>
  <c r="A22" i="18"/>
  <c r="V21" i="18"/>
  <c r="H21" i="18"/>
  <c r="V20" i="18"/>
  <c r="H20" i="18"/>
  <c r="V19" i="18"/>
  <c r="H19" i="18"/>
  <c r="A19" i="18"/>
  <c r="H18" i="18"/>
  <c r="V113" i="18"/>
  <c r="H17" i="18"/>
  <c r="V16" i="18"/>
  <c r="H16" i="18"/>
  <c r="V15" i="18"/>
  <c r="H15" i="18"/>
  <c r="V14" i="18"/>
  <c r="H14" i="18"/>
  <c r="A14" i="18"/>
  <c r="A15" i="18" s="1"/>
  <c r="A16" i="18" s="1"/>
  <c r="A17" i="18" s="1"/>
  <c r="V13" i="18"/>
  <c r="H13" i="18"/>
  <c r="V12" i="18"/>
  <c r="H12" i="18"/>
  <c r="V11" i="18"/>
  <c r="H11" i="18"/>
  <c r="V10" i="18"/>
  <c r="H10" i="18"/>
  <c r="V9" i="18"/>
  <c r="H9" i="18"/>
  <c r="A9" i="18"/>
  <c r="A10" i="18" s="1"/>
  <c r="A11" i="18" s="1"/>
  <c r="V8" i="18"/>
  <c r="H8" i="18"/>
  <c r="V7" i="18"/>
  <c r="H7" i="18"/>
  <c r="H6" i="18"/>
  <c r="V5" i="18"/>
  <c r="H5" i="18"/>
  <c r="A5" i="18"/>
  <c r="H4" i="18"/>
  <c r="H3" i="18"/>
  <c r="H95" i="17"/>
  <c r="H116" i="17" l="1"/>
  <c r="H110" i="17"/>
  <c r="H112" i="17" l="1"/>
  <c r="V90" i="17" l="1"/>
  <c r="V84" i="17"/>
  <c r="V73" i="17"/>
  <c r="H84" i="17"/>
  <c r="H144" i="17" l="1"/>
  <c r="V142" i="17"/>
  <c r="H142" i="17"/>
  <c r="V140" i="17"/>
  <c r="H140" i="17"/>
  <c r="H139" i="17"/>
  <c r="A139" i="17"/>
  <c r="A140" i="17" s="1"/>
  <c r="A141" i="17" s="1"/>
  <c r="A142" i="17" s="1"/>
  <c r="H138" i="17"/>
  <c r="H137" i="17"/>
  <c r="V135" i="17"/>
  <c r="H135" i="17"/>
  <c r="V134" i="17"/>
  <c r="H134" i="17"/>
  <c r="A134" i="17"/>
  <c r="A135" i="17" s="1"/>
  <c r="A136" i="17" s="1"/>
  <c r="H133" i="17"/>
  <c r="H132" i="17"/>
  <c r="H131" i="17"/>
  <c r="V130" i="17"/>
  <c r="H130" i="17"/>
  <c r="V129" i="17"/>
  <c r="H129" i="17"/>
  <c r="V128" i="17"/>
  <c r="H128" i="17"/>
  <c r="H127" i="17"/>
  <c r="V126" i="17"/>
  <c r="H126" i="17"/>
  <c r="V125" i="17"/>
  <c r="H125" i="17"/>
  <c r="V124" i="17"/>
  <c r="H124" i="17"/>
  <c r="H123" i="17"/>
  <c r="V122" i="17"/>
  <c r="H122" i="17"/>
  <c r="A122" i="17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V121" i="17"/>
  <c r="H121" i="17"/>
  <c r="V120" i="17"/>
  <c r="H120" i="17"/>
  <c r="H119" i="17"/>
  <c r="H118" i="17"/>
  <c r="V117" i="17"/>
  <c r="H117" i="17"/>
  <c r="V110" i="17"/>
  <c r="V115" i="17"/>
  <c r="H115" i="17"/>
  <c r="V114" i="17"/>
  <c r="H114" i="17"/>
  <c r="V35" i="17"/>
  <c r="H113" i="17"/>
  <c r="V111" i="17"/>
  <c r="H111" i="17"/>
  <c r="A111" i="17"/>
  <c r="A112" i="17" s="1"/>
  <c r="A113" i="17" s="1"/>
  <c r="A114" i="17" s="1"/>
  <c r="A115" i="17" s="1"/>
  <c r="A116" i="17" s="1"/>
  <c r="A117" i="17" s="1"/>
  <c r="A118" i="17" s="1"/>
  <c r="V141" i="17"/>
  <c r="H141" i="17"/>
  <c r="V109" i="17"/>
  <c r="H109" i="17"/>
  <c r="V108" i="17"/>
  <c r="H108" i="17"/>
  <c r="A108" i="17"/>
  <c r="V107" i="17"/>
  <c r="H107" i="17"/>
  <c r="V106" i="17"/>
  <c r="H106" i="17"/>
  <c r="H105" i="17"/>
  <c r="H104" i="17"/>
  <c r="A104" i="17"/>
  <c r="A105" i="17" s="1"/>
  <c r="V103" i="17"/>
  <c r="H103" i="17"/>
  <c r="H102" i="17"/>
  <c r="V101" i="17"/>
  <c r="H101" i="17"/>
  <c r="A101" i="17"/>
  <c r="A102" i="17" s="1"/>
  <c r="H100" i="17"/>
  <c r="V99" i="17"/>
  <c r="H99" i="17"/>
  <c r="V98" i="17"/>
  <c r="H98" i="17"/>
  <c r="V95" i="17"/>
  <c r="V96" i="17"/>
  <c r="H96" i="17"/>
  <c r="V94" i="17"/>
  <c r="H94" i="17"/>
  <c r="V93" i="17"/>
  <c r="H93" i="17"/>
  <c r="V92" i="17"/>
  <c r="H92" i="17"/>
  <c r="V91" i="17"/>
  <c r="H91" i="17"/>
  <c r="A91" i="17"/>
  <c r="A92" i="17" s="1"/>
  <c r="A93" i="17" s="1"/>
  <c r="A94" i="17" s="1"/>
  <c r="A95" i="17" s="1"/>
  <c r="A96" i="17" s="1"/>
  <c r="A97" i="17" s="1"/>
  <c r="A98" i="17" s="1"/>
  <c r="H90" i="17"/>
  <c r="V89" i="17"/>
  <c r="H89" i="17"/>
  <c r="V88" i="17"/>
  <c r="H88" i="17"/>
  <c r="V87" i="17"/>
  <c r="H87" i="17"/>
  <c r="V86" i="17"/>
  <c r="H86" i="17"/>
  <c r="V85" i="17"/>
  <c r="H85" i="17"/>
  <c r="A85" i="17"/>
  <c r="A86" i="17" s="1"/>
  <c r="A87" i="17" s="1"/>
  <c r="A88" i="17" s="1"/>
  <c r="A89" i="17" s="1"/>
  <c r="V83" i="17"/>
  <c r="H83" i="17"/>
  <c r="V82" i="17"/>
  <c r="H82" i="17"/>
  <c r="V81" i="17"/>
  <c r="H81" i="17"/>
  <c r="V80" i="17"/>
  <c r="H80" i="17"/>
  <c r="A80" i="17"/>
  <c r="A81" i="17" s="1"/>
  <c r="A82" i="17" s="1"/>
  <c r="H79" i="17"/>
  <c r="V78" i="17"/>
  <c r="H78" i="17"/>
  <c r="V77" i="17"/>
  <c r="H77" i="17"/>
  <c r="V76" i="17"/>
  <c r="H76" i="17"/>
  <c r="V75" i="17"/>
  <c r="H75" i="17"/>
  <c r="V74" i="17"/>
  <c r="H74" i="17"/>
  <c r="A74" i="17"/>
  <c r="A75" i="17" s="1"/>
  <c r="A76" i="17" s="1"/>
  <c r="A77" i="17" s="1"/>
  <c r="A78" i="17" s="1"/>
  <c r="H73" i="17"/>
  <c r="V72" i="17"/>
  <c r="H72" i="17"/>
  <c r="V71" i="17"/>
  <c r="H71" i="17"/>
  <c r="V70" i="17"/>
  <c r="H70" i="17"/>
  <c r="V69" i="17"/>
  <c r="H69" i="17"/>
  <c r="A69" i="17"/>
  <c r="A70" i="17" s="1"/>
  <c r="A71" i="17" s="1"/>
  <c r="A72" i="17" s="1"/>
  <c r="H68" i="17"/>
  <c r="V67" i="17"/>
  <c r="H67" i="17"/>
  <c r="V66" i="17"/>
  <c r="H66" i="17"/>
  <c r="V65" i="17"/>
  <c r="H65" i="17"/>
  <c r="A65" i="17"/>
  <c r="A66" i="17" s="1"/>
  <c r="A67" i="17" s="1"/>
  <c r="V64" i="17"/>
  <c r="H64" i="17"/>
  <c r="H63" i="17"/>
  <c r="V62" i="17"/>
  <c r="H62" i="17"/>
  <c r="H61" i="17"/>
  <c r="V60" i="17"/>
  <c r="H60" i="17"/>
  <c r="H59" i="17"/>
  <c r="V58" i="17"/>
  <c r="H58" i="17"/>
  <c r="V57" i="17"/>
  <c r="H57" i="17"/>
  <c r="H56" i="17"/>
  <c r="H55" i="17"/>
  <c r="V54" i="17"/>
  <c r="H54" i="17"/>
  <c r="A54" i="17"/>
  <c r="A55" i="17" s="1"/>
  <c r="A56" i="17" s="1"/>
  <c r="A57" i="17" s="1"/>
  <c r="A58" i="17" s="1"/>
  <c r="A59" i="17" s="1"/>
  <c r="A60" i="17" s="1"/>
  <c r="A61" i="17" s="1"/>
  <c r="A62" i="17" s="1"/>
  <c r="A63" i="17" s="1"/>
  <c r="H53" i="17"/>
  <c r="V52" i="17"/>
  <c r="H52" i="17"/>
  <c r="A52" i="17"/>
  <c r="H51" i="17"/>
  <c r="V50" i="17"/>
  <c r="H50" i="17"/>
  <c r="V49" i="17"/>
  <c r="H49" i="17"/>
  <c r="A49" i="17"/>
  <c r="V48" i="17"/>
  <c r="H48" i="17"/>
  <c r="V47" i="17"/>
  <c r="H47" i="17"/>
  <c r="V46" i="17"/>
  <c r="H46" i="17"/>
  <c r="V45" i="17"/>
  <c r="H45" i="17"/>
  <c r="V44" i="17"/>
  <c r="H44" i="17"/>
  <c r="A44" i="17"/>
  <c r="A45" i="17" s="1"/>
  <c r="A46" i="17" s="1"/>
  <c r="A47" i="17" s="1"/>
  <c r="V43" i="17"/>
  <c r="H43" i="17"/>
  <c r="V42" i="17"/>
  <c r="H42" i="17"/>
  <c r="V41" i="17"/>
  <c r="H41" i="17"/>
  <c r="V40" i="17"/>
  <c r="H40" i="17"/>
  <c r="V39" i="17"/>
  <c r="H39" i="17"/>
  <c r="V38" i="17"/>
  <c r="H38" i="17"/>
  <c r="V37" i="17"/>
  <c r="H37" i="17"/>
  <c r="A37" i="17"/>
  <c r="A38" i="17" s="1"/>
  <c r="A39" i="17" s="1"/>
  <c r="A40" i="17" s="1"/>
  <c r="H36" i="17"/>
  <c r="V34" i="17"/>
  <c r="H34" i="17"/>
  <c r="H33" i="17"/>
  <c r="A33" i="17"/>
  <c r="A34" i="17" s="1"/>
  <c r="A35" i="17" s="1"/>
  <c r="H32" i="17"/>
  <c r="V31" i="17"/>
  <c r="H31" i="17"/>
  <c r="V30" i="17"/>
  <c r="H30" i="17"/>
  <c r="V29" i="17"/>
  <c r="H29" i="17"/>
  <c r="V28" i="17"/>
  <c r="H28" i="17"/>
  <c r="V27" i="17"/>
  <c r="H27" i="17"/>
  <c r="V26" i="17"/>
  <c r="H26" i="17"/>
  <c r="A26" i="17"/>
  <c r="A27" i="17" s="1"/>
  <c r="A28" i="17" s="1"/>
  <c r="A29" i="17" s="1"/>
  <c r="A30" i="17" s="1"/>
  <c r="A31" i="17" s="1"/>
  <c r="V25" i="17"/>
  <c r="H25" i="17"/>
  <c r="H24" i="17"/>
  <c r="A24" i="17"/>
  <c r="V23" i="17"/>
  <c r="H23" i="17"/>
  <c r="V22" i="17"/>
  <c r="H22" i="17"/>
  <c r="A22" i="17"/>
  <c r="V21" i="17"/>
  <c r="H21" i="17"/>
  <c r="V20" i="17"/>
  <c r="H20" i="17"/>
  <c r="V19" i="17"/>
  <c r="H19" i="17"/>
  <c r="A19" i="17"/>
  <c r="H18" i="17"/>
  <c r="V17" i="17"/>
  <c r="H17" i="17"/>
  <c r="V16" i="17"/>
  <c r="H16" i="17"/>
  <c r="V15" i="17"/>
  <c r="H15" i="17"/>
  <c r="V14" i="17"/>
  <c r="H14" i="17"/>
  <c r="A14" i="17"/>
  <c r="A15" i="17" s="1"/>
  <c r="A16" i="17" s="1"/>
  <c r="A17" i="17" s="1"/>
  <c r="V13" i="17"/>
  <c r="H13" i="17"/>
  <c r="V12" i="17"/>
  <c r="H12" i="17"/>
  <c r="V11" i="17"/>
  <c r="H11" i="17"/>
  <c r="V10" i="17"/>
  <c r="H10" i="17"/>
  <c r="V9" i="17"/>
  <c r="H9" i="17"/>
  <c r="A9" i="17"/>
  <c r="A10" i="17" s="1"/>
  <c r="A11" i="17" s="1"/>
  <c r="V8" i="17"/>
  <c r="H8" i="17"/>
  <c r="V7" i="17"/>
  <c r="H7" i="17"/>
  <c r="H6" i="17"/>
  <c r="V5" i="17"/>
  <c r="H5" i="17"/>
  <c r="A5" i="17"/>
  <c r="H4" i="17"/>
  <c r="H3" i="17"/>
  <c r="H79" i="16"/>
  <c r="Y72" i="16" l="1"/>
  <c r="H131" i="16" l="1"/>
  <c r="Y117" i="16"/>
  <c r="Y135" i="16"/>
  <c r="H135" i="16"/>
  <c r="H35" i="16"/>
  <c r="H93" i="16"/>
  <c r="H42" i="16"/>
  <c r="H132" i="15"/>
  <c r="H132" i="16"/>
  <c r="Y64" i="16"/>
  <c r="Y93" i="16"/>
  <c r="Y42" i="16"/>
  <c r="H56" i="16"/>
  <c r="H144" i="16" l="1"/>
  <c r="Y142" i="16"/>
  <c r="H142" i="16"/>
  <c r="H139" i="16"/>
  <c r="Y140" i="16"/>
  <c r="H140" i="16"/>
  <c r="A139" i="16"/>
  <c r="A140" i="16" s="1"/>
  <c r="A141" i="16" s="1"/>
  <c r="A142" i="16" s="1"/>
  <c r="H138" i="16"/>
  <c r="H137" i="16"/>
  <c r="Y134" i="16"/>
  <c r="H134" i="16"/>
  <c r="A134" i="16"/>
  <c r="A135" i="16" s="1"/>
  <c r="A136" i="16" s="1"/>
  <c r="H133" i="16"/>
  <c r="Y130" i="16"/>
  <c r="H130" i="16"/>
  <c r="Y129" i="16"/>
  <c r="H129" i="16"/>
  <c r="Y128" i="16"/>
  <c r="H128" i="16"/>
  <c r="H127" i="16"/>
  <c r="Y126" i="16"/>
  <c r="H126" i="16"/>
  <c r="Y125" i="16"/>
  <c r="H125" i="16"/>
  <c r="Y124" i="16"/>
  <c r="H124" i="16"/>
  <c r="H123" i="16"/>
  <c r="Y122" i="16"/>
  <c r="H122" i="16"/>
  <c r="A122" i="16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Y121" i="16"/>
  <c r="H121" i="16"/>
  <c r="Y120" i="16"/>
  <c r="H120" i="16"/>
  <c r="H119" i="16"/>
  <c r="H118" i="16"/>
  <c r="H117" i="16"/>
  <c r="Y116" i="16"/>
  <c r="H116" i="16"/>
  <c r="Y115" i="16"/>
  <c r="H115" i="16"/>
  <c r="Y114" i="16"/>
  <c r="H114" i="16"/>
  <c r="Y113" i="16"/>
  <c r="H113" i="16"/>
  <c r="Y111" i="16"/>
  <c r="H111" i="16"/>
  <c r="A111" i="16"/>
  <c r="A112" i="16" s="1"/>
  <c r="A113" i="16" s="1"/>
  <c r="A114" i="16" s="1"/>
  <c r="A115" i="16" s="1"/>
  <c r="A116" i="16" s="1"/>
  <c r="A117" i="16" s="1"/>
  <c r="A118" i="16" s="1"/>
  <c r="Y110" i="16"/>
  <c r="H110" i="16"/>
  <c r="Y109" i="16"/>
  <c r="H109" i="16"/>
  <c r="Y108" i="16"/>
  <c r="H108" i="16"/>
  <c r="A108" i="16"/>
  <c r="Y107" i="16"/>
  <c r="H107" i="16"/>
  <c r="Y106" i="16"/>
  <c r="H106" i="16"/>
  <c r="H105" i="16"/>
  <c r="H104" i="16"/>
  <c r="A104" i="16"/>
  <c r="A105" i="16" s="1"/>
  <c r="Y103" i="16"/>
  <c r="H103" i="16"/>
  <c r="H102" i="16"/>
  <c r="Y101" i="16"/>
  <c r="H101" i="16"/>
  <c r="A101" i="16"/>
  <c r="A102" i="16" s="1"/>
  <c r="H100" i="16"/>
  <c r="Y99" i="16"/>
  <c r="H99" i="16"/>
  <c r="Y98" i="16"/>
  <c r="H98" i="16"/>
  <c r="Y97" i="16"/>
  <c r="H97" i="16"/>
  <c r="Y96" i="16"/>
  <c r="H96" i="16"/>
  <c r="H95" i="16"/>
  <c r="Y94" i="16"/>
  <c r="H94" i="16"/>
  <c r="Y92" i="16"/>
  <c r="H92" i="16"/>
  <c r="Y91" i="16"/>
  <c r="H91" i="16"/>
  <c r="A91" i="16"/>
  <c r="A92" i="16" s="1"/>
  <c r="A93" i="16" s="1"/>
  <c r="A94" i="16" s="1"/>
  <c r="A95" i="16" s="1"/>
  <c r="A96" i="16" s="1"/>
  <c r="A97" i="16" s="1"/>
  <c r="A98" i="16" s="1"/>
  <c r="Y90" i="16"/>
  <c r="H90" i="16"/>
  <c r="Y89" i="16"/>
  <c r="H89" i="16"/>
  <c r="Y88" i="16"/>
  <c r="H88" i="16"/>
  <c r="Y87" i="16"/>
  <c r="H87" i="16"/>
  <c r="Y86" i="16"/>
  <c r="H86" i="16"/>
  <c r="Y85" i="16"/>
  <c r="H85" i="16"/>
  <c r="A85" i="16"/>
  <c r="A86" i="16" s="1"/>
  <c r="A87" i="16" s="1"/>
  <c r="A88" i="16" s="1"/>
  <c r="A89" i="16" s="1"/>
  <c r="Y83" i="16"/>
  <c r="H83" i="16"/>
  <c r="Y82" i="16"/>
  <c r="H82" i="16"/>
  <c r="Y81" i="16"/>
  <c r="H81" i="16"/>
  <c r="Y80" i="16"/>
  <c r="H80" i="16"/>
  <c r="A80" i="16"/>
  <c r="A81" i="16" s="1"/>
  <c r="A82" i="16" s="1"/>
  <c r="Y78" i="16"/>
  <c r="H78" i="16"/>
  <c r="Y77" i="16"/>
  <c r="H77" i="16"/>
  <c r="Y76" i="16"/>
  <c r="H76" i="16"/>
  <c r="Y75" i="16"/>
  <c r="H75" i="16"/>
  <c r="Y74" i="16"/>
  <c r="H74" i="16"/>
  <c r="A74" i="16"/>
  <c r="A75" i="16" s="1"/>
  <c r="A76" i="16" s="1"/>
  <c r="A77" i="16" s="1"/>
  <c r="A78" i="16" s="1"/>
  <c r="H73" i="16"/>
  <c r="H72" i="16"/>
  <c r="Y71" i="16"/>
  <c r="H71" i="16"/>
  <c r="Y70" i="16"/>
  <c r="H70" i="16"/>
  <c r="Y69" i="16"/>
  <c r="H69" i="16"/>
  <c r="A69" i="16"/>
  <c r="A70" i="16" s="1"/>
  <c r="A71" i="16" s="1"/>
  <c r="A72" i="16" s="1"/>
  <c r="H68" i="16"/>
  <c r="Y67" i="16"/>
  <c r="H67" i="16"/>
  <c r="Y66" i="16"/>
  <c r="H66" i="16"/>
  <c r="Y65" i="16"/>
  <c r="H65" i="16"/>
  <c r="A65" i="16"/>
  <c r="A66" i="16" s="1"/>
  <c r="A67" i="16" s="1"/>
  <c r="H64" i="16"/>
  <c r="H63" i="16"/>
  <c r="Y62" i="16"/>
  <c r="H62" i="16"/>
  <c r="H61" i="16"/>
  <c r="Y60" i="16"/>
  <c r="H60" i="16"/>
  <c r="H59" i="16"/>
  <c r="Y58" i="16"/>
  <c r="H58" i="16"/>
  <c r="Y57" i="16"/>
  <c r="H57" i="16"/>
  <c r="H55" i="16"/>
  <c r="Y54" i="16"/>
  <c r="H54" i="16"/>
  <c r="A54" i="16"/>
  <c r="A55" i="16" s="1"/>
  <c r="A56" i="16" s="1"/>
  <c r="A57" i="16" s="1"/>
  <c r="A58" i="16" s="1"/>
  <c r="A59" i="16" s="1"/>
  <c r="A60" i="16" s="1"/>
  <c r="A61" i="16" s="1"/>
  <c r="A62" i="16" s="1"/>
  <c r="A63" i="16" s="1"/>
  <c r="H53" i="16"/>
  <c r="Y52" i="16"/>
  <c r="H52" i="16"/>
  <c r="A52" i="16"/>
  <c r="Y51" i="16"/>
  <c r="H51" i="16"/>
  <c r="Y50" i="16"/>
  <c r="H50" i="16"/>
  <c r="Y49" i="16"/>
  <c r="H49" i="16"/>
  <c r="A49" i="16"/>
  <c r="Y48" i="16"/>
  <c r="H48" i="16"/>
  <c r="Y47" i="16"/>
  <c r="H47" i="16"/>
  <c r="Y46" i="16"/>
  <c r="H46" i="16"/>
  <c r="Y45" i="16"/>
  <c r="H45" i="16"/>
  <c r="Y44" i="16"/>
  <c r="H44" i="16"/>
  <c r="A44" i="16"/>
  <c r="A45" i="16" s="1"/>
  <c r="A46" i="16" s="1"/>
  <c r="A47" i="16" s="1"/>
  <c r="Y43" i="16"/>
  <c r="H43" i="16"/>
  <c r="Y41" i="16"/>
  <c r="H41" i="16"/>
  <c r="Y40" i="16"/>
  <c r="H40" i="16"/>
  <c r="Y39" i="16"/>
  <c r="H39" i="16"/>
  <c r="Y38" i="16"/>
  <c r="H38" i="16"/>
  <c r="Y37" i="16"/>
  <c r="H37" i="16"/>
  <c r="A37" i="16"/>
  <c r="A38" i="16" s="1"/>
  <c r="A39" i="16" s="1"/>
  <c r="A40" i="16" s="1"/>
  <c r="H36" i="16"/>
  <c r="Y34" i="16"/>
  <c r="H34" i="16"/>
  <c r="H33" i="16"/>
  <c r="A33" i="16"/>
  <c r="A34" i="16" s="1"/>
  <c r="A35" i="16" s="1"/>
  <c r="H32" i="16"/>
  <c r="Y31" i="16"/>
  <c r="H31" i="16"/>
  <c r="Y30" i="16"/>
  <c r="H30" i="16"/>
  <c r="Y29" i="16"/>
  <c r="H29" i="16"/>
  <c r="Y28" i="16"/>
  <c r="H28" i="16"/>
  <c r="Y27" i="16"/>
  <c r="H27" i="16"/>
  <c r="Y26" i="16"/>
  <c r="H26" i="16"/>
  <c r="A26" i="16"/>
  <c r="A27" i="16" s="1"/>
  <c r="A28" i="16" s="1"/>
  <c r="A29" i="16" s="1"/>
  <c r="A30" i="16" s="1"/>
  <c r="A31" i="16" s="1"/>
  <c r="Y25" i="16"/>
  <c r="H25" i="16"/>
  <c r="H24" i="16"/>
  <c r="A24" i="16"/>
  <c r="Y23" i="16"/>
  <c r="H23" i="16"/>
  <c r="Y22" i="16"/>
  <c r="H22" i="16"/>
  <c r="A22" i="16"/>
  <c r="Y21" i="16"/>
  <c r="H21" i="16"/>
  <c r="Y20" i="16"/>
  <c r="H20" i="16"/>
  <c r="Y19" i="16"/>
  <c r="H19" i="16"/>
  <c r="A19" i="16"/>
  <c r="H18" i="16"/>
  <c r="Y17" i="16"/>
  <c r="H17" i="16"/>
  <c r="Y16" i="16"/>
  <c r="H16" i="16"/>
  <c r="Y15" i="16"/>
  <c r="H15" i="16"/>
  <c r="Y14" i="16"/>
  <c r="H14" i="16"/>
  <c r="A14" i="16"/>
  <c r="A15" i="16" s="1"/>
  <c r="A16" i="16" s="1"/>
  <c r="A17" i="16" s="1"/>
  <c r="Y13" i="16"/>
  <c r="H13" i="16"/>
  <c r="Y12" i="16"/>
  <c r="H12" i="16"/>
  <c r="Y11" i="16"/>
  <c r="H11" i="16"/>
  <c r="Y10" i="16"/>
  <c r="H10" i="16"/>
  <c r="Y9" i="16"/>
  <c r="H9" i="16"/>
  <c r="A9" i="16"/>
  <c r="A10" i="16" s="1"/>
  <c r="A11" i="16" s="1"/>
  <c r="Y8" i="16"/>
  <c r="H8" i="16"/>
  <c r="Y7" i="16"/>
  <c r="H7" i="16"/>
  <c r="H6" i="16"/>
  <c r="Y5" i="16"/>
  <c r="H5" i="16"/>
  <c r="A5" i="16"/>
  <c r="H4" i="16"/>
  <c r="H3" i="16"/>
  <c r="H144" i="15" l="1"/>
  <c r="W142" i="15"/>
  <c r="H142" i="15"/>
  <c r="W141" i="15"/>
  <c r="H141" i="15"/>
  <c r="W140" i="15"/>
  <c r="H140" i="15"/>
  <c r="A139" i="15"/>
  <c r="A140" i="15" s="1"/>
  <c r="A141" i="15" s="1"/>
  <c r="A142" i="15" s="1"/>
  <c r="H138" i="15"/>
  <c r="H137" i="15"/>
  <c r="W134" i="15"/>
  <c r="H134" i="15"/>
  <c r="A134" i="15"/>
  <c r="A135" i="15" s="1"/>
  <c r="A136" i="15" s="1"/>
  <c r="H133" i="15"/>
  <c r="W131" i="15"/>
  <c r="H131" i="15"/>
  <c r="W130" i="15"/>
  <c r="H130" i="15"/>
  <c r="W129" i="15"/>
  <c r="H129" i="15"/>
  <c r="W128" i="15"/>
  <c r="H128" i="15"/>
  <c r="H127" i="15"/>
  <c r="W126" i="15"/>
  <c r="H126" i="15"/>
  <c r="W125" i="15"/>
  <c r="H125" i="15"/>
  <c r="W124" i="15"/>
  <c r="H124" i="15"/>
  <c r="H123" i="15"/>
  <c r="W122" i="15"/>
  <c r="H122" i="15"/>
  <c r="A122" i="15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W121" i="15"/>
  <c r="H121" i="15"/>
  <c r="W120" i="15"/>
  <c r="H120" i="15"/>
  <c r="H119" i="15"/>
  <c r="H118" i="15"/>
  <c r="H117" i="15"/>
  <c r="W116" i="15"/>
  <c r="H116" i="15"/>
  <c r="W115" i="15"/>
  <c r="H115" i="15"/>
  <c r="W114" i="15"/>
  <c r="H114" i="15"/>
  <c r="W113" i="15"/>
  <c r="H113" i="15"/>
  <c r="W111" i="15"/>
  <c r="H111" i="15"/>
  <c r="A111" i="15"/>
  <c r="A112" i="15" s="1"/>
  <c r="A113" i="15" s="1"/>
  <c r="A114" i="15" s="1"/>
  <c r="A115" i="15" s="1"/>
  <c r="A116" i="15" s="1"/>
  <c r="A117" i="15" s="1"/>
  <c r="A118" i="15" s="1"/>
  <c r="W110" i="15"/>
  <c r="H110" i="15"/>
  <c r="W109" i="15"/>
  <c r="H109" i="15"/>
  <c r="W108" i="15"/>
  <c r="H108" i="15"/>
  <c r="A108" i="15"/>
  <c r="W107" i="15"/>
  <c r="H107" i="15"/>
  <c r="W106" i="15"/>
  <c r="H106" i="15"/>
  <c r="W105" i="15"/>
  <c r="H105" i="15"/>
  <c r="H104" i="15"/>
  <c r="A104" i="15"/>
  <c r="A105" i="15" s="1"/>
  <c r="W103" i="15"/>
  <c r="H103" i="15"/>
  <c r="H102" i="15"/>
  <c r="W101" i="15"/>
  <c r="H101" i="15"/>
  <c r="A101" i="15"/>
  <c r="A102" i="15" s="1"/>
  <c r="H100" i="15"/>
  <c r="W99" i="15"/>
  <c r="H99" i="15"/>
  <c r="W98" i="15"/>
  <c r="H98" i="15"/>
  <c r="W97" i="15"/>
  <c r="H97" i="15"/>
  <c r="W96" i="15"/>
  <c r="H96" i="15"/>
  <c r="W95" i="15"/>
  <c r="H95" i="15"/>
  <c r="W94" i="15"/>
  <c r="H94" i="15"/>
  <c r="W92" i="15"/>
  <c r="H92" i="15"/>
  <c r="W91" i="15"/>
  <c r="H91" i="15"/>
  <c r="A91" i="15"/>
  <c r="A92" i="15" s="1"/>
  <c r="A93" i="15" s="1"/>
  <c r="A94" i="15" s="1"/>
  <c r="A95" i="15" s="1"/>
  <c r="A96" i="15" s="1"/>
  <c r="A97" i="15" s="1"/>
  <c r="A98" i="15" s="1"/>
  <c r="W90" i="15"/>
  <c r="H90" i="15"/>
  <c r="W89" i="15"/>
  <c r="H89" i="15"/>
  <c r="W88" i="15"/>
  <c r="H88" i="15"/>
  <c r="W87" i="15"/>
  <c r="H87" i="15"/>
  <c r="W86" i="15"/>
  <c r="H86" i="15"/>
  <c r="W85" i="15"/>
  <c r="H85" i="15"/>
  <c r="A85" i="15"/>
  <c r="A86" i="15" s="1"/>
  <c r="A87" i="15" s="1"/>
  <c r="A88" i="15" s="1"/>
  <c r="A89" i="15" s="1"/>
  <c r="H84" i="15"/>
  <c r="W83" i="15"/>
  <c r="H83" i="15"/>
  <c r="W82" i="15"/>
  <c r="H82" i="15"/>
  <c r="W81" i="15"/>
  <c r="H81" i="15"/>
  <c r="W80" i="15"/>
  <c r="H80" i="15"/>
  <c r="A80" i="15"/>
  <c r="A81" i="15" s="1"/>
  <c r="A82" i="15" s="1"/>
  <c r="W78" i="15"/>
  <c r="H78" i="15"/>
  <c r="W77" i="15"/>
  <c r="H77" i="15"/>
  <c r="W76" i="15"/>
  <c r="H76" i="15"/>
  <c r="W75" i="15"/>
  <c r="H75" i="15"/>
  <c r="W74" i="15"/>
  <c r="H74" i="15"/>
  <c r="A74" i="15"/>
  <c r="A75" i="15" s="1"/>
  <c r="A76" i="15" s="1"/>
  <c r="A77" i="15" s="1"/>
  <c r="A78" i="15" s="1"/>
  <c r="H73" i="15"/>
  <c r="H72" i="15"/>
  <c r="W71" i="15"/>
  <c r="H71" i="15"/>
  <c r="W70" i="15"/>
  <c r="H70" i="15"/>
  <c r="W69" i="15"/>
  <c r="H69" i="15"/>
  <c r="A69" i="15"/>
  <c r="A70" i="15" s="1"/>
  <c r="A71" i="15" s="1"/>
  <c r="A72" i="15" s="1"/>
  <c r="W68" i="15"/>
  <c r="H68" i="15"/>
  <c r="W67" i="15"/>
  <c r="H67" i="15"/>
  <c r="W66" i="15"/>
  <c r="H66" i="15"/>
  <c r="W65" i="15"/>
  <c r="H65" i="15"/>
  <c r="A65" i="15"/>
  <c r="A66" i="15" s="1"/>
  <c r="A67" i="15" s="1"/>
  <c r="H64" i="15"/>
  <c r="H63" i="15"/>
  <c r="W62" i="15"/>
  <c r="H62" i="15"/>
  <c r="H61" i="15"/>
  <c r="W60" i="15"/>
  <c r="H60" i="15"/>
  <c r="W59" i="15"/>
  <c r="H59" i="15"/>
  <c r="W58" i="15"/>
  <c r="H58" i="15"/>
  <c r="W57" i="15"/>
  <c r="H57" i="15"/>
  <c r="H55" i="15"/>
  <c r="W54" i="15"/>
  <c r="H54" i="15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H53" i="15"/>
  <c r="W52" i="15"/>
  <c r="H52" i="15"/>
  <c r="A52" i="15"/>
  <c r="W51" i="15"/>
  <c r="H51" i="15"/>
  <c r="W50" i="15"/>
  <c r="H50" i="15"/>
  <c r="W49" i="15"/>
  <c r="H49" i="15"/>
  <c r="A49" i="15"/>
  <c r="W48" i="15"/>
  <c r="H48" i="15"/>
  <c r="W47" i="15"/>
  <c r="H47" i="15"/>
  <c r="W46" i="15"/>
  <c r="H46" i="15"/>
  <c r="W45" i="15"/>
  <c r="H45" i="15"/>
  <c r="W44" i="15"/>
  <c r="H44" i="15"/>
  <c r="A44" i="15"/>
  <c r="A45" i="15" s="1"/>
  <c r="A46" i="15" s="1"/>
  <c r="A47" i="15" s="1"/>
  <c r="W43" i="15"/>
  <c r="H43" i="15"/>
  <c r="W41" i="15"/>
  <c r="H41" i="15"/>
  <c r="W40" i="15"/>
  <c r="H40" i="15"/>
  <c r="W39" i="15"/>
  <c r="H39" i="15"/>
  <c r="W38" i="15"/>
  <c r="H38" i="15"/>
  <c r="W37" i="15"/>
  <c r="H37" i="15"/>
  <c r="A37" i="15"/>
  <c r="A38" i="15" s="1"/>
  <c r="A39" i="15" s="1"/>
  <c r="A40" i="15" s="1"/>
  <c r="H36" i="15"/>
  <c r="W35" i="15"/>
  <c r="H35" i="15"/>
  <c r="W34" i="15"/>
  <c r="H34" i="15"/>
  <c r="H33" i="15"/>
  <c r="A33" i="15"/>
  <c r="A34" i="15" s="1"/>
  <c r="A35" i="15" s="1"/>
  <c r="H32" i="15"/>
  <c r="W31" i="15"/>
  <c r="H31" i="15"/>
  <c r="W30" i="15"/>
  <c r="H30" i="15"/>
  <c r="W29" i="15"/>
  <c r="H29" i="15"/>
  <c r="W28" i="15"/>
  <c r="H28" i="15"/>
  <c r="W27" i="15"/>
  <c r="H27" i="15"/>
  <c r="W26" i="15"/>
  <c r="H26" i="15"/>
  <c r="A26" i="15"/>
  <c r="A27" i="15" s="1"/>
  <c r="A28" i="15" s="1"/>
  <c r="A29" i="15" s="1"/>
  <c r="A30" i="15" s="1"/>
  <c r="A31" i="15" s="1"/>
  <c r="W25" i="15"/>
  <c r="H25" i="15"/>
  <c r="H24" i="15"/>
  <c r="A24" i="15"/>
  <c r="W23" i="15"/>
  <c r="H23" i="15"/>
  <c r="W22" i="15"/>
  <c r="H22" i="15"/>
  <c r="A22" i="15"/>
  <c r="W21" i="15"/>
  <c r="H21" i="15"/>
  <c r="W20" i="15"/>
  <c r="H20" i="15"/>
  <c r="W19" i="15"/>
  <c r="H19" i="15"/>
  <c r="A19" i="15"/>
  <c r="H18" i="15"/>
  <c r="W17" i="15"/>
  <c r="H17" i="15"/>
  <c r="W16" i="15"/>
  <c r="H16" i="15"/>
  <c r="W15" i="15"/>
  <c r="H15" i="15"/>
  <c r="W14" i="15"/>
  <c r="H14" i="15"/>
  <c r="A14" i="15"/>
  <c r="A15" i="15" s="1"/>
  <c r="A16" i="15" s="1"/>
  <c r="A17" i="15" s="1"/>
  <c r="W13" i="15"/>
  <c r="H13" i="15"/>
  <c r="W12" i="15"/>
  <c r="H12" i="15"/>
  <c r="W11" i="15"/>
  <c r="H11" i="15"/>
  <c r="W10" i="15"/>
  <c r="H10" i="15"/>
  <c r="W9" i="15"/>
  <c r="H9" i="15"/>
  <c r="A9" i="15"/>
  <c r="A10" i="15" s="1"/>
  <c r="A11" i="15" s="1"/>
  <c r="W8" i="15"/>
  <c r="H8" i="15"/>
  <c r="W7" i="15"/>
  <c r="H7" i="15"/>
  <c r="H6" i="15"/>
  <c r="W5" i="15"/>
  <c r="H5" i="15"/>
  <c r="A5" i="15"/>
  <c r="H4" i="15"/>
  <c r="H3" i="15"/>
  <c r="H140" i="14"/>
  <c r="H141" i="14"/>
  <c r="H142" i="14"/>
  <c r="H144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3" i="14"/>
  <c r="H134" i="14"/>
  <c r="H137" i="14"/>
  <c r="H138" i="14"/>
  <c r="H109" i="14"/>
  <c r="H110" i="14"/>
  <c r="H111" i="14"/>
  <c r="H113" i="14"/>
  <c r="H114" i="14"/>
  <c r="H115" i="14"/>
  <c r="H116" i="14"/>
  <c r="H117" i="14"/>
  <c r="H118" i="14"/>
  <c r="H107" i="14"/>
  <c r="H108" i="1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8" i="14"/>
  <c r="H77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W144" i="14"/>
  <c r="W142" i="14"/>
  <c r="W141" i="14"/>
  <c r="W140" i="14"/>
  <c r="A139" i="14"/>
  <c r="A140" i="14" s="1"/>
  <c r="A141" i="14" s="1"/>
  <c r="A142" i="14" s="1"/>
  <c r="W134" i="14"/>
  <c r="A134" i="14"/>
  <c r="A135" i="14" s="1"/>
  <c r="A136" i="14" s="1"/>
  <c r="W131" i="14"/>
  <c r="W130" i="14"/>
  <c r="W129" i="14"/>
  <c r="W128" i="14"/>
  <c r="W126" i="14"/>
  <c r="W125" i="14"/>
  <c r="W124" i="14"/>
  <c r="W122" i="14"/>
  <c r="A122" i="14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W121" i="14"/>
  <c r="W120" i="14"/>
  <c r="W116" i="14"/>
  <c r="W115" i="14"/>
  <c r="W114" i="14"/>
  <c r="W113" i="14"/>
  <c r="W111" i="14"/>
  <c r="A111" i="14"/>
  <c r="A112" i="14" s="1"/>
  <c r="A113" i="14" s="1"/>
  <c r="A114" i="14" s="1"/>
  <c r="A115" i="14" s="1"/>
  <c r="A116" i="14" s="1"/>
  <c r="A117" i="14" s="1"/>
  <c r="A118" i="14" s="1"/>
  <c r="W110" i="14"/>
  <c r="W109" i="14"/>
  <c r="W108" i="14"/>
  <c r="A108" i="14"/>
  <c r="W107" i="14"/>
  <c r="W106" i="14"/>
  <c r="W105" i="14"/>
  <c r="A104" i="14"/>
  <c r="A105" i="14" s="1"/>
  <c r="W103" i="14"/>
  <c r="W101" i="14"/>
  <c r="A101" i="14"/>
  <c r="A102" i="14" s="1"/>
  <c r="W99" i="14"/>
  <c r="W98" i="14"/>
  <c r="W97" i="14"/>
  <c r="W96" i="14"/>
  <c r="W95" i="14"/>
  <c r="W94" i="14"/>
  <c r="W92" i="14"/>
  <c r="W91" i="14"/>
  <c r="A91" i="14"/>
  <c r="A92" i="14" s="1"/>
  <c r="A93" i="14" s="1"/>
  <c r="A94" i="14" s="1"/>
  <c r="A95" i="14" s="1"/>
  <c r="A96" i="14" s="1"/>
  <c r="A97" i="14" s="1"/>
  <c r="A98" i="14" s="1"/>
  <c r="W90" i="14"/>
  <c r="W89" i="14"/>
  <c r="W88" i="14"/>
  <c r="W87" i="14"/>
  <c r="W86" i="14"/>
  <c r="W85" i="14"/>
  <c r="A85" i="14"/>
  <c r="A86" i="14" s="1"/>
  <c r="A87" i="14" s="1"/>
  <c r="A88" i="14" s="1"/>
  <c r="A89" i="14" s="1"/>
  <c r="W83" i="14"/>
  <c r="W82" i="14"/>
  <c r="W81" i="14"/>
  <c r="W80" i="14"/>
  <c r="A80" i="14"/>
  <c r="A81" i="14" s="1"/>
  <c r="A82" i="14" s="1"/>
  <c r="W78" i="14"/>
  <c r="W77" i="14"/>
  <c r="W76" i="14"/>
  <c r="W75" i="14"/>
  <c r="W74" i="14"/>
  <c r="A74" i="14"/>
  <c r="A75" i="14" s="1"/>
  <c r="A76" i="14" s="1"/>
  <c r="A77" i="14" s="1"/>
  <c r="A78" i="14" s="1"/>
  <c r="W71" i="14"/>
  <c r="W70" i="14"/>
  <c r="W69" i="14"/>
  <c r="A69" i="14"/>
  <c r="A70" i="14" s="1"/>
  <c r="A71" i="14" s="1"/>
  <c r="A72" i="14" s="1"/>
  <c r="W68" i="14"/>
  <c r="W67" i="14"/>
  <c r="W66" i="14"/>
  <c r="W65" i="14"/>
  <c r="A65" i="14"/>
  <c r="A66" i="14" s="1"/>
  <c r="A67" i="14" s="1"/>
  <c r="W62" i="14"/>
  <c r="W60" i="14"/>
  <c r="W59" i="14"/>
  <c r="W58" i="14"/>
  <c r="W57" i="14"/>
  <c r="W54" i="14"/>
  <c r="A54" i="14"/>
  <c r="A55" i="14" s="1"/>
  <c r="A56" i="14" s="1"/>
  <c r="A57" i="14" s="1"/>
  <c r="A58" i="14" s="1"/>
  <c r="A59" i="14" s="1"/>
  <c r="A60" i="14" s="1"/>
  <c r="A61" i="14" s="1"/>
  <c r="A62" i="14" s="1"/>
  <c r="A63" i="14" s="1"/>
  <c r="W52" i="14"/>
  <c r="A52" i="14"/>
  <c r="W51" i="14"/>
  <c r="W50" i="14"/>
  <c r="W49" i="14"/>
  <c r="A49" i="14"/>
  <c r="W48" i="14"/>
  <c r="W47" i="14"/>
  <c r="W46" i="14"/>
  <c r="W45" i="14"/>
  <c r="W44" i="14"/>
  <c r="A44" i="14"/>
  <c r="A45" i="14" s="1"/>
  <c r="A46" i="14" s="1"/>
  <c r="A47" i="14" s="1"/>
  <c r="W43" i="14"/>
  <c r="W41" i="14"/>
  <c r="W40" i="14"/>
  <c r="W39" i="14"/>
  <c r="W38" i="14"/>
  <c r="W37" i="14"/>
  <c r="A37" i="14"/>
  <c r="A38" i="14" s="1"/>
  <c r="A39" i="14" s="1"/>
  <c r="A40" i="14" s="1"/>
  <c r="W35" i="14"/>
  <c r="W34" i="14"/>
  <c r="A33" i="14"/>
  <c r="A34" i="14" s="1"/>
  <c r="A35" i="14" s="1"/>
  <c r="W31" i="14"/>
  <c r="W30" i="14"/>
  <c r="W29" i="14"/>
  <c r="W28" i="14"/>
  <c r="W27" i="14"/>
  <c r="W26" i="14"/>
  <c r="A26" i="14"/>
  <c r="A27" i="14" s="1"/>
  <c r="A28" i="14" s="1"/>
  <c r="A29" i="14" s="1"/>
  <c r="A30" i="14" s="1"/>
  <c r="A31" i="14" s="1"/>
  <c r="W25" i="14"/>
  <c r="A24" i="14"/>
  <c r="W23" i="14"/>
  <c r="W22" i="14"/>
  <c r="A22" i="14"/>
  <c r="W21" i="14"/>
  <c r="W20" i="14"/>
  <c r="W19" i="14"/>
  <c r="A19" i="14"/>
  <c r="W17" i="14"/>
  <c r="W16" i="14"/>
  <c r="W15" i="14"/>
  <c r="W14" i="14"/>
  <c r="A14" i="14"/>
  <c r="A15" i="14" s="1"/>
  <c r="A16" i="14" s="1"/>
  <c r="A17" i="14" s="1"/>
  <c r="W13" i="14"/>
  <c r="W12" i="14"/>
  <c r="W11" i="14"/>
  <c r="W10" i="14"/>
  <c r="W9" i="14"/>
  <c r="A9" i="14"/>
  <c r="A10" i="14" s="1"/>
  <c r="A11" i="14" s="1"/>
  <c r="W8" i="14"/>
  <c r="W7" i="14"/>
  <c r="W5" i="14"/>
  <c r="A5" i="14"/>
  <c r="T144" i="13"/>
  <c r="T143" i="13"/>
  <c r="T142" i="13"/>
  <c r="T141" i="13"/>
  <c r="T140" i="13"/>
  <c r="A139" i="13"/>
  <c r="A140" i="13" s="1"/>
  <c r="A141" i="13" s="1"/>
  <c r="A142" i="13" s="1"/>
  <c r="T135" i="13"/>
  <c r="T134" i="13"/>
  <c r="A134" i="13"/>
  <c r="A135" i="13" s="1"/>
  <c r="A136" i="13" s="1"/>
  <c r="T131" i="13"/>
  <c r="T130" i="13"/>
  <c r="T129" i="13"/>
  <c r="T128" i="13"/>
  <c r="T126" i="13"/>
  <c r="T125" i="13"/>
  <c r="T124" i="13"/>
  <c r="T122" i="13"/>
  <c r="A122" i="13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T121" i="13"/>
  <c r="T120" i="13"/>
  <c r="T116" i="13"/>
  <c r="T115" i="13"/>
  <c r="T114" i="13"/>
  <c r="T113" i="13"/>
  <c r="T111" i="13"/>
  <c r="A111" i="13"/>
  <c r="A112" i="13" s="1"/>
  <c r="A113" i="13" s="1"/>
  <c r="A114" i="13" s="1"/>
  <c r="A115" i="13" s="1"/>
  <c r="A116" i="13" s="1"/>
  <c r="A117" i="13" s="1"/>
  <c r="A118" i="13" s="1"/>
  <c r="T110" i="13"/>
  <c r="T109" i="13"/>
  <c r="T108" i="13"/>
  <c r="A108" i="13"/>
  <c r="T107" i="13"/>
  <c r="T106" i="13"/>
  <c r="T105" i="13"/>
  <c r="A104" i="13"/>
  <c r="A105" i="13" s="1"/>
  <c r="T103" i="13"/>
  <c r="T101" i="13"/>
  <c r="A101" i="13"/>
  <c r="A102" i="13" s="1"/>
  <c r="T99" i="13"/>
  <c r="T98" i="13"/>
  <c r="T97" i="13"/>
  <c r="T96" i="13"/>
  <c r="T95" i="13"/>
  <c r="T94" i="13"/>
  <c r="T93" i="13"/>
  <c r="T92" i="13"/>
  <c r="T91" i="13"/>
  <c r="A91" i="13"/>
  <c r="A92" i="13" s="1"/>
  <c r="A93" i="13" s="1"/>
  <c r="A94" i="13" s="1"/>
  <c r="A95" i="13" s="1"/>
  <c r="A96" i="13" s="1"/>
  <c r="A97" i="13" s="1"/>
  <c r="A98" i="13" s="1"/>
  <c r="T90" i="13"/>
  <c r="T89" i="13"/>
  <c r="T88" i="13"/>
  <c r="T87" i="13"/>
  <c r="T86" i="13"/>
  <c r="T85" i="13"/>
  <c r="A85" i="13"/>
  <c r="A86" i="13" s="1"/>
  <c r="A87" i="13" s="1"/>
  <c r="A88" i="13" s="1"/>
  <c r="A89" i="13" s="1"/>
  <c r="T83" i="13"/>
  <c r="T82" i="13"/>
  <c r="T81" i="13"/>
  <c r="T80" i="13"/>
  <c r="A80" i="13"/>
  <c r="A81" i="13" s="1"/>
  <c r="A82" i="13" s="1"/>
  <c r="T78" i="13"/>
  <c r="T77" i="13"/>
  <c r="T76" i="13"/>
  <c r="T75" i="13"/>
  <c r="T74" i="13"/>
  <c r="A74" i="13"/>
  <c r="A75" i="13" s="1"/>
  <c r="A76" i="13" s="1"/>
  <c r="A77" i="13" s="1"/>
  <c r="A78" i="13" s="1"/>
  <c r="T71" i="13"/>
  <c r="T70" i="13"/>
  <c r="T69" i="13"/>
  <c r="A69" i="13"/>
  <c r="A70" i="13" s="1"/>
  <c r="A71" i="13" s="1"/>
  <c r="A72" i="13" s="1"/>
  <c r="T68" i="13"/>
  <c r="T67" i="13"/>
  <c r="T66" i="13"/>
  <c r="T65" i="13"/>
  <c r="A65" i="13"/>
  <c r="A66" i="13" s="1"/>
  <c r="A67" i="13" s="1"/>
  <c r="T62" i="13"/>
  <c r="T60" i="13"/>
  <c r="T59" i="13"/>
  <c r="T58" i="13"/>
  <c r="T57" i="13"/>
  <c r="T54" i="13"/>
  <c r="A54" i="13"/>
  <c r="A55" i="13" s="1"/>
  <c r="A56" i="13" s="1"/>
  <c r="A57" i="13" s="1"/>
  <c r="A58" i="13" s="1"/>
  <c r="A59" i="13" s="1"/>
  <c r="A60" i="13" s="1"/>
  <c r="A61" i="13" s="1"/>
  <c r="A62" i="13" s="1"/>
  <c r="A63" i="13" s="1"/>
  <c r="T52" i="13"/>
  <c r="A52" i="13"/>
  <c r="T51" i="13"/>
  <c r="T50" i="13"/>
  <c r="T49" i="13"/>
  <c r="A49" i="13"/>
  <c r="T48" i="13"/>
  <c r="T47" i="13"/>
  <c r="T46" i="13"/>
  <c r="T45" i="13"/>
  <c r="T44" i="13"/>
  <c r="A44" i="13"/>
  <c r="A45" i="13" s="1"/>
  <c r="A46" i="13" s="1"/>
  <c r="A47" i="13" s="1"/>
  <c r="T43" i="13"/>
  <c r="T41" i="13"/>
  <c r="T40" i="13"/>
  <c r="T39" i="13"/>
  <c r="T38" i="13"/>
  <c r="T37" i="13"/>
  <c r="A37" i="13"/>
  <c r="A38" i="13" s="1"/>
  <c r="A39" i="13" s="1"/>
  <c r="A40" i="13" s="1"/>
  <c r="T35" i="13"/>
  <c r="T34" i="13"/>
  <c r="A33" i="13"/>
  <c r="A34" i="13" s="1"/>
  <c r="A35" i="13" s="1"/>
  <c r="T31" i="13"/>
  <c r="T30" i="13"/>
  <c r="T29" i="13"/>
  <c r="T28" i="13"/>
  <c r="T27" i="13"/>
  <c r="T26" i="13"/>
  <c r="A26" i="13"/>
  <c r="A27" i="13" s="1"/>
  <c r="A28" i="13" s="1"/>
  <c r="A29" i="13" s="1"/>
  <c r="A30" i="13" s="1"/>
  <c r="A31" i="13" s="1"/>
  <c r="T25" i="13"/>
  <c r="A24" i="13"/>
  <c r="T23" i="13"/>
  <c r="T22" i="13"/>
  <c r="A22" i="13"/>
  <c r="T21" i="13"/>
  <c r="T20" i="13"/>
  <c r="T19" i="13"/>
  <c r="A19" i="13"/>
  <c r="T17" i="13"/>
  <c r="T16" i="13"/>
  <c r="T15" i="13"/>
  <c r="T14" i="13"/>
  <c r="A14" i="13"/>
  <c r="A15" i="13" s="1"/>
  <c r="A16" i="13" s="1"/>
  <c r="A17" i="13" s="1"/>
  <c r="T13" i="13"/>
  <c r="T12" i="13"/>
  <c r="T11" i="13"/>
  <c r="T10" i="13"/>
  <c r="T9" i="13"/>
  <c r="A9" i="13"/>
  <c r="A10" i="13" s="1"/>
  <c r="A11" i="13" s="1"/>
  <c r="T8" i="13"/>
  <c r="T7" i="13"/>
  <c r="T5" i="13"/>
  <c r="A5" i="13"/>
  <c r="S144" i="7"/>
  <c r="S143" i="7"/>
  <c r="S142" i="7"/>
  <c r="S141" i="7"/>
  <c r="S140" i="7"/>
  <c r="A139" i="7"/>
  <c r="A140" i="7" s="1"/>
  <c r="A141" i="7" s="1"/>
  <c r="A142" i="7" s="1"/>
  <c r="S135" i="7"/>
  <c r="S134" i="7"/>
  <c r="A134" i="7"/>
  <c r="A135" i="7" s="1"/>
  <c r="A136" i="7" s="1"/>
  <c r="S131" i="7"/>
  <c r="S130" i="7"/>
  <c r="S129" i="7"/>
  <c r="S128" i="7"/>
  <c r="S126" i="7"/>
  <c r="S125" i="7"/>
  <c r="S124" i="7"/>
  <c r="S122" i="7"/>
  <c r="A122" i="7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S121" i="7"/>
  <c r="S120" i="7"/>
  <c r="S116" i="7"/>
  <c r="S115" i="7"/>
  <c r="S114" i="7"/>
  <c r="S113" i="7"/>
  <c r="S111" i="7"/>
  <c r="A111" i="7"/>
  <c r="A112" i="7" s="1"/>
  <c r="A113" i="7" s="1"/>
  <c r="A114" i="7" s="1"/>
  <c r="A115" i="7" s="1"/>
  <c r="A116" i="7" s="1"/>
  <c r="A117" i="7" s="1"/>
  <c r="A118" i="7" s="1"/>
  <c r="S110" i="7"/>
  <c r="S109" i="7"/>
  <c r="S108" i="7"/>
  <c r="A108" i="7"/>
  <c r="S107" i="7"/>
  <c r="S106" i="7"/>
  <c r="S105" i="7"/>
  <c r="A104" i="7"/>
  <c r="A105" i="7" s="1"/>
  <c r="S103" i="7"/>
  <c r="S101" i="7"/>
  <c r="A101" i="7"/>
  <c r="A102" i="7" s="1"/>
  <c r="S99" i="7"/>
  <c r="S98" i="7"/>
  <c r="S97" i="7"/>
  <c r="S96" i="7"/>
  <c r="S95" i="7"/>
  <c r="S94" i="7"/>
  <c r="S93" i="7"/>
  <c r="S92" i="7"/>
  <c r="S91" i="7"/>
  <c r="A91" i="7"/>
  <c r="A92" i="7" s="1"/>
  <c r="A93" i="7" s="1"/>
  <c r="A94" i="7" s="1"/>
  <c r="A95" i="7" s="1"/>
  <c r="A96" i="7" s="1"/>
  <c r="A97" i="7" s="1"/>
  <c r="A98" i="7" s="1"/>
  <c r="S90" i="7"/>
  <c r="S89" i="7"/>
  <c r="S88" i="7"/>
  <c r="S87" i="7"/>
  <c r="S86" i="7"/>
  <c r="S85" i="7"/>
  <c r="A85" i="7"/>
  <c r="A86" i="7" s="1"/>
  <c r="A87" i="7" s="1"/>
  <c r="A88" i="7" s="1"/>
  <c r="A89" i="7" s="1"/>
  <c r="S83" i="7"/>
  <c r="S82" i="7"/>
  <c r="S81" i="7"/>
  <c r="S80" i="7"/>
  <c r="A80" i="7"/>
  <c r="A81" i="7" s="1"/>
  <c r="A82" i="7" s="1"/>
  <c r="S78" i="7"/>
  <c r="S77" i="7"/>
  <c r="S76" i="7"/>
  <c r="S75" i="7"/>
  <c r="S74" i="7"/>
  <c r="A74" i="7"/>
  <c r="A75" i="7" s="1"/>
  <c r="A76" i="7" s="1"/>
  <c r="A77" i="7" s="1"/>
  <c r="A78" i="7" s="1"/>
  <c r="S71" i="7"/>
  <c r="S70" i="7"/>
  <c r="S69" i="7"/>
  <c r="A69" i="7"/>
  <c r="A70" i="7" s="1"/>
  <c r="A71" i="7" s="1"/>
  <c r="A72" i="7" s="1"/>
  <c r="S68" i="7"/>
  <c r="S67" i="7"/>
  <c r="S66" i="7"/>
  <c r="S65" i="7"/>
  <c r="A65" i="7"/>
  <c r="A66" i="7" s="1"/>
  <c r="A67" i="7" s="1"/>
  <c r="S62" i="7"/>
  <c r="S60" i="7"/>
  <c r="S59" i="7"/>
  <c r="S58" i="7"/>
  <c r="S57" i="7"/>
  <c r="S54" i="7"/>
  <c r="A54" i="7"/>
  <c r="A55" i="7" s="1"/>
  <c r="A56" i="7" s="1"/>
  <c r="A57" i="7" s="1"/>
  <c r="A58" i="7" s="1"/>
  <c r="A59" i="7" s="1"/>
  <c r="A60" i="7" s="1"/>
  <c r="A61" i="7" s="1"/>
  <c r="A62" i="7" s="1"/>
  <c r="A63" i="7" s="1"/>
  <c r="S52" i="7"/>
  <c r="A52" i="7"/>
  <c r="S51" i="7"/>
  <c r="S50" i="7"/>
  <c r="S49" i="7"/>
  <c r="A49" i="7"/>
  <c r="S48" i="7"/>
  <c r="S47" i="7"/>
  <c r="S46" i="7"/>
  <c r="S45" i="7"/>
  <c r="S44" i="7"/>
  <c r="A44" i="7"/>
  <c r="A45" i="7" s="1"/>
  <c r="A46" i="7" s="1"/>
  <c r="A47" i="7" s="1"/>
  <c r="S43" i="7"/>
  <c r="S41" i="7"/>
  <c r="S40" i="7"/>
  <c r="S39" i="7"/>
  <c r="S38" i="7"/>
  <c r="S37" i="7"/>
  <c r="A37" i="7"/>
  <c r="A38" i="7" s="1"/>
  <c r="A39" i="7" s="1"/>
  <c r="A40" i="7" s="1"/>
  <c r="S35" i="7"/>
  <c r="S34" i="7"/>
  <c r="A33" i="7"/>
  <c r="A34" i="7" s="1"/>
  <c r="A35" i="7" s="1"/>
  <c r="S31" i="7"/>
  <c r="S30" i="7"/>
  <c r="S29" i="7"/>
  <c r="S28" i="7"/>
  <c r="S27" i="7"/>
  <c r="S26" i="7"/>
  <c r="A26" i="7"/>
  <c r="A27" i="7" s="1"/>
  <c r="A28" i="7" s="1"/>
  <c r="A29" i="7" s="1"/>
  <c r="A30" i="7" s="1"/>
  <c r="A31" i="7" s="1"/>
  <c r="S25" i="7"/>
  <c r="A24" i="7"/>
  <c r="S23" i="7"/>
  <c r="S22" i="7"/>
  <c r="A22" i="7"/>
  <c r="S21" i="7"/>
  <c r="S20" i="7"/>
  <c r="S19" i="7"/>
  <c r="A19" i="7"/>
  <c r="S17" i="7"/>
  <c r="S16" i="7"/>
  <c r="S15" i="7"/>
  <c r="S14" i="7"/>
  <c r="A14" i="7"/>
  <c r="A15" i="7" s="1"/>
  <c r="A16" i="7" s="1"/>
  <c r="A17" i="7" s="1"/>
  <c r="S13" i="7"/>
  <c r="S12" i="7"/>
  <c r="S11" i="7"/>
  <c r="S10" i="7"/>
  <c r="S9" i="7"/>
  <c r="A9" i="7"/>
  <c r="A10" i="7" s="1"/>
  <c r="A11" i="7" s="1"/>
  <c r="S8" i="7"/>
  <c r="S7" i="7"/>
  <c r="S5" i="7"/>
  <c r="A5" i="7"/>
  <c r="S163" i="1"/>
  <c r="S162" i="1"/>
  <c r="S161" i="1"/>
  <c r="S160" i="1"/>
  <c r="S159" i="1"/>
  <c r="A158" i="1"/>
  <c r="A159" i="1" s="1"/>
  <c r="A160" i="1" s="1"/>
  <c r="A161" i="1" s="1"/>
  <c r="S153" i="1"/>
  <c r="S152" i="1"/>
  <c r="A152" i="1"/>
  <c r="A153" i="1" s="1"/>
  <c r="A154" i="1" s="1"/>
  <c r="S148" i="1"/>
  <c r="S147" i="1"/>
  <c r="S146" i="1"/>
  <c r="S145" i="1"/>
  <c r="S143" i="1"/>
  <c r="S142" i="1"/>
  <c r="S141" i="1"/>
  <c r="S139" i="1"/>
  <c r="A139" i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S138" i="1"/>
  <c r="S137" i="1"/>
  <c r="S133" i="1"/>
  <c r="S132" i="1"/>
  <c r="S131" i="1"/>
  <c r="S130" i="1"/>
  <c r="S128" i="1"/>
  <c r="A128" i="1"/>
  <c r="A129" i="1" s="1"/>
  <c r="A130" i="1" s="1"/>
  <c r="A131" i="1" s="1"/>
  <c r="A132" i="1" s="1"/>
  <c r="A133" i="1" s="1"/>
  <c r="A134" i="1" s="1"/>
  <c r="A135" i="1" s="1"/>
  <c r="S127" i="1"/>
  <c r="S126" i="1"/>
  <c r="S125" i="1"/>
  <c r="A125" i="1"/>
  <c r="S124" i="1"/>
  <c r="S123" i="1"/>
  <c r="S121" i="1"/>
  <c r="A120" i="1"/>
  <c r="A121" i="1" s="1"/>
  <c r="S119" i="1"/>
  <c r="S117" i="1"/>
  <c r="A117" i="1"/>
  <c r="A118" i="1" s="1"/>
  <c r="S114" i="1"/>
  <c r="S113" i="1"/>
  <c r="S112" i="1"/>
  <c r="S111" i="1"/>
  <c r="S110" i="1"/>
  <c r="S109" i="1"/>
  <c r="S108" i="1"/>
  <c r="S107" i="1"/>
  <c r="S106" i="1"/>
  <c r="A106" i="1"/>
  <c r="A107" i="1" s="1"/>
  <c r="A108" i="1" s="1"/>
  <c r="A109" i="1" s="1"/>
  <c r="A110" i="1" s="1"/>
  <c r="A111" i="1" s="1"/>
  <c r="A112" i="1" s="1"/>
  <c r="A113" i="1" s="1"/>
  <c r="S105" i="1"/>
  <c r="S103" i="1"/>
  <c r="S102" i="1"/>
  <c r="S101" i="1"/>
  <c r="S100" i="1"/>
  <c r="S99" i="1"/>
  <c r="A99" i="1"/>
  <c r="A100" i="1" s="1"/>
  <c r="A101" i="1" s="1"/>
  <c r="A102" i="1" s="1"/>
  <c r="A103" i="1" s="1"/>
  <c r="S96" i="1"/>
  <c r="S95" i="1"/>
  <c r="S94" i="1"/>
  <c r="S93" i="1"/>
  <c r="A93" i="1"/>
  <c r="A94" i="1" s="1"/>
  <c r="A95" i="1" s="1"/>
  <c r="S90" i="1"/>
  <c r="S89" i="1"/>
  <c r="S88" i="1"/>
  <c r="S87" i="1"/>
  <c r="S86" i="1"/>
  <c r="A86" i="1"/>
  <c r="A87" i="1" s="1"/>
  <c r="A88" i="1" s="1"/>
  <c r="A89" i="1" s="1"/>
  <c r="A90" i="1" s="1"/>
  <c r="S84" i="1"/>
  <c r="S82" i="1"/>
  <c r="S81" i="1"/>
  <c r="S80" i="1"/>
  <c r="A80" i="1"/>
  <c r="A81" i="1" s="1"/>
  <c r="A82" i="1" s="1"/>
  <c r="A83" i="1" s="1"/>
  <c r="S79" i="1"/>
  <c r="S78" i="1"/>
  <c r="S77" i="1"/>
  <c r="S76" i="1"/>
  <c r="A76" i="1"/>
  <c r="A77" i="1" s="1"/>
  <c r="A78" i="1" s="1"/>
  <c r="S74" i="1"/>
  <c r="S72" i="1"/>
  <c r="S70" i="1"/>
  <c r="S69" i="1"/>
  <c r="S68" i="1"/>
  <c r="S67" i="1"/>
  <c r="S64" i="1"/>
  <c r="A64" i="1"/>
  <c r="A65" i="1" s="1"/>
  <c r="A66" i="1" s="1"/>
  <c r="A67" i="1" s="1"/>
  <c r="A68" i="1" s="1"/>
  <c r="A69" i="1" s="1"/>
  <c r="A70" i="1" s="1"/>
  <c r="A71" i="1" s="1"/>
  <c r="A72" i="1" s="1"/>
  <c r="A73" i="1" s="1"/>
  <c r="S61" i="1"/>
  <c r="A61" i="1"/>
  <c r="S60" i="1"/>
  <c r="S59" i="1"/>
  <c r="S58" i="1"/>
  <c r="S57" i="1"/>
  <c r="A57" i="1"/>
  <c r="S56" i="1"/>
  <c r="S55" i="1"/>
  <c r="S54" i="1"/>
  <c r="S53" i="1"/>
  <c r="S52" i="1"/>
  <c r="A52" i="1"/>
  <c r="A53" i="1" s="1"/>
  <c r="A54" i="1" s="1"/>
  <c r="A55" i="1" s="1"/>
  <c r="S51" i="1"/>
  <c r="S49" i="1"/>
  <c r="S47" i="1"/>
  <c r="S46" i="1"/>
  <c r="S45" i="1"/>
  <c r="S44" i="1"/>
  <c r="A44" i="1"/>
  <c r="A45" i="1" s="1"/>
  <c r="A46" i="1" s="1"/>
  <c r="A47" i="1" s="1"/>
  <c r="S41" i="1"/>
  <c r="S40" i="1"/>
  <c r="A39" i="1"/>
  <c r="A40" i="1" s="1"/>
  <c r="A41" i="1" s="1"/>
  <c r="S37" i="1"/>
  <c r="S36" i="1"/>
  <c r="S35" i="1"/>
  <c r="S34" i="1"/>
  <c r="S33" i="1"/>
  <c r="S32" i="1"/>
  <c r="S31" i="1"/>
  <c r="A31" i="1"/>
  <c r="A32" i="1" s="1"/>
  <c r="A33" i="1" s="1"/>
  <c r="A34" i="1" s="1"/>
  <c r="A35" i="1" s="1"/>
  <c r="A36" i="1" s="1"/>
  <c r="S30" i="1"/>
  <c r="A28" i="1"/>
  <c r="S27" i="1"/>
  <c r="S26" i="1"/>
  <c r="A26" i="1"/>
  <c r="S25" i="1"/>
  <c r="S24" i="1"/>
  <c r="S23" i="1"/>
  <c r="A23" i="1"/>
  <c r="S21" i="1"/>
  <c r="S20" i="1"/>
  <c r="S19" i="1"/>
  <c r="S18" i="1"/>
  <c r="S17" i="1"/>
  <c r="A17" i="1"/>
  <c r="A18" i="1" s="1"/>
  <c r="A19" i="1" s="1"/>
  <c r="A20" i="1" s="1"/>
  <c r="S16" i="1"/>
  <c r="S15" i="1"/>
  <c r="S14" i="1"/>
  <c r="S13" i="1"/>
  <c r="S12" i="1"/>
  <c r="S11" i="1"/>
  <c r="A11" i="1"/>
  <c r="A12" i="1" s="1"/>
  <c r="A13" i="1" s="1"/>
  <c r="S10" i="1"/>
  <c r="S8" i="1"/>
  <c r="S5" i="1"/>
  <c r="A5" i="1"/>
  <c r="A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1" authorId="0" shapeId="0" xr:uid="{E26B1C46-D550-42AB-8118-322410968F3E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1" authorId="0" shapeId="0" xr:uid="{7D9DD2CD-1CC3-44DE-A89F-81540FB78316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71A6369A-BFE4-48A6-9AE5-696E4E983B3E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2A36C852-667E-4010-A5AE-99986A83DBBF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B44EA092-8730-43B3-B906-1348B9E8E981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ADRIANA.MENDIETA</author>
  </authors>
  <commentList>
    <comment ref="D140" authorId="0" shapeId="0" xr:uid="{0FFEDD29-CDEF-4669-AEE0-6527A97C2FAD}">
      <text>
        <r>
          <rPr>
            <b/>
            <sz val="9"/>
            <color indexed="81"/>
            <rFont val="Tahoma"/>
            <family val="2"/>
          </rPr>
          <t>ADRIANA.MENDIETA:</t>
        </r>
        <r>
          <rPr>
            <sz val="9"/>
            <color indexed="81"/>
            <rFont val="Tahoma"/>
            <family val="2"/>
          </rPr>
          <t xml:space="preserve">
VACANCIA TEMPORAL HASTA EL 23 DE MARZO POR LICENCIA DE MATERNIDAD </t>
        </r>
      </text>
    </comment>
  </commentList>
</comments>
</file>

<file path=xl/sharedStrings.xml><?xml version="1.0" encoding="utf-8"?>
<sst xmlns="http://schemas.openxmlformats.org/spreadsheetml/2006/main" count="25804" uniqueCount="1126">
  <si>
    <t>No.</t>
  </si>
  <si>
    <t>DEPENDENCIA Y DENOMINACIÓN DEL EMPLEO</t>
  </si>
  <si>
    <t>COD.</t>
  </si>
  <si>
    <t xml:space="preserve">GRADO </t>
  </si>
  <si>
    <t>NIVEL OCUPACIONAL</t>
  </si>
  <si>
    <t>TIPO DE VINCULACION</t>
  </si>
  <si>
    <t>TITULAR DEL CARGO</t>
  </si>
  <si>
    <t xml:space="preserve">SITUACION ADMINISTRATIVA DEL EMPLEO </t>
  </si>
  <si>
    <t xml:space="preserve">SITUACIÓN ADMINISTRATIVA DEL  FUNCIONARIO </t>
  </si>
  <si>
    <t>APELLIDOS</t>
  </si>
  <si>
    <t>NOMBRES</t>
  </si>
  <si>
    <t>CEDULA</t>
  </si>
  <si>
    <t>EXPEDIDA EN</t>
  </si>
  <si>
    <t xml:space="preserve">PREGRADO </t>
  </si>
  <si>
    <t>POST-GRADO</t>
  </si>
  <si>
    <t>FECHA DE GRADO (PREGRADO)</t>
  </si>
  <si>
    <t>TARJETA / MATRICULA PROFESIONAL</t>
  </si>
  <si>
    <t>FECHA MATRICULA PROFESIONAL</t>
  </si>
  <si>
    <t>SEXO</t>
  </si>
  <si>
    <t>FECHA VINCULACION SDA</t>
  </si>
  <si>
    <t xml:space="preserve">TIEMPO DE SERVICIO ENTIDAD </t>
  </si>
  <si>
    <t>CORREO INSTITUCIONAL</t>
  </si>
  <si>
    <t>AREA DE TRABAJO</t>
  </si>
  <si>
    <t>EXTENSION</t>
  </si>
  <si>
    <t>DESPACHO</t>
  </si>
  <si>
    <t>SECRETARIO DE DESPACHO</t>
  </si>
  <si>
    <t>DIRECTIVO</t>
  </si>
  <si>
    <t>LIBRE NOMBRAMIENTO</t>
  </si>
  <si>
    <t xml:space="preserve">URRUTIA VASQUEZ CAROLINA </t>
  </si>
  <si>
    <t>TITULAR</t>
  </si>
  <si>
    <t xml:space="preserve">TITULAR </t>
  </si>
  <si>
    <t xml:space="preserve">URRUTIA VASQUEZ </t>
  </si>
  <si>
    <t>CAROLINA</t>
  </si>
  <si>
    <t>BOGOTA</t>
  </si>
  <si>
    <t xml:space="preserve">LICENCIATURA EN CIENCIAS POLITICAS Y ADMINISTRACIÓN PÚBLICA </t>
  </si>
  <si>
    <t>MASTERS IN PUBLIC POLICY</t>
  </si>
  <si>
    <t>N/A</t>
  </si>
  <si>
    <t>F</t>
  </si>
  <si>
    <t>carolina.urrutia@ambientebogota.gov.co</t>
  </si>
  <si>
    <t>ASESOR</t>
  </si>
  <si>
    <t>RICAURTE AYALA PAOLA</t>
  </si>
  <si>
    <t>RICAURTE AYALA</t>
  </si>
  <si>
    <t xml:space="preserve">PAOLA </t>
  </si>
  <si>
    <t xml:space="preserve">ECOLOGA </t>
  </si>
  <si>
    <t xml:space="preserve"> MAESTRIA  EN GESTIÓN AMBIENTAL PARA  EL DESARROLLO SOSTENIBLE </t>
  </si>
  <si>
    <t>0801200100001 PUJ</t>
  </si>
  <si>
    <t>paola.ricaurte@ambientebogota.gov.co</t>
  </si>
  <si>
    <t>SECRETARIO EJECUTIVO</t>
  </si>
  <si>
    <t>ASISTENCIAL</t>
  </si>
  <si>
    <t>CARRERA ADMINISTRATIVA</t>
  </si>
  <si>
    <t>ALONSO BERNAL LUZ ALEIDA</t>
  </si>
  <si>
    <t>ALONSO BERNAL</t>
  </si>
  <si>
    <t>LUZ ALEIDA</t>
  </si>
  <si>
    <t>LICENCIADA EN LENGUAS MODERNAS</t>
  </si>
  <si>
    <t>ESP. EN RELACIONES INTERNACIONALES</t>
  </si>
  <si>
    <t>No registra en HV</t>
  </si>
  <si>
    <t>N.A.</t>
  </si>
  <si>
    <t>luz.alonso@ambientebogota.gov.co</t>
  </si>
  <si>
    <t>APOYO ADMINISTRATIVO</t>
  </si>
  <si>
    <t>OFICINA ASESORA DE COMUNICACIONES</t>
  </si>
  <si>
    <t>JEFE DE OFICINA ASESORA</t>
  </si>
  <si>
    <t xml:space="preserve">MURILLO ROJAS GABRIEL </t>
  </si>
  <si>
    <t xml:space="preserve">MURILLO ROJAS </t>
  </si>
  <si>
    <t xml:space="preserve">GABRIEL </t>
  </si>
  <si>
    <t xml:space="preserve">COMUNICADOR SOCIAL Y PERIODISTA </t>
  </si>
  <si>
    <t>Especialista en Opinión Pública y Mercadeo Político</t>
  </si>
  <si>
    <t>M</t>
  </si>
  <si>
    <t>gabriel.murillo@ambientebogota.gov.co</t>
  </si>
  <si>
    <t>PROFESIONAL ESPECIALIZADO</t>
  </si>
  <si>
    <t>PROFESIONAL</t>
  </si>
  <si>
    <t>VANEGAS VASQUEZ VIVIANA</t>
  </si>
  <si>
    <t>VANEGAS VASQUEZ</t>
  </si>
  <si>
    <t>VIVIANA</t>
  </si>
  <si>
    <t>COMUN.SOCIAL-PERIOD.</t>
  </si>
  <si>
    <t>ESP. EDUCACION AMBIENTAL - GESTIÓN SOCIAL</t>
  </si>
  <si>
    <t>14311 Mineducacion</t>
  </si>
  <si>
    <t>viviana.vanegas@ambientebogota.gov.co</t>
  </si>
  <si>
    <t>PRENSA Y COMUNICACIONES</t>
  </si>
  <si>
    <t xml:space="preserve"> </t>
  </si>
  <si>
    <t>OFICINA DE CONTROL INTERNO</t>
  </si>
  <si>
    <t>JEFE DE OFICINA</t>
  </si>
  <si>
    <t>VILLAMIL MUÑOZ SANDRA ESPERANZA</t>
  </si>
  <si>
    <t>VILLAMIL MUÑOZ</t>
  </si>
  <si>
    <t>SANDRA ESPERANZA</t>
  </si>
  <si>
    <t>ADMINISTRADORA DE EMPRESAS</t>
  </si>
  <si>
    <t>ESPECIALISTA EN GESTION PARA EL DESARROLLO EMPRESARIAL, ESP. EN GESTION PUBLICA, ESP. EN CONTROL INTERNO.</t>
  </si>
  <si>
    <t>sandra.muñoz@ambientebogota.gov.co</t>
  </si>
  <si>
    <t>CANOSA SUAREZ IRELVA</t>
  </si>
  <si>
    <t>CANOSA  SUAREZ</t>
  </si>
  <si>
    <t xml:space="preserve">IRELVA  </t>
  </si>
  <si>
    <t>ABOGADO</t>
  </si>
  <si>
    <t>ESPECIALIZACION EN FILOSOFIA DEL DERECHO Y TEORIA JURIDICA</t>
  </si>
  <si>
    <t>54620-D1 CSJ</t>
  </si>
  <si>
    <t>irelva.canosa@ambientebogota.gov.co</t>
  </si>
  <si>
    <t>CONTROL INTERNO</t>
  </si>
  <si>
    <t>MOYANO MELO SARA STELLA</t>
  </si>
  <si>
    <t>MOYANO MELO</t>
  </si>
  <si>
    <t>SARA STELLA</t>
  </si>
  <si>
    <t>BOGOTÁ</t>
  </si>
  <si>
    <t>CONTADOR PÚBLICO</t>
  </si>
  <si>
    <t>ESP. FINANZAS PUBLICAS NACIONALES Y TERRITORIALES</t>
  </si>
  <si>
    <t>28207-T JCC</t>
  </si>
  <si>
    <t>sara.moyano@ambientebogota.gov.co</t>
  </si>
  <si>
    <t>SUBSECRETARIA GENERAL</t>
  </si>
  <si>
    <t>AUXILIAR ADMINISTRATIVO</t>
  </si>
  <si>
    <t>CHINCHILLA TORRES DIANA MARCELA</t>
  </si>
  <si>
    <t>CHINCHILLA TORRES</t>
  </si>
  <si>
    <t>DIANA MARCELA</t>
  </si>
  <si>
    <t>ECONOMISTA</t>
  </si>
  <si>
    <t xml:space="preserve">ESP.GESTION AMBIENTAL </t>
  </si>
  <si>
    <t>34917 CNPE</t>
  </si>
  <si>
    <t>---</t>
  </si>
  <si>
    <t>diana.chinchilla@ambientebogota.gov.co</t>
  </si>
  <si>
    <t>ZULUAGA TAPASCO LUZ MARINA</t>
  </si>
  <si>
    <t>ZULUAGA TAPASCO</t>
  </si>
  <si>
    <t>LUZ MARINA</t>
  </si>
  <si>
    <t>TECNICO PROFESIONAL SECRETARIADO BILINGÚE</t>
  </si>
  <si>
    <t>luzmarina.zuluaga@ambientebogota.gov.co</t>
  </si>
  <si>
    <t>OFICINA DE PARTICIPACION, EDUCACION Y LOCALIDADES</t>
  </si>
  <si>
    <t>MONTES ARROYO ALIX AUXILIADORA</t>
  </si>
  <si>
    <t>MONTES ARROYO</t>
  </si>
  <si>
    <t>ALIX AUXILIADORA</t>
  </si>
  <si>
    <t>SOCIOLOGA</t>
  </si>
  <si>
    <t>ESPECIALISTA EN EDUCACION AMBIENTAL</t>
  </si>
  <si>
    <t>alix.montes@ambientebogota.gov.co</t>
  </si>
  <si>
    <t>PARTICIPACION</t>
  </si>
  <si>
    <t>BETANCOURT CLAROS NELSON</t>
  </si>
  <si>
    <t xml:space="preserve">BETANCOURT CLAROS </t>
  </si>
  <si>
    <t xml:space="preserve">NELSON </t>
  </si>
  <si>
    <t>IBAGUE (TOLIMA)</t>
  </si>
  <si>
    <t xml:space="preserve">INGENIERO FORESTAL </t>
  </si>
  <si>
    <t xml:space="preserve">ESP. EN DERECHO AMBIENTAL </t>
  </si>
  <si>
    <t>11520 Minagricultura</t>
  </si>
  <si>
    <t>nelson.betancourt@ambientebogota.gov.co</t>
  </si>
  <si>
    <t>DIRECCION DE PLANEACION</t>
  </si>
  <si>
    <t>PROFESIONAL UNIVERSITARIO</t>
  </si>
  <si>
    <t>BOSSIO DE MANZANO LUDDY PATRICIA</t>
  </si>
  <si>
    <t>BOSSIO DE MANZANO</t>
  </si>
  <si>
    <t>LUDDY PATRICIA</t>
  </si>
  <si>
    <t>BARRANQUILLA(ATLANTICO)</t>
  </si>
  <si>
    <t>SOCIOLOGA - TRABAJADORA SOCIAL</t>
  </si>
  <si>
    <t>ESP. EN POLITICA SOCIAL</t>
  </si>
  <si>
    <t>No reglamentado</t>
  </si>
  <si>
    <t>luddy.bossio@ambientebogota.gov.co</t>
  </si>
  <si>
    <t>REY SABOGAL LUZ STELLA</t>
  </si>
  <si>
    <t>REY SABOGAL</t>
  </si>
  <si>
    <t>LUZ STELLA</t>
  </si>
  <si>
    <t>VILLAVICENCIO (META)</t>
  </si>
  <si>
    <t>stella.rey@ambientebogota.gov.co</t>
  </si>
  <si>
    <t>SECRETARIO</t>
  </si>
  <si>
    <t>PEREZ ALVAREZ MAYRA ALEJANDRA</t>
  </si>
  <si>
    <t>PERALTA HUERTAS</t>
  </si>
  <si>
    <t>SONIA</t>
  </si>
  <si>
    <t>BACHILLER</t>
  </si>
  <si>
    <t>TECNOLOGO EN CONTABILIDAD Y FINANZAS</t>
  </si>
  <si>
    <t xml:space="preserve">CORPORATIVA </t>
  </si>
  <si>
    <t>SUBSECRETARIA GENERAL Y DE CONTROL DISCIPLINARIO</t>
  </si>
  <si>
    <t>SUBSECRETARIO DE DESPACHO</t>
  </si>
  <si>
    <t>PULIDO PUERTO JULIO CESAR</t>
  </si>
  <si>
    <t xml:space="preserve">PULIDO PUERTO </t>
  </si>
  <si>
    <t xml:space="preserve">JULIO CESAR </t>
  </si>
  <si>
    <t>INGENIERO QUIMICO</t>
  </si>
  <si>
    <t xml:space="preserve">ESP. DERECHO AMBIENTAL </t>
  </si>
  <si>
    <t>5723 CPIQ</t>
  </si>
  <si>
    <t>julio.pulido@ambientebogota.gov.co</t>
  </si>
  <si>
    <t>RODRIGUEZ MUÑOZ CATHERIN MARITZA</t>
  </si>
  <si>
    <t>PERIODO DE PRUEBA</t>
  </si>
  <si>
    <t>RODRIGUEZ MUÑOZ</t>
  </si>
  <si>
    <t xml:space="preserve">CATHERIN MARITZA </t>
  </si>
  <si>
    <t>PASTO</t>
  </si>
  <si>
    <t>ADMINISTRADOR DE EMPRESAS</t>
  </si>
  <si>
    <t xml:space="preserve">ESP. EN GERENCIA Y AUDITORIA DE LA CALIDAD EN SALUD </t>
  </si>
  <si>
    <t>38315 CPAP</t>
  </si>
  <si>
    <t>catherin.rodriguez@ambientebogota.gov.co</t>
  </si>
  <si>
    <t>VALDERRAMA GUTIERREZ WILLIAM</t>
  </si>
  <si>
    <t>VALDERRAMA GUTIERREZ</t>
  </si>
  <si>
    <t>WILLIAM</t>
  </si>
  <si>
    <t>ADMINISTRADOR PUBLICO</t>
  </si>
  <si>
    <t>0528 CPAP</t>
  </si>
  <si>
    <t>william.valderrama@ambientebogota.gov.co</t>
  </si>
  <si>
    <t>SALOMON GUTIERREZ ROA - (OLGA LUCIA LOPEZ)</t>
  </si>
  <si>
    <t>GUTIERREZ ROA</t>
  </si>
  <si>
    <t>SALOMON</t>
  </si>
  <si>
    <t>CALI</t>
  </si>
  <si>
    <t>INGENIERO INDUSTRIAL</t>
  </si>
  <si>
    <t>2522870934CND</t>
  </si>
  <si>
    <t>salomon.gutierrez@ambientebogota.gov.co</t>
  </si>
  <si>
    <t>PINILLA BELTRAN YANETH LUCIA</t>
  </si>
  <si>
    <t>PINILLA BELTRAN</t>
  </si>
  <si>
    <t>YANETH LUCÍA</t>
  </si>
  <si>
    <t>ESP. EN GERENCIA FINANCIERA SISTEMATIZADA - ESP. GESTION PUBLICA - ESPECIALISTA EN GESTION AMBIENTAL</t>
  </si>
  <si>
    <t>18340 CNPE</t>
  </si>
  <si>
    <t>SIN FECHA</t>
  </si>
  <si>
    <t>yaneth.pinilla@ambientebogota.gov.co</t>
  </si>
  <si>
    <t>MARTINEZ MANCERA CLAUDIA JHOVANNA</t>
  </si>
  <si>
    <t>MARTINEZ MANCERA</t>
  </si>
  <si>
    <t>CLAUDIA JHOVANNA</t>
  </si>
  <si>
    <t>TECNOLOGO EN GESTION AMBIENTAL Y SERVICIOS PUBLICOS</t>
  </si>
  <si>
    <t>claudia.mancera@ambientebogota.gov.co</t>
  </si>
  <si>
    <t>CORRESPONDENCIA</t>
  </si>
  <si>
    <t>ESTUPIÑAN MEJIA LUZ MARINA</t>
  </si>
  <si>
    <t xml:space="preserve">PROVISIONAL  </t>
  </si>
  <si>
    <t>MAYORGA</t>
  </si>
  <si>
    <t>MONICA</t>
  </si>
  <si>
    <t>monica.mayorga@ambientebogota.gov.co</t>
  </si>
  <si>
    <t>DIRECCION DE PLANEACION Y SISTEMAS DE INFORMACION AMBIENTAL</t>
  </si>
  <si>
    <t>DIRECTOR TECNICO</t>
  </si>
  <si>
    <t>CALAO GONZALEZ CLAUDIA PATRIA</t>
  </si>
  <si>
    <t xml:space="preserve">CALAO GONZALEZ </t>
  </si>
  <si>
    <t>CLAUDIA PATRICIA</t>
  </si>
  <si>
    <t>claudia.calao@ambientebogota.gov.co</t>
  </si>
  <si>
    <t>SISTEMAS DE INFORMACION</t>
  </si>
  <si>
    <t>CARDENAS SANABRIA GABRIEL ARTURO</t>
  </si>
  <si>
    <t>CARDENAS SANABRIA</t>
  </si>
  <si>
    <t>GABRIEL ARTURO</t>
  </si>
  <si>
    <t>INGENIERO CATASTRAL Y GEODESTA</t>
  </si>
  <si>
    <t>ESP. SISTEMAS DE INFOMACIÓN GEOGRAFICA</t>
  </si>
  <si>
    <t>2522209627 CND</t>
  </si>
  <si>
    <t>gabriel.cardenas@ambientebogota.gov.co</t>
  </si>
  <si>
    <t>LIZARAZO RAMIREZ MARY TERESA</t>
  </si>
  <si>
    <t>LIZARAZO RAMIREZ</t>
  </si>
  <si>
    <t>MARY TERESA</t>
  </si>
  <si>
    <t>DUITAMA</t>
  </si>
  <si>
    <t xml:space="preserve">INGENIERO AMBIENTAL  </t>
  </si>
  <si>
    <t>ESP. EN EDUCACION AMBIENTAL</t>
  </si>
  <si>
    <t>2523810307ACND COPNIA</t>
  </si>
  <si>
    <t>mary.lizarazo@ambientebogota.gov.co</t>
  </si>
  <si>
    <t>ECOURBANISMO</t>
  </si>
  <si>
    <t>GIRALDO SALAZAR MARIA CARMENZA</t>
  </si>
  <si>
    <t>GIRALDO SALAZAR</t>
  </si>
  <si>
    <t>MARÍA CARMENZA</t>
  </si>
  <si>
    <t>INGENIERO DE SISTEMAS</t>
  </si>
  <si>
    <t>ESP. TELEINFORMATICA</t>
  </si>
  <si>
    <t>2525548464 COPNIA</t>
  </si>
  <si>
    <t>carmenza.giraldo@ambientebogota.gov.co</t>
  </si>
  <si>
    <t>SIA</t>
  </si>
  <si>
    <t>REAL CASTILLO JOHN ALEXANDER</t>
  </si>
  <si>
    <t>REAL CASTILLO</t>
  </si>
  <si>
    <t>JOHN ALEXANDER</t>
  </si>
  <si>
    <t>2526963913CND COPNIA</t>
  </si>
  <si>
    <t>john.real@ambientebogota.gov.co</t>
  </si>
  <si>
    <t>TÉCNICO OPERATIVO</t>
  </si>
  <si>
    <t>TÉCNICO</t>
  </si>
  <si>
    <t>NEIRA TUZO CARLOS AUGUSTO</t>
  </si>
  <si>
    <t>NEIRA TUZO</t>
  </si>
  <si>
    <t>CARLOS AUGUSTO</t>
  </si>
  <si>
    <t>ESP. EN SOFTWARE DE REDES</t>
  </si>
  <si>
    <t>25255142415CND</t>
  </si>
  <si>
    <t>carlos.neira@ambientebogota.gov.co</t>
  </si>
  <si>
    <t>ALMACEN</t>
  </si>
  <si>
    <t>PINEDA RAMIREZ LUZ MAGALLY VACANTE DEFINITIVA</t>
  </si>
  <si>
    <t>ENCARGO</t>
  </si>
  <si>
    <t>PATIÑO SALAMANCA</t>
  </si>
  <si>
    <t xml:space="preserve">FANY CECILIA </t>
  </si>
  <si>
    <t>USME(BTA)</t>
  </si>
  <si>
    <t>fanny.patino@ambientebogota.gov.co</t>
  </si>
  <si>
    <t>CENTRO DE DOCUMENTACION</t>
  </si>
  <si>
    <t>SUBDIRECCION DE PROYECTOS Y COOPERACION INTERNACIONAL</t>
  </si>
  <si>
    <t>SUBDIRECTOR</t>
  </si>
  <si>
    <t>PEDRAZA SABOGAL ELIANA ANDREA</t>
  </si>
  <si>
    <t xml:space="preserve">PEDRAZA SABOGAL </t>
  </si>
  <si>
    <t>ELIANA ANDREA</t>
  </si>
  <si>
    <t xml:space="preserve">ESP.en Evaluación del Impacto Ambiental de Proyectos </t>
  </si>
  <si>
    <t>eliana.pedraza@ambientebogota.gov.co</t>
  </si>
  <si>
    <t xml:space="preserve">HECTOR JULIO VALBUENA COCA </t>
  </si>
  <si>
    <t>VALBUENA COCA</t>
  </si>
  <si>
    <t>HECTOR JULIO</t>
  </si>
  <si>
    <t>ESP. EN PROYECTOS DE DESARROLLO</t>
  </si>
  <si>
    <t>2522248491 CND</t>
  </si>
  <si>
    <t>hector.valbuena@ambientebogota.gov.co</t>
  </si>
  <si>
    <t>PROYECTOS</t>
  </si>
  <si>
    <t>RODRIGUEZ AMADOR ADRIANA DEL PILAR</t>
  </si>
  <si>
    <t>LAVERDE BARRERA</t>
  </si>
  <si>
    <t>LUIS ALBERTO</t>
  </si>
  <si>
    <t>TECNOL. EN OBRAS CIVILES - ING. EN TOPOGRAFIA</t>
  </si>
  <si>
    <t>ESP. EVALUACIÓN DEL IMPACTO AMBIENTAL DE PROYECTOS</t>
  </si>
  <si>
    <t>25335102841CND COPNIA</t>
  </si>
  <si>
    <t>luis.laverde@ambientebogota.gov.co</t>
  </si>
  <si>
    <t>RECURSO HIDRICO</t>
  </si>
  <si>
    <t>GONZALEZ CANTOR CARMEN ROCIO</t>
  </si>
  <si>
    <t>GONZÁLEZ CANTOR</t>
  </si>
  <si>
    <t>CARMEN ROCIO</t>
  </si>
  <si>
    <t>MEDICO VETERINARIO</t>
  </si>
  <si>
    <t>ESP. EPIDEMIOLOGIA</t>
  </si>
  <si>
    <t>01237 COMVEZCOL</t>
  </si>
  <si>
    <t>carmen.gonzalez@ambientebogota.gov.co</t>
  </si>
  <si>
    <t>SUBDIRECCION DE POLITICAS Y PLANES AMBIENTALES</t>
  </si>
  <si>
    <t xml:space="preserve">MORENO PANESSO LUISA FERNANDA </t>
  </si>
  <si>
    <t xml:space="preserve">MORENO PANESSO </t>
  </si>
  <si>
    <t xml:space="preserve">LUISA FERNANDA </t>
  </si>
  <si>
    <t>INGENIERA AMBIENTAL Y SANITARIA</t>
  </si>
  <si>
    <t xml:space="preserve">ESP. EN DERECHO AMBIENTAL -  MAESTRIA EN DERECHO DE LOS RECURSOS NATURALES </t>
  </si>
  <si>
    <t>luisa.moreno@ambientebogota.gov.co</t>
  </si>
  <si>
    <t>PEREZ PEREZ MARIA DEL CARMEN</t>
  </si>
  <si>
    <t>PEREZ PEREZ</t>
  </si>
  <si>
    <t>MARÍA DEL CARMEN</t>
  </si>
  <si>
    <t>BIOLOGO</t>
  </si>
  <si>
    <t>MAGISTER EN GESTION AMBIENTAL</t>
  </si>
  <si>
    <t>860-94 CPB</t>
  </si>
  <si>
    <t xml:space="preserve">maria.perez@ambientebogota.gov.co </t>
  </si>
  <si>
    <t>POLITICAS</t>
  </si>
  <si>
    <t>RAMIREZ PACHON RICARDO</t>
  </si>
  <si>
    <t>RAMIREZ PACHON</t>
  </si>
  <si>
    <t xml:space="preserve">RICARDO </t>
  </si>
  <si>
    <t>SOCIOLOGO</t>
  </si>
  <si>
    <t>ESP. EVALUACIÓN AMBIENTAL DE PROYECTOS</t>
  </si>
  <si>
    <t>ricardo.ramirez@ambientebogota.gov.co</t>
  </si>
  <si>
    <t>AVELLANEDA MESA ALEYDA</t>
  </si>
  <si>
    <t>AVELLANEDA MESA</t>
  </si>
  <si>
    <t>ALEYDA</t>
  </si>
  <si>
    <t xml:space="preserve">INGENIERO AGRONOMO </t>
  </si>
  <si>
    <t>ESPECIALIZACIÓN TÉCNICA EN SISTEMAS DE MICROPROPAGACIÓN - ESP. EN EDUCACIÓN AMBIENTAL</t>
  </si>
  <si>
    <t>14831 Minagricul</t>
  </si>
  <si>
    <t>aleyda.avellaneda@ambientebogota.gov.co</t>
  </si>
  <si>
    <t xml:space="preserve">ALEJO CANO ALBA RUTH </t>
  </si>
  <si>
    <t>ALEJO CANO</t>
  </si>
  <si>
    <t>ALBA RUTH</t>
  </si>
  <si>
    <t>INGENIERO AGRONOMO</t>
  </si>
  <si>
    <t>MAGISTER EN INGENIERIA CIVIL</t>
  </si>
  <si>
    <t>15526 Minagricul.</t>
  </si>
  <si>
    <t>alba.alejo@ambientebogota.gov.co</t>
  </si>
  <si>
    <t>CALIDAD DEL AIRE</t>
  </si>
  <si>
    <t>DIRECCION DE CONTROL AMBIENTAL</t>
  </si>
  <si>
    <t xml:space="preserve">RNCÓN ESCOBAR CAMILO ALEXANDER </t>
  </si>
  <si>
    <t xml:space="preserve">RINCÓN ESCOBAR </t>
  </si>
  <si>
    <t xml:space="preserve">CAMILO ALEXANDER </t>
  </si>
  <si>
    <t>ESP. EN DERECHO ADMINISTRATIVO - ESP. DERECHO AMBIENTAL</t>
  </si>
  <si>
    <t>camilo.rincon@ambientebogota.gov.co</t>
  </si>
  <si>
    <t>DCA</t>
  </si>
  <si>
    <t>ALVIRA ACOSTA SARA CAROLINA</t>
  </si>
  <si>
    <t xml:space="preserve">VACANTE </t>
  </si>
  <si>
    <t>LEGUIZAMON HERNANDEZ NORBERTO</t>
  </si>
  <si>
    <t>LEGUIZAMON HERNANDEZ</t>
  </si>
  <si>
    <t>NORBERTO</t>
  </si>
  <si>
    <t>ZOOTECNISTA</t>
  </si>
  <si>
    <t>MAGISTER EN BIOLOGIA</t>
  </si>
  <si>
    <t>00734 COMVEZCOL</t>
  </si>
  <si>
    <t>norberto.leguizamon@ambientebogota.gov.co</t>
  </si>
  <si>
    <t>FAUNA</t>
  </si>
  <si>
    <t>CRUZ HERRERA JOSE FABIAN</t>
  </si>
  <si>
    <t>CRUZ HERRERA</t>
  </si>
  <si>
    <t>JOSE FABIAN</t>
  </si>
  <si>
    <t>INGENIERO FORESTAL</t>
  </si>
  <si>
    <t>ESPECIALISTA EN SISTEMAS DE INFORMACION GEOGRAFICA</t>
  </si>
  <si>
    <t>19,102 Minagricultura</t>
  </si>
  <si>
    <t>jose.cruz@ambientebogota.gov.co</t>
  </si>
  <si>
    <t>CONTROL AMBIENTAL</t>
  </si>
  <si>
    <t>ROJAS AFRICANO LUIS FRANCISCO</t>
  </si>
  <si>
    <t>ROJAS AFRICANO</t>
  </si>
  <si>
    <t>LUIS FRANCISCO</t>
  </si>
  <si>
    <t>SOGAMOSO</t>
  </si>
  <si>
    <t>ESP PRODUCCION Y TRANSFORMACION DE LA MADERA</t>
  </si>
  <si>
    <t>16164 Minagricultura</t>
  </si>
  <si>
    <t>francisco.rojas@ambientebogota.gov.co</t>
  </si>
  <si>
    <t>MADERAS</t>
  </si>
  <si>
    <t>ACERO AGUIRRE ALBERTO</t>
  </si>
  <si>
    <t>PARDO PARDO</t>
  </si>
  <si>
    <t>CLAUDIA MARCELA</t>
  </si>
  <si>
    <t>BIOLOGA</t>
  </si>
  <si>
    <t>ESP. EN GERENCIA AMBIENTAL Y DESARROLLO SOSTENIBLE EMPRESARIAL</t>
  </si>
  <si>
    <t>claudia.pardo@ambientebogota.gov.co</t>
  </si>
  <si>
    <t>LUGO BARAHONA EDWIN FERNANDO</t>
  </si>
  <si>
    <t>LUGO BARAHONA</t>
  </si>
  <si>
    <t>EDWIN FERNANDO</t>
  </si>
  <si>
    <t>INGENIERO AMBIENTAL Y SANITARIO</t>
  </si>
  <si>
    <t>ESP. GESTION INTEGRADA QHSE</t>
  </si>
  <si>
    <t>25260085006CND COPNIA</t>
  </si>
  <si>
    <t>edwin.lugo@ambientebogota.gov.co</t>
  </si>
  <si>
    <t>VANEGAS BOHORQUEZ SANDRO SAMIR</t>
  </si>
  <si>
    <t>ESTUPIÑAN MEJIA</t>
  </si>
  <si>
    <t>TUNJA(BOY)</t>
  </si>
  <si>
    <t>TECNOLOGO EN MINAS - TECNOLOGO EN GESTIÓN INDUSTRIAL - ADMINISTRADORA DE EMPRESAS</t>
  </si>
  <si>
    <t>DIPLOMADO EN GESTION AMBIENTAL-ESPECIALISTA EN GESTION PUBLICA</t>
  </si>
  <si>
    <t>39982 CPAE</t>
  </si>
  <si>
    <t>luzmarina.estupinan@ambientebogota.gov.co</t>
  </si>
  <si>
    <t>CLARA INES ROMERO RODRIGUEZ</t>
  </si>
  <si>
    <t>CASTELLANOS RUIZ</t>
  </si>
  <si>
    <t xml:space="preserve">NUBIA EVANGELINA </t>
  </si>
  <si>
    <t xml:space="preserve">BACHILLER </t>
  </si>
  <si>
    <t>nubia.castellanos@ambientebogota.gov.co</t>
  </si>
  <si>
    <t>SUBDIRECCIÓN DE CONTROL AMBIENTAL AL SECTOR PUBLICO</t>
  </si>
  <si>
    <t xml:space="preserve">ESTEBAN MENA JUAN MANUEL </t>
  </si>
  <si>
    <t xml:space="preserve">ESTEBAN MENA </t>
  </si>
  <si>
    <t xml:space="preserve">JUAN MANUEL </t>
  </si>
  <si>
    <t xml:space="preserve">INGENIERO AMBIENTAL </t>
  </si>
  <si>
    <t xml:space="preserve">ESPECIALISTA EN PLANEACIÓN AMBIENTAL Y MANEJO INTEGRAL DE LOS RECURSO NATURALES </t>
  </si>
  <si>
    <t>25238-300366 CND</t>
  </si>
  <si>
    <t>juan.mena@ambientebogota.gov.co</t>
  </si>
  <si>
    <t>SCASP</t>
  </si>
  <si>
    <t>GODOY ORJUELA CLAUDIA YANIRA - PP (EDGAR PALENCIA)</t>
  </si>
  <si>
    <t>GODOY ORJUELA</t>
  </si>
  <si>
    <t>CLAUDIA YANIRA</t>
  </si>
  <si>
    <t>ARBELAEZ</t>
  </si>
  <si>
    <t>ABOGADA</t>
  </si>
  <si>
    <t>124881 Consejo Superior de la Judicatura</t>
  </si>
  <si>
    <t>claudia.godoy@ambientebogota.gov.co</t>
  </si>
  <si>
    <t>LAVERDE BARRERA  LUIS ALBERTO</t>
  </si>
  <si>
    <t>SANCHEZ HERRERA</t>
  </si>
  <si>
    <t>JAIRO ANDRES</t>
  </si>
  <si>
    <t>ESPECIALISTA EN EVALUACION DE IMPACTO AMBIENTAL</t>
  </si>
  <si>
    <t>1103691T</t>
  </si>
  <si>
    <t>jairo.sanchez@ambientebogota.gov.co</t>
  </si>
  <si>
    <t>SUBDIRECCIÓN DEL  RECURSO HIDRICO Y DEL SUELO</t>
  </si>
  <si>
    <t>REINALDO GELVEZ GUTIERREZ</t>
  </si>
  <si>
    <t xml:space="preserve">GELVEZ GUTIERREZ </t>
  </si>
  <si>
    <t xml:space="preserve">REYNALDO </t>
  </si>
  <si>
    <t>INGENIERO CIVIL</t>
  </si>
  <si>
    <t>MAESTRIA EN INGENIERIA AMBIENTAL</t>
  </si>
  <si>
    <t>reinaldo.gelvez@ambientebogota,gov.co</t>
  </si>
  <si>
    <t>ACUÑA BUITRAGO MARIA ALICIA</t>
  </si>
  <si>
    <t>ACUÑA BUITRAGO</t>
  </si>
  <si>
    <t>MARÍA ALICIA</t>
  </si>
  <si>
    <t>MADRID(CUN)</t>
  </si>
  <si>
    <t>MAGISTER EN RECURSOS HIDRAULICOS</t>
  </si>
  <si>
    <t>2520238521  CND COPNIA</t>
  </si>
  <si>
    <t>alicia.acuna@ambientebogota.gov.co</t>
  </si>
  <si>
    <t xml:space="preserve">VACANTE DEFINITIVA -LISTA ELEGIBLES </t>
  </si>
  <si>
    <t xml:space="preserve">LEÓN </t>
  </si>
  <si>
    <t xml:space="preserve">OLIVERIO </t>
  </si>
  <si>
    <t>EPS. EN GESTIÓN AMBIENTAL - EPS. EN ADMINISTRACIÓN PÚBLICA CONTEMPORANEA</t>
  </si>
  <si>
    <t xml:space="preserve">oliverio.leon@ambientebogota.gov.co </t>
  </si>
  <si>
    <t>DIEGO FRANCISCO SANCHEZ</t>
  </si>
  <si>
    <t>RODRÍGUEZ ORTIZ MARIA DEL PILAR</t>
  </si>
  <si>
    <t>RODRÍGUEZ ORTIZ</t>
  </si>
  <si>
    <t>MARIA DEL PILAR</t>
  </si>
  <si>
    <t>ESP. EN INGENIERIA AMBIENTAL, - ESP.  GESTION ECONOMICA DEL MEDIO AMBIENTE</t>
  </si>
  <si>
    <t>2520251936CND COPNIA</t>
  </si>
  <si>
    <t>mariadelpilar.rodriguez@ambientebogota.gov.co</t>
  </si>
  <si>
    <t>RONCANCIO CHAVEZ JUAN CARLOS</t>
  </si>
  <si>
    <t>RONCANCIO CHAVES</t>
  </si>
  <si>
    <t>JUAN CARLOS</t>
  </si>
  <si>
    <t>ESP. GOBIERNO Y CONTROL DEL D.C. - ECONOMIA DEL MEDIO AMBIENTE, MAGISTER EN DESARROLLO SUSTENTABLE Y GESTION AMBIENTAL</t>
  </si>
  <si>
    <t>13858 Minagricultura</t>
  </si>
  <si>
    <t>juan.roncancio@ambientebogota.gov.co</t>
  </si>
  <si>
    <t>HIDRICO</t>
  </si>
  <si>
    <t>CLAVIJO ROJAS  MARIA ODILIA</t>
  </si>
  <si>
    <t>CLAVIJO ROJAS</t>
  </si>
  <si>
    <t>MARIA ODILIA</t>
  </si>
  <si>
    <t xml:space="preserve">ENGATIVA </t>
  </si>
  <si>
    <t>ESP. EN DERECHO DEL MEDIO AMBIENTE</t>
  </si>
  <si>
    <t>61427 CSJ</t>
  </si>
  <si>
    <t>maria.clavijo@ambientebogota.gov.co</t>
  </si>
  <si>
    <t>LOPEZ AYALA LIGIA SOFIA</t>
  </si>
  <si>
    <t>LOPEZ AYALA</t>
  </si>
  <si>
    <t>LIGIA SOFIA</t>
  </si>
  <si>
    <t>QUIBDO</t>
  </si>
  <si>
    <t>GEOLOGO - LIC.BIOLOGIA Y QUIMICA</t>
  </si>
  <si>
    <t>ESP. EN EDUCACION Y GESTION AMBIENTAL</t>
  </si>
  <si>
    <t>27-9-1991 y 12-04-1978 resp.</t>
  </si>
  <si>
    <t>1146 CPG</t>
  </si>
  <si>
    <t>ligia.lopez@ambientebogota.gov.co</t>
  </si>
  <si>
    <t>HERNANDEZ LOPEZ JORGE ENRIQUE</t>
  </si>
  <si>
    <t>HERNANDEZ LÓPEZ</t>
  </si>
  <si>
    <t>JORGE ENRIQUE</t>
  </si>
  <si>
    <t>USAQUEN</t>
  </si>
  <si>
    <t>ESP. PLANEACION AMBIENTAL Y MANEJO  INTEGRAL. DE REC. NAT.</t>
  </si>
  <si>
    <t>00201 COMVEZCOL</t>
  </si>
  <si>
    <t>jorge.hernandez@ambientebogota.gov.co</t>
  </si>
  <si>
    <t>SILVICULTURA</t>
  </si>
  <si>
    <t>MORA SOLER MARÍA DEL CARMEN - PP (REYES LÓPEZ MAURICIO)</t>
  </si>
  <si>
    <t>MORA SOLER</t>
  </si>
  <si>
    <t>TECNOL. EN SANEAMIENTO AMBIENTAL</t>
  </si>
  <si>
    <t>ADMINISTRACION AMBIENTAL</t>
  </si>
  <si>
    <t>maria.mora@ambientebogota.gov.co</t>
  </si>
  <si>
    <t>MELENDEZ SANDRA PATRICIA</t>
  </si>
  <si>
    <t>MELENDEZ</t>
  </si>
  <si>
    <t>SANDRA PATRICIA</t>
  </si>
  <si>
    <t>sandra.melendez@ambientebogota.gov.co</t>
  </si>
  <si>
    <t>SUBDIRECCIÓN DE SILVICULTURA, FLORA Y FAUNA SILVESTRE</t>
  </si>
  <si>
    <t>FUQUENE ESPEJO AMANDA</t>
  </si>
  <si>
    <t>FUQUENE ESPEJO</t>
  </si>
  <si>
    <t>AMANDA</t>
  </si>
  <si>
    <t>ESP. PLANEACION AMBIENTAL Y MANEJO  INTEGRAL DE RECURSOS NATURALES- ESPECIALISTA EN PRODUCCION Y TRANSFORMACION DE LA MADERA</t>
  </si>
  <si>
    <t>12677 Minagricultura</t>
  </si>
  <si>
    <t>amanda.fuquene@ambientebogota.gov.co</t>
  </si>
  <si>
    <t>CADENA CARREÑO HERNAN GONZALO</t>
  </si>
  <si>
    <t>CADENA CARREÑO</t>
  </si>
  <si>
    <t>HERNAN GONZALO</t>
  </si>
  <si>
    <t>ESPECIALIZACION EN GESTION AMBIENTAL URBANA</t>
  </si>
  <si>
    <t>19317 Minagricultura</t>
  </si>
  <si>
    <t>hernan.cadena@ambientebogota.gov.co</t>
  </si>
  <si>
    <t>LEGUIZAMO PARDO CINDY CRISTINA - PP</t>
  </si>
  <si>
    <t>LEGUIZAMO PARDO</t>
  </si>
  <si>
    <t>CINDY CRISTINA</t>
  </si>
  <si>
    <t>MAGISTER EN CIENCIAS</t>
  </si>
  <si>
    <t>CONSEJO PROFESIONAL DE BIOLOGIA 53012724</t>
  </si>
  <si>
    <t>cindy.leguizamo@ambientebogota.gov.co</t>
  </si>
  <si>
    <t>MONSALVE CASTELLANOS LIDA TERESA</t>
  </si>
  <si>
    <t>MONSALVE CASTELLANOS</t>
  </si>
  <si>
    <t>LIDA TERESA</t>
  </si>
  <si>
    <t>ESP. DERECHO PROCESAL CIVIL - ESP. DERECHO AMBIENTAL - ESP. DOCENCIA UNIVERSITARIA - ESP. GESTION AMBIENTAL MUNICIPAL</t>
  </si>
  <si>
    <t>63704 CSJ</t>
  </si>
  <si>
    <t>lida.monsalve@ambientebogota.gov.co</t>
  </si>
  <si>
    <t>GESTION AMBIENTAL</t>
  </si>
  <si>
    <t>TOVAR CORZO GERMAN</t>
  </si>
  <si>
    <t>TOVAR CORZO</t>
  </si>
  <si>
    <t>GERMAN</t>
  </si>
  <si>
    <t>ESP. EN PLANIFICACION Y ADMINISTRACION DEL DESARROLLO REGIONAL, MAGISTER EN GESTION AMBIENTAL</t>
  </si>
  <si>
    <t>15184 Minagricultura</t>
  </si>
  <si>
    <t>german.tovar@ambientebogota.gov.co</t>
  </si>
  <si>
    <t>SANCHEZ CALDAS JAVIER MAURICIO PP</t>
  </si>
  <si>
    <t>SANCHEZ CALDAS</t>
  </si>
  <si>
    <t>JAVIER MAURICIO</t>
  </si>
  <si>
    <t>ESP. EN GESTION AMBIENTAL</t>
  </si>
  <si>
    <t>06025 COMVEZCOL</t>
  </si>
  <si>
    <t>RURALIDAD</t>
  </si>
  <si>
    <t>CALVO SERRATO TITO GERARDO</t>
  </si>
  <si>
    <t>CALVO SERRATO</t>
  </si>
  <si>
    <t>TITO GERARDO</t>
  </si>
  <si>
    <t>AGROLOGO</t>
  </si>
  <si>
    <t>ESP. PLAN. AMBIENTAL Y MAN INT. DE REC. NAT. / ESP. PRODUCCION Y TRANSFORMACION DE LA MADERA</t>
  </si>
  <si>
    <t>9041 Minagricultura</t>
  </si>
  <si>
    <t>tito.calvo@ambientebogota.gov.co</t>
  </si>
  <si>
    <t xml:space="preserve">PEDROZA CASTRO JULIETH CAROLINA - PP (EDGAR ORLANDO PALENCIA) </t>
  </si>
  <si>
    <t xml:space="preserve">JARAMILLO ZARATE </t>
  </si>
  <si>
    <t xml:space="preserve">JAIRO </t>
  </si>
  <si>
    <t>ESP. DERECHO PUBLICO</t>
  </si>
  <si>
    <t>167965 CSJ</t>
  </si>
  <si>
    <t>jairo.jaramillo@ambientebogota.gov.co</t>
  </si>
  <si>
    <t>SUBDIRECCIÓN DE CALIDAD DEL AIRE, AUDITIVA Y VISUAL</t>
  </si>
  <si>
    <t xml:space="preserve">SAENZ PULIDO HUGO ENRIQUE </t>
  </si>
  <si>
    <t xml:space="preserve">HUGO ENRIQUE </t>
  </si>
  <si>
    <t xml:space="preserve">SAENZ PULIDO </t>
  </si>
  <si>
    <t>INGENIERO MECANICO</t>
  </si>
  <si>
    <t>CN230-82296</t>
  </si>
  <si>
    <t>hugo.saenzambientebogota.gov.co</t>
  </si>
  <si>
    <t xml:space="preserve">VACANTE DEFINITIVA - ERNESTO ROMERO </t>
  </si>
  <si>
    <t>GARAVITO CALDERON</t>
  </si>
  <si>
    <t>JOSE HERNAN</t>
  </si>
  <si>
    <t xml:space="preserve">BOGOTA </t>
  </si>
  <si>
    <t xml:space="preserve">ESP. EN PLANEACIÓN AMBIENTAL Y MANEJO INTEGRAL RECURSOS NATURALES </t>
  </si>
  <si>
    <t>8498 Consejo profesional de Ingenieria quimica de colombia</t>
  </si>
  <si>
    <t>jose.garavito@ambientebogota.gov.co</t>
  </si>
  <si>
    <t>SCAAV</t>
  </si>
  <si>
    <t>ROJAS EDGAR ALBERTO</t>
  </si>
  <si>
    <t>ROJAS</t>
  </si>
  <si>
    <t>EDGAR ALBERTO</t>
  </si>
  <si>
    <t>PAMPL/(N.SDER)</t>
  </si>
  <si>
    <t>BIOQUIMICO</t>
  </si>
  <si>
    <t>MASTER EN CIENCIAS EN QUIMICA</t>
  </si>
  <si>
    <t xml:space="preserve">N.A </t>
  </si>
  <si>
    <t>edgar.rojas@secretariadeambiente.gov.co</t>
  </si>
  <si>
    <t>AIRE</t>
  </si>
  <si>
    <t xml:space="preserve">QUIÑONES CANTOR LEONARDO - PP (LUIS EDUARDO GAITAN) </t>
  </si>
  <si>
    <t>QUIÑONES CANTOR</t>
  </si>
  <si>
    <t>LEONARDO</t>
  </si>
  <si>
    <t>MAGISTER EN INGENIERIA AMBIENTAL</t>
  </si>
  <si>
    <t>leonardo.quinones@ambientebogota.gov.co</t>
  </si>
  <si>
    <t>SABOGAL AREVALO  LILIANA</t>
  </si>
  <si>
    <t xml:space="preserve">SABOGAL AREVALO </t>
  </si>
  <si>
    <t>LILIANA</t>
  </si>
  <si>
    <t>ARMENIA</t>
  </si>
  <si>
    <t>ESP. DERECHO AMBIENTAL</t>
  </si>
  <si>
    <t>59774 CSJ</t>
  </si>
  <si>
    <t>liliana.sabogal@ambientebogota.gov.co</t>
  </si>
  <si>
    <t>MOLANO NIETO FERNANDO</t>
  </si>
  <si>
    <t xml:space="preserve">LEZAMA MARTINEZ </t>
  </si>
  <si>
    <t>JORGE</t>
  </si>
  <si>
    <t>HONDA</t>
  </si>
  <si>
    <t>TECNOLOGIA EN RECURSOS NATURALES RENOVABLES - ADMINISTRADOR AMBIENTAL Y DE LOS RECURSOS NATURALES</t>
  </si>
  <si>
    <t xml:space="preserve">  ESPECIALIZACIÓN EN EVALUACIÓN DEL IMPACTO AMBIENTAL DE PROYECTOS</t>
  </si>
  <si>
    <t>25875-043992 CND COPNIA</t>
  </si>
  <si>
    <t>jorge.lezama@ambientebogota.gov.co</t>
  </si>
  <si>
    <t>DIRECCION DE GESTION AMBIENTAL</t>
  </si>
  <si>
    <t xml:space="preserve">SANCHEZ ABRIL MARIET ALEJANDRA </t>
  </si>
  <si>
    <t xml:space="preserve">SANCHEZ ABRIL </t>
  </si>
  <si>
    <t xml:space="preserve">MARIET ALEJANDRA </t>
  </si>
  <si>
    <t>Ingeniera Ambiental y Sanitaria</t>
  </si>
  <si>
    <t>26711/2004</t>
  </si>
  <si>
    <t>VACANTE DEFINITIVA -ROSA ELVIRA LARGO ALVARADO</t>
  </si>
  <si>
    <t>RODRIGUEZ AMADOR</t>
  </si>
  <si>
    <t>ADRIANA DEL PILAR</t>
  </si>
  <si>
    <t>54758 CSJ</t>
  </si>
  <si>
    <t>adriana.rodriguez@secretariadeambiente.gov.co</t>
  </si>
  <si>
    <t xml:space="preserve">CELY CERNIZA YADIRA- PP (ALEJANDRO RENE SANTACRUZ) </t>
  </si>
  <si>
    <t>CELY CERINZA</t>
  </si>
  <si>
    <t>YADIRA</t>
  </si>
  <si>
    <t>INGENIERO AGRICOLA</t>
  </si>
  <si>
    <t>21852 Ministerio de Agricultura</t>
  </si>
  <si>
    <t>yadira.cely@ambientebogota.gov.co</t>
  </si>
  <si>
    <t>VASQUEZ MENDOZA MARIA EUGENIA</t>
  </si>
  <si>
    <t>ARCHILA SOTO</t>
  </si>
  <si>
    <t>MARÍA EUGENIA</t>
  </si>
  <si>
    <t>ADMINISTRADORA AMBIENTAL DE LOS RECURSOS NATURALES</t>
  </si>
  <si>
    <t xml:space="preserve">ESP. DERECHO AMBIENTAL - ESPECIALIZACIÓN TÉCNICA EN EVALUACIÓN DE IMPACTO AMBIENTAL </t>
  </si>
  <si>
    <t>25875006798CND COPNIA</t>
  </si>
  <si>
    <t>maria.archila@ambientebogota.gov.co</t>
  </si>
  <si>
    <t>COMISIONADO PARA PIGA DGC</t>
  </si>
  <si>
    <t xml:space="preserve">SECRETARIO </t>
  </si>
  <si>
    <t xml:space="preserve">CAICEDO LUJAN NATHALY JULIETH - PP (MARIA LEONOR HURTADO) </t>
  </si>
  <si>
    <t>CAICEDO LUJAN</t>
  </si>
  <si>
    <t>NATHALY JULIETH</t>
  </si>
  <si>
    <t>BACHILLER ACADEMICO</t>
  </si>
  <si>
    <t>nathaly.caicedo@secretariaambientebogota.gov.co</t>
  </si>
  <si>
    <t>SUBDIRECCIÓN DE ECOURBANISMO Y GESTION AMBIENTAL EMPRESARIAL</t>
  </si>
  <si>
    <t xml:space="preserve">DIEGO FRANCISCO RUBIO GOYES </t>
  </si>
  <si>
    <t xml:space="preserve">RUBIO GOYES </t>
  </si>
  <si>
    <t>DIEGO FRANCISCO</t>
  </si>
  <si>
    <t>INGENIERO AMBIENTAL Y  SANITARIO</t>
  </si>
  <si>
    <t xml:space="preserve">MAGISTER EN GOBIERNO Y POLITICAS PÚBLICAS </t>
  </si>
  <si>
    <t>diego.rubio@ambientebogota.gov.co</t>
  </si>
  <si>
    <t xml:space="preserve">VACANTE  DEFINITIVA - JESUS MIGUEL SEPULVEDA </t>
  </si>
  <si>
    <t>BELLO HERREÑO</t>
  </si>
  <si>
    <t>SANDRA TATYANA</t>
  </si>
  <si>
    <t>INGENIERA QUIMICA</t>
  </si>
  <si>
    <t>ESP. EN GESTION DE PROYECTOS</t>
  </si>
  <si>
    <t>CONSEJO PROFESIONAL DE INGENIERIA QUIMICA 4815</t>
  </si>
  <si>
    <t>sandra.bello@ambientebogota.gov.co</t>
  </si>
  <si>
    <t>MOLINA LEON MARTHA PATRICIA</t>
  </si>
  <si>
    <t>MOLINA LEON</t>
  </si>
  <si>
    <t xml:space="preserve">MARTHA PATRICIA </t>
  </si>
  <si>
    <t>MAESTRIA EN INGENIERIA AMBIENTAL Y SANITARIA</t>
  </si>
  <si>
    <t>2520239427CND COPNIA</t>
  </si>
  <si>
    <t>martha.molina@ambientebogota.gov.co</t>
  </si>
  <si>
    <t>VARGAS MORENO OSCAR ALBERTO</t>
  </si>
  <si>
    <t>VARGAS MORENO</t>
  </si>
  <si>
    <t>OSCAR ALBERTO</t>
  </si>
  <si>
    <t>GEOLOGO</t>
  </si>
  <si>
    <t>ESP. EVAUACIÓN Y DESARROLLO DE PROYECTOS</t>
  </si>
  <si>
    <t>956 CPG</t>
  </si>
  <si>
    <t>oscar.vargas@ambientebogota.gov.co</t>
  </si>
  <si>
    <t>GESTION AMBIENTAL EMPRESARIAL</t>
  </si>
  <si>
    <t>CUELLO CUELLO JOSE FERNANDO</t>
  </si>
  <si>
    <t>CUELLO CUELLO</t>
  </si>
  <si>
    <t>JOSE FERNANDO</t>
  </si>
  <si>
    <t>ARQUITECTO</t>
  </si>
  <si>
    <t>ESP. MANEJO INTEGRADO DEL MEDIO AMBIENTE-MAGISTER EN GESTIÓN URBANA</t>
  </si>
  <si>
    <t>2570053718CND COPNIA</t>
  </si>
  <si>
    <t>jose.cuello@ambientebogota.gov.co</t>
  </si>
  <si>
    <t>CIFUENTES ALVAREZ JAVIER</t>
  </si>
  <si>
    <t>CIFUENTES ALVAREZ</t>
  </si>
  <si>
    <t>JAVIER</t>
  </si>
  <si>
    <t>LA PALMA (CUN)</t>
  </si>
  <si>
    <t>ESP. MERCADEO AGROPECUARIO - ESP. EVALUACIÓN DEL IMPACTO AMBIENTAL DE PROYECTOS</t>
  </si>
  <si>
    <t>00788 COMVEZCOL</t>
  </si>
  <si>
    <t>javier.cifuentes@ambientebogota.gov.co</t>
  </si>
  <si>
    <t>SUBDIRECCIÓN DE ECOSISTEMAS Y RURALIDAD</t>
  </si>
  <si>
    <t xml:space="preserve">RAMIREZ MARTINEZ NATALIA MARIA </t>
  </si>
  <si>
    <t xml:space="preserve">RAMIREZ MARTINEZ </t>
  </si>
  <si>
    <t xml:space="preserve">NATALIA MARIA </t>
  </si>
  <si>
    <t xml:space="preserve">BIOLOGA </t>
  </si>
  <si>
    <t>natalia.ramirez@ambientebogota.gov.co</t>
  </si>
  <si>
    <t>ECOSISTEMAS</t>
  </si>
  <si>
    <t>CASTRO RODRÍGUEZ LILIANA</t>
  </si>
  <si>
    <t>CASTRO RODRÍGUEZ</t>
  </si>
  <si>
    <t>LICENCIADO EN BIOLOGÍA</t>
  </si>
  <si>
    <t>MAESTRIA EN GESTION AMBIENTAL PARA EL DES. SOSTENIBLE, ESPECIALISTA EN DERECHO DEL MEDIO AMBIENTE.</t>
  </si>
  <si>
    <t>liliana.castro@ambientebogota.gov.co</t>
  </si>
  <si>
    <t>CASTILLO RODRÍGUEZ ALBA CONSUELO</t>
  </si>
  <si>
    <t>CASTILLO RODRÍGUEZ</t>
  </si>
  <si>
    <t xml:space="preserve">ALBA CONSUELO </t>
  </si>
  <si>
    <t>"ESPECIALIZACIÓN TÉCNICA EN EVALUACIÓN DE IMPACTO AMBIENTAL.</t>
  </si>
  <si>
    <t>14175 Minagricultura</t>
  </si>
  <si>
    <t>consuelo.castillo@ambientebogota.gov.co</t>
  </si>
  <si>
    <t>HERNANDEZ MARTÍNEZ LIBIA MIREYA</t>
  </si>
  <si>
    <t>HERNANDEZ MARTÍNEZ</t>
  </si>
  <si>
    <t>LIBIA MIREYA</t>
  </si>
  <si>
    <t>ESP. PROYECTOS DE DESARROLLO</t>
  </si>
  <si>
    <t>0870 CPB</t>
  </si>
  <si>
    <t>libia.hernandez@ambientebogota.gov.co</t>
  </si>
  <si>
    <t>MONTOYA VILLARREAL SANDRA PATRICIA</t>
  </si>
  <si>
    <t>MONTOYA VILLAREAL</t>
  </si>
  <si>
    <t>806-94 CPB</t>
  </si>
  <si>
    <t>sandra.montoya@ambientebogota.gov.co</t>
  </si>
  <si>
    <t>BELLO ESPINOSA AURITA</t>
  </si>
  <si>
    <t>BELLO ESPINOSA</t>
  </si>
  <si>
    <t>AURITA</t>
  </si>
  <si>
    <t>MOSQUERA</t>
  </si>
  <si>
    <t xml:space="preserve">MASTER EN AUDITORIAS Y GESTIÓN AMBIENTAL </t>
  </si>
  <si>
    <t xml:space="preserve">1070-95 </t>
  </si>
  <si>
    <t>aurita.bello@secretariadeambiente.gov.co</t>
  </si>
  <si>
    <t>FAJARDO BOHORQUEZ ROBERTO</t>
  </si>
  <si>
    <t>FAJARDO BOHORQUEZ</t>
  </si>
  <si>
    <t>ROBERTO</t>
  </si>
  <si>
    <t>ESPECIALIZACIÓN TÉCNICA EN EVALUACIÓN DE IMPACTO  AMBIENTAL</t>
  </si>
  <si>
    <t>3779 ICA - Pendiente Nueva COMVEZCOL</t>
  </si>
  <si>
    <t>roberto.fajardo@ambientebogota.gov.co</t>
  </si>
  <si>
    <t>MARTÍNEZ SIERRA OSCAR IVAN</t>
  </si>
  <si>
    <t xml:space="preserve">MARTINEZ SIERRA </t>
  </si>
  <si>
    <t>OSCAR IVAN</t>
  </si>
  <si>
    <t>FACATATIVA</t>
  </si>
  <si>
    <t>MAESTRIA EN DESARROLLO RURAL (Sin título), DIPLOMADO EN GERENCIA PUBLICA I, ESP. EN EVALUACION DE IMPACTO AMBIENTAL, DIPLOMADO EN RESOLUCION DE CONFLICTOS AMBIENTALES.</t>
  </si>
  <si>
    <t>000289 COMVEZCOL</t>
  </si>
  <si>
    <t>oscar.martinez@ambientebogota.gov.co</t>
  </si>
  <si>
    <t>NARVAEZ LOZANO DANILO ALFREDO</t>
  </si>
  <si>
    <t>VASQUEZ MENDOZA</t>
  </si>
  <si>
    <t>MARIA EUGENIA</t>
  </si>
  <si>
    <t>ESP. PLANEACION AMBIENTAL</t>
  </si>
  <si>
    <t>9966 Minagricultura</t>
  </si>
  <si>
    <t>maria.vasquez@ambientebogota.gov.co</t>
  </si>
  <si>
    <t>SANCHEZ HERRERA JAIRO ANDRES</t>
  </si>
  <si>
    <t>PEREZ ALVAREZ</t>
  </si>
  <si>
    <t>MAYRA ALEJANDRA</t>
  </si>
  <si>
    <t>mayra.perez@ambientebogota.gov.co</t>
  </si>
  <si>
    <t>DIRECCION LEGAL AMBIENTAL</t>
  </si>
  <si>
    <t>CARABALY BECERRA CRISTIAN  ALONSO</t>
  </si>
  <si>
    <t>CARABALY CERRA</t>
  </si>
  <si>
    <t xml:space="preserve">CRISTIAN ALONSO </t>
  </si>
  <si>
    <t>ESP. DERECHO PÚBLICO</t>
  </si>
  <si>
    <t xml:space="preserve">T.P. 190115 CSJ </t>
  </si>
  <si>
    <t>cristian.carabaly@ambientebogota.gov.co</t>
  </si>
  <si>
    <t>LEGAL AMBIENTAL</t>
  </si>
  <si>
    <t>VACANTE  DEFINITIVA - CARGO MAGDA MEDINA</t>
  </si>
  <si>
    <t>DE LA ROCHE TODARO</t>
  </si>
  <si>
    <t>TATIANA MARIA</t>
  </si>
  <si>
    <t>GIRARDOT</t>
  </si>
  <si>
    <t>ESP EN DERECHO DE LOS NEGOCIOS</t>
  </si>
  <si>
    <t>tatiana.delaroche@ambientebogota.gov.co</t>
  </si>
  <si>
    <t>OSUNA CHAVEZ  MARIA CONCEPCION</t>
  </si>
  <si>
    <t>HERNANDEZ LOPEZ</t>
  </si>
  <si>
    <t xml:space="preserve">YUDY MARCELA </t>
  </si>
  <si>
    <t>ESP. EN DERECHO AMBIENTAL  - ESP. EN DERECHO ADMINISTRATIVO</t>
  </si>
  <si>
    <t>ARCHILA SOTO MARIA EUGENIA</t>
  </si>
  <si>
    <t>MIRANDA CUERVO</t>
  </si>
  <si>
    <t>CARMENZA</t>
  </si>
  <si>
    <t>BACHILLER-SECRETARIO B.</t>
  </si>
  <si>
    <t>carmenza.miranda@ambientebogota.gov.co</t>
  </si>
  <si>
    <t xml:space="preserve">NIÑO ACEVEDO JUAN CARLOS - PP (MAGDA LUCELLY MEDINA GONZALEZ) </t>
  </si>
  <si>
    <t>NIÑO ACEVEDO</t>
  </si>
  <si>
    <t>ESPECIALIZADO EN DERECHO ADMINISTRATIVO</t>
  </si>
  <si>
    <t>juan.nino@ambientebogota.gov.co</t>
  </si>
  <si>
    <t>VACANTE DEFINITIVA-HERRERA BERMUDEZ MAURICIO</t>
  </si>
  <si>
    <t>ROMERO RODRÍGUEZ</t>
  </si>
  <si>
    <t>CLARA INES</t>
  </si>
  <si>
    <t>ZIPAQUIRA(CUN)</t>
  </si>
  <si>
    <t>ESP. GESTION DEL DESARROLLO ADMINISTRATIVO</t>
  </si>
  <si>
    <t>32785 CPAE</t>
  </si>
  <si>
    <t>clara.romero@ambientebogota.gov.co</t>
  </si>
  <si>
    <t>DIRECCION DE GESTION CORPORATIVA</t>
  </si>
  <si>
    <t>REVELO MOLINA JAIRO ANDRES</t>
  </si>
  <si>
    <t xml:space="preserve">REVELO MOLINA </t>
  </si>
  <si>
    <t xml:space="preserve">JAIRO ANDRES </t>
  </si>
  <si>
    <t xml:space="preserve">ABOGADO </t>
  </si>
  <si>
    <t>ESP. EN DERECHO CONSTITUCIONAL Y CIENCIA POLITICA  ESP.GOBIERNO Y GESTION DEL DESARROLLO REGIONAL Y MUNICIPAL ESP. EN DERECHO TRIBUTARIO Y ADUANERO</t>
  </si>
  <si>
    <t>93005-01 CSJ</t>
  </si>
  <si>
    <t>jairo.revelo@ambientebogota.gov.co</t>
  </si>
  <si>
    <t>DIRECCION CORPORATIVA</t>
  </si>
  <si>
    <t xml:space="preserve">EN PERIODO DE PRUEBA </t>
  </si>
  <si>
    <t>VARGAS OJEDA</t>
  </si>
  <si>
    <t xml:space="preserve">JOSE MAURICIO </t>
  </si>
  <si>
    <t>CIENCIAS DE LA INFORMACION Y LA  DOCUMENTACION BIBLIOTECOLOGIA, ARCHIVISTICA Y DOCUMENTACION</t>
  </si>
  <si>
    <t>ESPECIALITA EN ARCHIVISTICA</t>
  </si>
  <si>
    <t xml:space="preserve">mauricio.vargas@ambientebogota.gov.co </t>
  </si>
  <si>
    <t>JOHN JAIRO JIMENEZ LONDOÑO - PERIODO DE PRUEBA</t>
  </si>
  <si>
    <t>JIMENEZ LONDOÑO</t>
  </si>
  <si>
    <t>JOHN JAIRO</t>
  </si>
  <si>
    <t>john.jimenez@ambientebogota.gov.co</t>
  </si>
  <si>
    <t>SERVICIOS GENERALES</t>
  </si>
  <si>
    <t>BARRERA NEIRA JAIME ORLANDO</t>
  </si>
  <si>
    <t>BARRERA NEIRA</t>
  </si>
  <si>
    <t>JAIME ORLANDO</t>
  </si>
  <si>
    <t>INGENIERO SANITARIO Y AMBIENTAL</t>
  </si>
  <si>
    <t>ESP. PLANEACION AMBIENTAL Y MANEJO I, ESPECIALIZACION TECNICA EN EVALUACION DE IMPACTO A.</t>
  </si>
  <si>
    <t>1523672210 BYC COPNIA</t>
  </si>
  <si>
    <t>jaime.barrera@secretariadeambiente.gov.co</t>
  </si>
  <si>
    <t>REYES DELGADO HERNANDO</t>
  </si>
  <si>
    <t xml:space="preserve">REYES DELGADO </t>
  </si>
  <si>
    <t>HERNANDO</t>
  </si>
  <si>
    <t>23759 CNPE</t>
  </si>
  <si>
    <t>hernando.reyes@ambientebogota.gov.co</t>
  </si>
  <si>
    <t>PRIETO BERNAL LUCERO</t>
  </si>
  <si>
    <t xml:space="preserve">PRIETO BERNAL </t>
  </si>
  <si>
    <t>LUCERO</t>
  </si>
  <si>
    <t>ESP. DERECHO ADMINISTRATIVO - ESP. DER. AMBIENTAL - MAG. DER. ADMINISTRATIVO</t>
  </si>
  <si>
    <t>58092 CSJ</t>
  </si>
  <si>
    <t>lucero.prieto@ambientebogota.gov.co</t>
  </si>
  <si>
    <t>RECURSOS HUMANOS</t>
  </si>
  <si>
    <t>RODRIGUEZ RODRIGUEZ GABRIEL</t>
  </si>
  <si>
    <t>VACANTE</t>
  </si>
  <si>
    <t>CEFERINO GIRALDO MONICA</t>
  </si>
  <si>
    <t>CEFERINO GIRALDO</t>
  </si>
  <si>
    <t xml:space="preserve">ADMINISTRACION EMPRESAS </t>
  </si>
  <si>
    <t>ESPECIALIZACIÓN  GERENCIA DE RIESGOS Y SEGUROS</t>
  </si>
  <si>
    <t>monica.ceferino@ambientebogota.gov.co</t>
  </si>
  <si>
    <t>BIENESTAR</t>
  </si>
  <si>
    <t>CONTRERAS MOJICA JOSE VICENTE</t>
  </si>
  <si>
    <t>CONTRERAS MOJICA</t>
  </si>
  <si>
    <t>JOSE VICENTE</t>
  </si>
  <si>
    <t>jose.contreras@ambientebogota.gov.co</t>
  </si>
  <si>
    <t>HAMES ALEXIS ARIAS VELEZ - PERIODO DE PRUEBA (RODRIGUEZ SANCHEZ OLGA LUCIA)</t>
  </si>
  <si>
    <t>ARIAS VELEZ</t>
  </si>
  <si>
    <t>HAMES ALEXIS</t>
  </si>
  <si>
    <t>80,771,465</t>
  </si>
  <si>
    <t>PROFESIONAL EN CIENCIAS DE LA INFORMACION Y LA DOCUMENTACION, BIBLIOTECOLOGIA Y ARCHIVISTICA</t>
  </si>
  <si>
    <t>ESP. TECNOLOGICA EN GESTION DE DOCUMENTOS ELECTRONICOS</t>
  </si>
  <si>
    <t>hames.arias@ambientebogota.gov.co</t>
  </si>
  <si>
    <t>YUDY ELIZABETH SANCHEZ</t>
  </si>
  <si>
    <t>SANCHEZ GONZALEZ</t>
  </si>
  <si>
    <t>YUDY ELIZABETH</t>
  </si>
  <si>
    <t>CHIQUINQUIRA</t>
  </si>
  <si>
    <t>CONTADOR PUBLICO</t>
  </si>
  <si>
    <t>ESP. EN GERENCIA TRIBUTARIA</t>
  </si>
  <si>
    <t>134446-T</t>
  </si>
  <si>
    <t>yudy.sanchez@ambientebogota.gov.co</t>
  </si>
  <si>
    <t>CONTRERAS URREGO CARLA</t>
  </si>
  <si>
    <t>CONTRERAS URREGO</t>
  </si>
  <si>
    <t>CARLA</t>
  </si>
  <si>
    <t>carla.contreras@ambientebogota.gov.co</t>
  </si>
  <si>
    <t>NOMINA</t>
  </si>
  <si>
    <t>PERALTA HUERTAS SONIA</t>
  </si>
  <si>
    <t>ESCANDON</t>
  </si>
  <si>
    <t xml:space="preserve">ANYHELA </t>
  </si>
  <si>
    <t>anyhela.escandon@ambientebogota.gov.co</t>
  </si>
  <si>
    <t>PATIÑO SALAMANCA FANY CECILIA</t>
  </si>
  <si>
    <t>HENAO HIDALGO</t>
  </si>
  <si>
    <t>ALBA LUCIA</t>
  </si>
  <si>
    <t>alba.henao@ambientebogota.gov.co</t>
  </si>
  <si>
    <t>SALAMANCA TIGUAQUE YEYME</t>
  </si>
  <si>
    <t>SALAMANCA TIGUAQUE</t>
  </si>
  <si>
    <t>YEYME</t>
  </si>
  <si>
    <t>ADMINISTRACIÓN DE EMPRESAS (Estudiante)</t>
  </si>
  <si>
    <t>yeyme.salamanca@ambientebogota.gov.co</t>
  </si>
  <si>
    <t>NOTIFICACIONES</t>
  </si>
  <si>
    <t>CONDUCTOR</t>
  </si>
  <si>
    <t>RODRIGUEZ HIGUERA JOSE ALFREDO</t>
  </si>
  <si>
    <t>RODRIGUEZ HIGUERA</t>
  </si>
  <si>
    <t>JOSE ALFREDO</t>
  </si>
  <si>
    <t>jose.rodriguez@ambientebogota.gov.co</t>
  </si>
  <si>
    <t>TRANSPORTES</t>
  </si>
  <si>
    <t>GOMEZ BELARDE JORGE LUIS</t>
  </si>
  <si>
    <t>GOMEZ BELARDE</t>
  </si>
  <si>
    <t>JORGE LUIS</t>
  </si>
  <si>
    <t>PALESTINA ( caldas )</t>
  </si>
  <si>
    <t>jorge.gomez@ambientebogota.gov.co</t>
  </si>
  <si>
    <t xml:space="preserve">JORGE LEZAMA MARTINEZ </t>
  </si>
  <si>
    <t>GUSTAVO</t>
  </si>
  <si>
    <t>LURENVER GUSTAVO</t>
  </si>
  <si>
    <t>N.A</t>
  </si>
  <si>
    <t xml:space="preserve">lurenver.garcia@ambientebogota.gov.co </t>
  </si>
  <si>
    <t>MARTIN MORALES OSWALDO</t>
  </si>
  <si>
    <t>MARTIN MORALES</t>
  </si>
  <si>
    <t>OSWALDO</t>
  </si>
  <si>
    <t>oswaldo.martin@ambientebogota.gov.co</t>
  </si>
  <si>
    <t>MEJIA RIOS JOSE EDGARD</t>
  </si>
  <si>
    <t>MEJIA RIOS</t>
  </si>
  <si>
    <t>JOSÉ EDGARD</t>
  </si>
  <si>
    <t>jose.mejia@ambientebogota.gov.co</t>
  </si>
  <si>
    <t>GOMEZ BALLEN JEREMIAS (PERIODO DE PRUEBA)</t>
  </si>
  <si>
    <t>GOMEZ BALLEN</t>
  </si>
  <si>
    <t>JEREMIAS</t>
  </si>
  <si>
    <t>SUESCA</t>
  </si>
  <si>
    <t xml:space="preserve">jeremias.ballen@ambientebogota.gov.co </t>
  </si>
  <si>
    <t>PINZON ARCINIEGAS LUIS ALBERTO</t>
  </si>
  <si>
    <t>RODRÍGUEZ MORENO JESUS MARIA</t>
  </si>
  <si>
    <t>RODRÍGUEZ MORENO</t>
  </si>
  <si>
    <t>JESUS MARÍA</t>
  </si>
  <si>
    <t>SUAREZ BUITRAGO MARCO FIDEL</t>
  </si>
  <si>
    <t>SUAREZ BUITRAGO</t>
  </si>
  <si>
    <t>MARCO FIDEL</t>
  </si>
  <si>
    <t>DISEÑADOR GRÁFICO</t>
  </si>
  <si>
    <t>SUAREZ SANCHEZ SAUL ALFONSO</t>
  </si>
  <si>
    <t>SUAREZ SANCHEZ</t>
  </si>
  <si>
    <t>SAUL ALFONSO</t>
  </si>
  <si>
    <t>AUX. DE CONTABILIDAD</t>
  </si>
  <si>
    <t>saul.suarez@ambientebogota.gov.co</t>
  </si>
  <si>
    <t>JARAMILLO ZARATE JAIRO</t>
  </si>
  <si>
    <t>TINOCO DIAZ</t>
  </si>
  <si>
    <t xml:space="preserve">JUAN CARLOS </t>
  </si>
  <si>
    <t>AUXILIAR DE SERVICIOS GENERALES</t>
  </si>
  <si>
    <t>MORA SOLER MARIA DEL CARMEN</t>
  </si>
  <si>
    <t>SUBDIRECCIÓN CONTRACTUAL</t>
  </si>
  <si>
    <t>HERRERA LOGREIRA</t>
  </si>
  <si>
    <t xml:space="preserve">CLAUDIA PATRICIA </t>
  </si>
  <si>
    <t xml:space="preserve">ESP. CONTRATACIÓN ESTATAL </t>
  </si>
  <si>
    <t>MARTINEZ CESPEDES JESUS ALBERTO</t>
  </si>
  <si>
    <t>MARTINEZ CESPEDES</t>
  </si>
  <si>
    <t>JESUS ALBERTO</t>
  </si>
  <si>
    <t>ESP. EN DERECHO ADMINISTRATIVO</t>
  </si>
  <si>
    <t>jesus.martinez@ambientebogota.gov.co</t>
  </si>
  <si>
    <t>CONTRATACIÓN</t>
  </si>
  <si>
    <t>VACANTE DEFINITIVA</t>
  </si>
  <si>
    <t>GIRON</t>
  </si>
  <si>
    <t>ESPECIALISTA EN DERECHO PUBLICO</t>
  </si>
  <si>
    <t>119986 CSJ</t>
  </si>
  <si>
    <t>judith.medina@ambientebogota.gov.co</t>
  </si>
  <si>
    <t>CONTRATACION</t>
  </si>
  <si>
    <t>OSSA ESCOBAR MARTIN OBEIMAR (ONOFRE ENCINALES ESPERANZA)</t>
  </si>
  <si>
    <t>MIRANDA CUERVO CARMENZA</t>
  </si>
  <si>
    <t>VILLEGAS HERNANDEZ</t>
  </si>
  <si>
    <t>MARTHA MARGARITA</t>
  </si>
  <si>
    <t>martha.villegas @ambientebogota.gov.co</t>
  </si>
  <si>
    <t xml:space="preserve">CONTRATACIÓN </t>
  </si>
  <si>
    <t>SUBDIRECCIÓN FINANCIERA</t>
  </si>
  <si>
    <t>GIL ARDILA GUIOMAR</t>
  </si>
  <si>
    <t xml:space="preserve">GIL ARDILA </t>
  </si>
  <si>
    <t xml:space="preserve">GUIOMAR PATRICIA </t>
  </si>
  <si>
    <t xml:space="preserve">CONTADORA PÚBLICA </t>
  </si>
  <si>
    <t xml:space="preserve">ESP. EN CONTROL GERENCIAL CORPORATIVO - MAESTRIA EN ADMINISTRACIÓN DE EMPRESAS </t>
  </si>
  <si>
    <t xml:space="preserve">guiomar.gil@ambientebogota.gov.co </t>
  </si>
  <si>
    <t>RIBERO LEAL DORIS PATRICIA</t>
  </si>
  <si>
    <t>29793-T JCC</t>
  </si>
  <si>
    <t>FINANCIERA</t>
  </si>
  <si>
    <t xml:space="preserve">VACANTE DEFINITIVA VICTOR MILLAN </t>
  </si>
  <si>
    <t>NEIRA TRIANA</t>
  </si>
  <si>
    <t>ANDREA CATALINA</t>
  </si>
  <si>
    <t>MAGISTER EN ADMINISTRACION</t>
  </si>
  <si>
    <t>165217-T</t>
  </si>
  <si>
    <t>andrea.neira@ambientebogota.gov.co</t>
  </si>
  <si>
    <t>CONTABILIDAD</t>
  </si>
  <si>
    <t xml:space="preserve">DANIEL ALAYON </t>
  </si>
  <si>
    <t>ALAYON TRIANA</t>
  </si>
  <si>
    <t>DANIEL MELQUICEDEC</t>
  </si>
  <si>
    <t xml:space="preserve">ESPECIALIZACIÓN EN FINANZAS PUBLICAS </t>
  </si>
  <si>
    <t>1004981 - T CPAP</t>
  </si>
  <si>
    <t>daniel.alayon@secretariadeambiente.gov.co</t>
  </si>
  <si>
    <t>PRESUPUESTO</t>
  </si>
  <si>
    <t>BOTERO GIRALDO ARCEFINA</t>
  </si>
  <si>
    <t>BOTERO GIRALDO</t>
  </si>
  <si>
    <t>MARIA ARCEFINA</t>
  </si>
  <si>
    <t>arcefina.botero@ambientebogota.gov.co</t>
  </si>
  <si>
    <t>PAGOS</t>
  </si>
  <si>
    <t xml:space="preserve">ALVAREZ MENDEZ LUCAS </t>
  </si>
  <si>
    <t>25606006685 CND COPNIA</t>
  </si>
  <si>
    <t>lucas.alvarez@ambientebogota.gov.co</t>
  </si>
  <si>
    <t>MARTÍNEZ CRUZ MARTHA ELENA</t>
  </si>
  <si>
    <t>MARTÍNEZ CRUZ</t>
  </si>
  <si>
    <t>MARTHA ELENA</t>
  </si>
  <si>
    <t>ANZOATEGUI</t>
  </si>
  <si>
    <t>martha.martinez@ambientebogota.gov.co</t>
  </si>
  <si>
    <t>LUIS</t>
  </si>
  <si>
    <t>VACANTE DEFINITIVO</t>
  </si>
  <si>
    <t xml:space="preserve">VACANTE TEMPORAL </t>
  </si>
  <si>
    <t>PATIÑO BERMUDEZ</t>
  </si>
  <si>
    <t xml:space="preserve">VACANTE DEFINITIVO </t>
  </si>
  <si>
    <t xml:space="preserve">GIOVANNI ARTURO </t>
  </si>
  <si>
    <t xml:space="preserve">LUIS SANDRO </t>
  </si>
  <si>
    <t>VACANTE TEMPORAL</t>
  </si>
  <si>
    <t xml:space="preserve">MONICA MARCELA </t>
  </si>
  <si>
    <t xml:space="preserve">ESCANDON TRUJILLO </t>
  </si>
  <si>
    <t xml:space="preserve">GARCIA GUTIERREZ </t>
  </si>
  <si>
    <t xml:space="preserve">GONZALEZ ZAPATA </t>
  </si>
  <si>
    <t xml:space="preserve">LEÓN BEJARANO </t>
  </si>
  <si>
    <t>VACANCIA DEFINITIVA</t>
  </si>
  <si>
    <t xml:space="preserve">VACANCIA TEMPORAL </t>
  </si>
  <si>
    <t xml:space="preserve">VACANCIA DEFINITIVA </t>
  </si>
  <si>
    <t>SECRETARIO    440-17</t>
  </si>
  <si>
    <t>ENCARGO/DEFINITIVO</t>
  </si>
  <si>
    <t xml:space="preserve">ENCARGO/TEMPORAL </t>
  </si>
  <si>
    <t>PROFESIONAL  UNIVERSITARIO 219-14</t>
  </si>
  <si>
    <t>SECRETARIO    425-24</t>
  </si>
  <si>
    <t>CONDUCTOR 480 - 13</t>
  </si>
  <si>
    <t>SECRETARIO EJECUTIVO 425 - 24</t>
  </si>
  <si>
    <t>AUXILIAR ADMINISTRATIVO 407-09</t>
  </si>
  <si>
    <t>AUXILIAR ADMINISTRATIVO 407-27</t>
  </si>
  <si>
    <t>AUXILIAR ADMINISTRATIVO 407-17</t>
  </si>
  <si>
    <t>CONFIRMACIÓN DEL CARGO TITULAR</t>
  </si>
  <si>
    <t xml:space="preserve">EXPERIENCIA EN LA ENTIDAD </t>
  </si>
  <si>
    <t xml:space="preserve">FECHA INGRESO AL CARGO ACTUA </t>
  </si>
  <si>
    <t>DENOMINACIÓN DEL EMPLEO</t>
  </si>
  <si>
    <t>NIVEL</t>
  </si>
  <si>
    <t>PROVISIONAL</t>
  </si>
  <si>
    <t>PERIODO FIJO</t>
  </si>
  <si>
    <t>SITUACIÓN ADMINISTRATIVA DEL  FUNCIONARIO ( SERVICIO ACTIVO, LICENCIA ORDINARIA, ENCARGO POR VACANCIA DEFINITIVA EN EMPLEO DE CARRERA, COMISIONES DE ESTUDIO, PARA DESE CAGO DE LNR,  ETC)</t>
  </si>
  <si>
    <t>SECRETARIO DE DESPACHO 020- 09</t>
  </si>
  <si>
    <t>ASESOR 105- 06</t>
  </si>
  <si>
    <t>SECRETARIO EJECUTIVO 425 - 27</t>
  </si>
  <si>
    <t>JEFE DE OFICINA ASESORA 115 - 05</t>
  </si>
  <si>
    <t>PROFESIONAL ESPECIALIZADO 222 - 19</t>
  </si>
  <si>
    <t>JEFE DE OFICINA 006 - 05</t>
  </si>
  <si>
    <t>PROFESIONAL ESPECIALIZADO 222 - 24</t>
  </si>
  <si>
    <t>AUXILIAR ADMINISTRATIVO 407 - 17</t>
  </si>
  <si>
    <t>JEFE DE OFICINA 006 - 04</t>
  </si>
  <si>
    <t>PROFESIONAL ESPECIALIZADO 222 - 20</t>
  </si>
  <si>
    <t>PROFESIONAL UNIVERSITARIO 219 - 18</t>
  </si>
  <si>
    <t>SECRETARIO 440 - 17</t>
  </si>
  <si>
    <t>SUBSECRETARIO DE DESPACHO 045 - 08</t>
  </si>
  <si>
    <t>PROFESIONAL ESPECIALIZADO 222 - 25</t>
  </si>
  <si>
    <t>AUXILIAR ADMINISTRATIVO 407 - -9</t>
  </si>
  <si>
    <t>DIRECTOR TECNICO 009 - 07</t>
  </si>
  <si>
    <t>PROFESIONAL ESPECIALIZADO 222 - 21</t>
  </si>
  <si>
    <t>TÉCNICO OPERATIVO 314 - 17</t>
  </si>
  <si>
    <t>SUBDIRECTOR 068 - 04</t>
  </si>
  <si>
    <t>PROFESIONAL UNIVERSITARIO 219 - 14</t>
  </si>
  <si>
    <t>AUXILIAR ADMINISTRATIVO 407 - 27</t>
  </si>
  <si>
    <t>SECRETARIO  440-  09</t>
  </si>
  <si>
    <t>PROFESIONAL UNIVERSITARIO 219 - 15</t>
  </si>
  <si>
    <t>PROFESIONAL UNIVERSITARIO 219 - 05</t>
  </si>
  <si>
    <t>CONDUCTOR 480 - 15</t>
  </si>
  <si>
    <t>AUXILIAR DE SERVICIOS GENERALES 470 - 07</t>
  </si>
  <si>
    <t>TIPO DE VINCULACION DASCD
(CARRERA ADTIVA, PERIODO DE PRUBA, PROVISIONALIDAD, LNR, PERIODO FIJO, VD Y VT)</t>
  </si>
  <si>
    <t xml:space="preserve">UBICACIÓN </t>
  </si>
  <si>
    <t xml:space="preserve">FANNY CECILIA </t>
  </si>
  <si>
    <t>020</t>
  </si>
  <si>
    <t>425</t>
  </si>
  <si>
    <t>222</t>
  </si>
  <si>
    <t>006</t>
  </si>
  <si>
    <t>407</t>
  </si>
  <si>
    <t>219</t>
  </si>
  <si>
    <t>440</t>
  </si>
  <si>
    <t>045</t>
  </si>
  <si>
    <t>009</t>
  </si>
  <si>
    <t>314</t>
  </si>
  <si>
    <t>068</t>
  </si>
  <si>
    <t>480</t>
  </si>
  <si>
    <t>470</t>
  </si>
  <si>
    <t xml:space="preserve">CÓDIGO TITULAR DEL </t>
  </si>
  <si>
    <t xml:space="preserve">GRADO TITULAR </t>
  </si>
  <si>
    <t>09</t>
  </si>
  <si>
    <t>06</t>
  </si>
  <si>
    <t>27</t>
  </si>
  <si>
    <t>05</t>
  </si>
  <si>
    <t>19</t>
  </si>
  <si>
    <t>24</t>
  </si>
  <si>
    <t>17</t>
  </si>
  <si>
    <t>04</t>
  </si>
  <si>
    <t>20</t>
  </si>
  <si>
    <t>18</t>
  </si>
  <si>
    <t>08</t>
  </si>
  <si>
    <t>25</t>
  </si>
  <si>
    <t>07</t>
  </si>
  <si>
    <t>21</t>
  </si>
  <si>
    <t>14</t>
  </si>
  <si>
    <t>13</t>
  </si>
  <si>
    <t>15</t>
  </si>
  <si>
    <t>MUÑOZ CASTILLO</t>
  </si>
  <si>
    <t>ANDRES</t>
  </si>
  <si>
    <t>TÉCNICO EN MANTENIMIENTO DE HARDWARE</t>
  </si>
  <si>
    <t>DIRECCIPON CORPORATIVA</t>
  </si>
  <si>
    <t>VACATE DEFINITIVO</t>
  </si>
  <si>
    <t>VACANTE DEFINITO</t>
  </si>
  <si>
    <t>CAJICA</t>
  </si>
  <si>
    <t>giovanni.gonzalez@ambientebogota.gov.co</t>
  </si>
  <si>
    <t>MONTENEGRO (QIONDIO)</t>
  </si>
  <si>
    <t>ENCARGO DEFINITIVO</t>
  </si>
  <si>
    <t>COMISIÓN</t>
  </si>
  <si>
    <t>COMISIÓN EN EMPLEO DE LNR</t>
  </si>
  <si>
    <t>COMISIÓN PARA DEDESMPEÑAR CARGO DE LNR</t>
  </si>
  <si>
    <t>BARRERA QUIROZ</t>
  </si>
  <si>
    <t>DORIS PATRICIA</t>
  </si>
  <si>
    <t>PROVISIONAL/DEFINITO</t>
  </si>
  <si>
    <t xml:space="preserve">PROVISIONAL/TEMPORAL </t>
  </si>
  <si>
    <t xml:space="preserve">doris.barrera@ambientebogota.gov.co </t>
  </si>
  <si>
    <t>CORPORATIVA</t>
  </si>
  <si>
    <t>CARDONA ARTEAGA</t>
  </si>
  <si>
    <t xml:space="preserve">BEATRIZ EUGENIA </t>
  </si>
  <si>
    <t>PROFESIONAL ESPECIALIZADO 222 - 18</t>
  </si>
  <si>
    <t xml:space="preserve">RODRIGUEZ OLIVARES </t>
  </si>
  <si>
    <t>LEIDY VIVIANA</t>
  </si>
  <si>
    <t>PROVIONAL</t>
  </si>
  <si>
    <t>PROVISIONAL/DEFINITIVO</t>
  </si>
  <si>
    <t xml:space="preserve">ESPECIALIZACIÓN  GERENCIA DE RIESGOS Y SEGUROS
ESP EN GERENCIA DE PROYECTOS EN INTELIGENCIA DE NEGOCOS
ESP EN GERENCIA DE FINANZAS 
</t>
  </si>
  <si>
    <t>PEDROZA CASTRO</t>
  </si>
  <si>
    <t>JULIETH CAROLINA</t>
  </si>
  <si>
    <t>PROFESIONAL UNIVERSITARIO 219-18</t>
  </si>
  <si>
    <t xml:space="preserve">ABOGADA </t>
  </si>
  <si>
    <t>ESPECIALISTA EN DERECHO AMBIENTAL</t>
  </si>
  <si>
    <t>julieth.pedroza@ambientebogota.gov.co</t>
  </si>
  <si>
    <t>NA</t>
  </si>
  <si>
    <t>VACANTE/DEFINITVO</t>
  </si>
  <si>
    <t xml:space="preserve">ESP EN GESTIÓN PUBLICA </t>
  </si>
  <si>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ESP EN GESTIÓN AMBIENTAL</t>
    </r>
  </si>
  <si>
    <t xml:space="preserve">MAGÍSTER EN GESTIÓN AMBIENTAL Y ENERGÉTICA EN LAS ORGANIZACIONES
ESP. EN DERECHO DEL MEDIO AMBIENTE - </t>
  </si>
  <si>
    <t>INGENIERO AGRONOMO - INGENIERA DE ALIMENTOS</t>
  </si>
  <si>
    <t>NEIVA</t>
  </si>
  <si>
    <t>RODRIGUEZ DEVIA</t>
  </si>
  <si>
    <t>HECTOR FABIO</t>
  </si>
  <si>
    <t>MAESTRIA EN GESTIÓN INTEGRAL DEL RIESGO - ESP EN ASEGURAMIENTO Y CONTROL INTERNO</t>
  </si>
  <si>
    <t>115954-T</t>
  </si>
  <si>
    <t xml:space="preserve">ESP. PLAN. AMBIENTAL Y MAN INT. DE REC. NAT. / ESP. PRODUCCION Y TRANSFORMACION DE LA MADERA / MAGÍSTER EN BIODIVERSIDAD,
FUNCIONAMIENTO Y GESTIÓN DE ECOSISTEMAS </t>
  </si>
  <si>
    <t>GOMEZ CUBILLO</t>
  </si>
  <si>
    <t>ALEJANDRO</t>
  </si>
  <si>
    <t xml:space="preserve">INGENIERO AMBIENTAL Y SANITARIO </t>
  </si>
  <si>
    <t>MAGISTER EN HIDROSISTEMAS</t>
  </si>
  <si>
    <t>25260108380 CND</t>
  </si>
  <si>
    <t>TECNICO PROFESIONAL EN SERVICIO DE LA POLICIA
TÉCNICO PROFESIONAL EN SEGURIDAD VIAL 
TENOLOGO EN INVESTIGACIÓN DE ACCIDENTES DE TRANSITO</t>
  </si>
  <si>
    <t>19/10/2009
26/04/2013
27/12/2013</t>
  </si>
  <si>
    <t>sandro.patino@ambientebogota.gov.co</t>
  </si>
  <si>
    <t>MEDELLIN</t>
  </si>
  <si>
    <t>ARGEL GONZALEZ</t>
  </si>
  <si>
    <t>LUIS RAFAEL</t>
  </si>
  <si>
    <t>INGENIERO DE SITEMAS
TECNICO PROFESIONAL EN COMUNICACIÓN</t>
  </si>
  <si>
    <t xml:space="preserve">ESPECIALISTA EN SEGURIDAD INFORMATICA </t>
  </si>
  <si>
    <t>28/04/2018
11/08/2010</t>
  </si>
  <si>
    <t>25255-388973 CND (INGENIERO DE SITEMAS)
08376-026115 ATL (TECNOLOGO)</t>
  </si>
  <si>
    <t>(INGENIERO 18/05/2018)
(TECNOLOGO 14/02/2013)</t>
  </si>
  <si>
    <t>TALENTO HUMANO</t>
  </si>
  <si>
    <t xml:space="preserve">SAENZ PULIDO  </t>
  </si>
  <si>
    <t>HUGO ENRIQUE</t>
  </si>
  <si>
    <t>sonia.peralta@ambientebogota.gov.co</t>
  </si>
  <si>
    <t>luz.zuluaga@ambientebogota.gov.co</t>
  </si>
  <si>
    <t>luz.rey@ambientebogota.gov.co</t>
  </si>
  <si>
    <t>luz.estupinan@ambientebogota.gov.co</t>
  </si>
  <si>
    <t>maria.rodriguez@ambientebogota.gov.co</t>
  </si>
  <si>
    <t>jeremias.gomez@ambientebogota.gov.co</t>
  </si>
  <si>
    <t>VANTE TEMPORAL</t>
  </si>
  <si>
    <t>ENCARGO/TEMPORAL</t>
  </si>
  <si>
    <r>
      <rPr>
        <sz val="10"/>
        <color rgb="FFFF0000"/>
        <rFont val="Arial"/>
        <family val="2"/>
      </rPr>
      <t>TECNOLOGO EN MINAS - TECNOLOGO EN GESTIÓN INDUSTRIAL -</t>
    </r>
    <r>
      <rPr>
        <sz val="10"/>
        <rFont val="Arial"/>
        <family val="2"/>
      </rPr>
      <t xml:space="preserve"> ADMINISTRADORA DE EMPRESAS</t>
    </r>
  </si>
  <si>
    <t xml:space="preserve">ENCARGO </t>
  </si>
  <si>
    <t>RIVERA RINCON</t>
  </si>
  <si>
    <t>HERNAN DAVID</t>
  </si>
  <si>
    <t>ESP EN DERECHO ADMINISTRATIVO</t>
  </si>
  <si>
    <t>CONTRERAS SANDOVAL</t>
  </si>
  <si>
    <t>FREDY ELKIN</t>
  </si>
  <si>
    <t>VACANTE DEFINITA</t>
  </si>
  <si>
    <t>GOMEZ CUBILLOS</t>
  </si>
  <si>
    <t>yudy.hernandez@ambientebogota.gov.co</t>
  </si>
  <si>
    <t>luis.argel@ambientebogota.gov.co</t>
  </si>
  <si>
    <t>ESPECIALIZACIÓN  GERENCIA DE RIESGOS Y SEGUROS
ESP EN GERENCIA DE PROYECTOS EN INTELIGENCIA DE NEGOCOS
ESP EN GERENCIA DE FINANZAS</t>
  </si>
  <si>
    <t>ANYHELA BEATRIZ</t>
  </si>
  <si>
    <t>claudialogreira@hotmail.com</t>
  </si>
  <si>
    <t>MONTEALEGRE FRANCO</t>
  </si>
  <si>
    <t>JUAN RICARDO</t>
  </si>
  <si>
    <t>GABRIEL RODRIGUEZ/ ANDRES MUÑOZ CASTILLO</t>
  </si>
  <si>
    <t>ESPECIALISTA EN DERECHO COMERCIAL FINANCIERO</t>
  </si>
  <si>
    <t>contractual</t>
  </si>
  <si>
    <t>VACATEN TEMPORAL</t>
  </si>
  <si>
    <t>CARRILLO CARRILLO</t>
  </si>
  <si>
    <t>HECTOR EULISES</t>
  </si>
  <si>
    <t>DIRECCIÓN DE GESTIÓN AMBIENTAL</t>
  </si>
  <si>
    <t xml:space="preserve">VACANTE ENCARGADA GUIOMAR </t>
  </si>
  <si>
    <t>AMADO SIERRA</t>
  </si>
  <si>
    <t>JEIMY CAROLINA</t>
  </si>
  <si>
    <t xml:space="preserve">ADMINISTRACIÓN DE EMPRESAS - TÉCNCIO PROFESIONAL EN ADMINISTRACIÓN DE SERVICIOS PARA AEROLINEAS - </t>
  </si>
  <si>
    <t>OFICINA DE CONTROL DISCIPLINARIO INTERNO</t>
  </si>
  <si>
    <t>MAYORGA RODRIGUEZ</t>
  </si>
  <si>
    <t>ESPECIALIZACION EN GESTION AMBIENTAL URBANA (sin graduación)</t>
  </si>
  <si>
    <t>ESPECIALISTA EN DERECHO ADMINISTRATIVO
MAGISTER EN DERECHO CONTRACTUAL PÚBLICO Y PRIVADO</t>
  </si>
  <si>
    <t>beatriz.cardona@ambientebogota.gov.co</t>
  </si>
  <si>
    <t>dirección legal ambiental</t>
  </si>
  <si>
    <t xml:space="preserve">TECNOLOGO EN GESTION AMBIENTAL </t>
  </si>
  <si>
    <t>VACATE DEFINITIVA MARTIN OBEIMAR / carrillo quintero</t>
  </si>
  <si>
    <t>VACANTE ENCARGADO CRISTIAN ALONSO CARABALY CERRA</t>
  </si>
  <si>
    <r>
      <t>CLASE DE NOMBRAMIENTO</t>
    </r>
    <r>
      <rPr>
        <b/>
        <sz val="10"/>
        <color theme="4" tint="-0.499984740745262"/>
        <rFont val="Arial"/>
        <family val="2"/>
      </rPr>
      <t xml:space="preserve"> 
</t>
    </r>
    <r>
      <rPr>
        <b/>
        <sz val="10"/>
        <rFont val="Arial"/>
        <family val="2"/>
      </rPr>
      <t xml:space="preserve">(COMISIÓN, ENCARGO, PERIODO DE PRUEBA, PROVICIONAL VTE TEMPORAL, PROVISIONAL VF, TITULAR) 
</t>
    </r>
    <r>
      <rPr>
        <b/>
        <sz val="10"/>
        <color theme="4" tint="-0.499984740745262"/>
        <rFont val="Arial"/>
        <family val="2"/>
      </rPr>
      <t xml:space="preserve"> </t>
    </r>
  </si>
  <si>
    <r>
      <t>CLASE DE NOMBRAMIENTO</t>
    </r>
    <r>
      <rPr>
        <b/>
        <sz val="10"/>
        <color theme="4" tint="-0.499984740745262"/>
        <rFont val="Arial"/>
        <family val="2"/>
      </rPr>
      <t xml:space="preserve"> 
</t>
    </r>
    <r>
      <rPr>
        <b/>
        <sz val="10"/>
        <rFont val="Arial"/>
        <family val="2"/>
      </rPr>
      <t xml:space="preserve">(COMISIÓN, ENCARGO, PERIODO DE PRUEBA, PROVICIONAL VTE TEMPORAL, PROVISIONAL VF, TITULAR) 
</t>
    </r>
  </si>
  <si>
    <r>
      <t>CLASE DE NOMBRAMIENTO</t>
    </r>
    <r>
      <rPr>
        <b/>
        <sz val="10"/>
        <color theme="4" tint="-0.499984740745262"/>
        <rFont val="Arial"/>
        <family val="2"/>
      </rPr>
      <t xml:space="preserve"> 
</t>
    </r>
    <r>
      <rPr>
        <b/>
        <sz val="10"/>
        <rFont val="Arial"/>
        <family val="2"/>
      </rPr>
      <t xml:space="preserve">(COMISIÓN, ENCARGO, PERIODO DE PRUEBA, PROVISIONAL VTE TEMPORAL, PROVISIONAL VF, TITULAR) 
</t>
    </r>
  </si>
  <si>
    <r>
      <t>CLASE DE NOMBRAMIENTO</t>
    </r>
    <r>
      <rPr>
        <b/>
        <sz val="10"/>
        <color theme="4" tint="-0.499984740745262"/>
        <rFont val="Arial"/>
        <family val="2"/>
      </rPr>
      <t xml:space="preserve"> 
</t>
    </r>
    <r>
      <rPr>
        <b/>
        <sz val="10"/>
        <rFont val="Arial"/>
        <family val="2"/>
      </rPr>
      <t xml:space="preserve">(COMISIÓN, ENCARGO, PERIODO DE PRUEBA, PROVICIONAL VTE TEMPORAL, PROVISIONAL VF, TITULAR)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</si>
</sst>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yy;@"/>
    <numFmt numFmtId="165" formatCode="000"/>
    <numFmt numFmtId="166" formatCode="00"/>
    <numFmt numFmtId="167" formatCode="yy\ mm\ dd"/>
    <numFmt numFmtId="168" formatCode="0.00_)"/>
  </numFmts>
  <fonts count="2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0"/>
      <color theme="1" tint="4.9989318521683403E-2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8"/>
      <name val="Arial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4" tint="-0.49998474074526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01">
    <xf numFmtId="0" fontId="0" fillId="0" borderId="0" xfId="0"/>
    <xf numFmtId="14" fontId="1" fillId="0" borderId="1" xfId="0" applyNumberFormat="1" applyFont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horizontal="center" vertical="center"/>
    </xf>
    <xf numFmtId="166" fontId="2" fillId="0" borderId="1" xfId="0" quotePrefix="1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0" borderId="1" xfId="1" applyFont="1" applyBorder="1" applyAlignment="1" applyProtection="1"/>
    <xf numFmtId="0" fontId="4" fillId="0" borderId="0" xfId="1" applyAlignment="1" applyProtection="1">
      <alignment horizontal="center" vertical="center"/>
    </xf>
    <xf numFmtId="168" fontId="2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16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165" fontId="6" fillId="0" borderId="1" xfId="0" applyNumberFormat="1" applyFont="1" applyBorder="1" applyAlignment="1">
      <alignment horizontal="center" vertical="center"/>
    </xf>
    <xf numFmtId="166" fontId="6" fillId="0" borderId="1" xfId="0" quotePrefix="1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left" vertical="center"/>
    </xf>
    <xf numFmtId="14" fontId="6" fillId="0" borderId="0" xfId="0" applyNumberFormat="1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65" fontId="2" fillId="0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 applyProtection="1"/>
    <xf numFmtId="14" fontId="2" fillId="0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3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2" fillId="0" borderId="1" xfId="0" applyFont="1" applyBorder="1" applyAlignment="1">
      <alignment horizontal="left" vertical="center"/>
    </xf>
    <xf numFmtId="165" fontId="12" fillId="0" borderId="1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3" fontId="7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justify"/>
    </xf>
    <xf numFmtId="14" fontId="2" fillId="0" borderId="0" xfId="0" applyNumberFormat="1" applyFont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65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vertical="center"/>
    </xf>
    <xf numFmtId="166" fontId="6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vertical="center"/>
    </xf>
    <xf numFmtId="0" fontId="2" fillId="0" borderId="1" xfId="0" quotePrefix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15" fillId="0" borderId="0" xfId="0" applyFont="1"/>
    <xf numFmtId="166" fontId="2" fillId="0" borderId="0" xfId="0" applyNumberFormat="1" applyFont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 applyProtection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14" fontId="2" fillId="4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4" fontId="1" fillId="0" borderId="0" xfId="0" applyNumberFormat="1" applyFont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vertical="center"/>
    </xf>
    <xf numFmtId="166" fontId="2" fillId="0" borderId="1" xfId="0" quotePrefix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wrapText="1"/>
    </xf>
    <xf numFmtId="164" fontId="2" fillId="0" borderId="1" xfId="0" quotePrefix="1" applyNumberFormat="1" applyFont="1" applyFill="1" applyBorder="1" applyAlignment="1">
      <alignment horizontal="center" vertical="center"/>
    </xf>
    <xf numFmtId="166" fontId="6" fillId="0" borderId="1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 applyProtection="1">
      <alignment vertical="center"/>
    </xf>
    <xf numFmtId="0" fontId="2" fillId="0" borderId="1" xfId="0" quotePrefix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2" fillId="0" borderId="1" xfId="0" applyFont="1" applyFill="1" applyBorder="1" applyAlignment="1">
      <alignment horizontal="left" vertical="center"/>
    </xf>
    <xf numFmtId="165" fontId="12" fillId="0" borderId="1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justify"/>
    </xf>
    <xf numFmtId="14" fontId="2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vertical="center"/>
    </xf>
    <xf numFmtId="0" fontId="2" fillId="0" borderId="1" xfId="0" quotePrefix="1" applyFont="1" applyFill="1" applyBorder="1" applyAlignment="1">
      <alignment horizontal="left" vertical="center"/>
    </xf>
    <xf numFmtId="3" fontId="7" fillId="2" borderId="0" xfId="0" applyNumberFormat="1" applyFont="1" applyFill="1" applyAlignment="1">
      <alignment horizontal="center"/>
    </xf>
    <xf numFmtId="0" fontId="10" fillId="2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1" applyFill="1" applyBorder="1" applyAlignment="1" applyProtection="1"/>
    <xf numFmtId="3" fontId="7" fillId="0" borderId="0" xfId="0" applyNumberFormat="1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4" fillId="0" borderId="1" xfId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167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65" fontId="2" fillId="5" borderId="1" xfId="0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/>
    </xf>
    <xf numFmtId="49" fontId="2" fillId="5" borderId="1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vertical="center"/>
    </xf>
    <xf numFmtId="166" fontId="1" fillId="0" borderId="0" xfId="0" applyNumberFormat="1" applyFont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14" fontId="1" fillId="3" borderId="0" xfId="0" applyNumberFormat="1" applyFont="1" applyFill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oscar.martinez@ambientebogota.gov.co" TargetMode="External"/><Relationship Id="rId18" Type="http://schemas.openxmlformats.org/officeDocument/2006/relationships/hyperlink" Target="mailto:maria.perez@ambientebogota.gov.co" TargetMode="External"/><Relationship Id="rId26" Type="http://schemas.openxmlformats.org/officeDocument/2006/relationships/hyperlink" Target="mailto:monica.mayorga@ambientebogota.gov.co" TargetMode="External"/><Relationship Id="rId39" Type="http://schemas.openxmlformats.org/officeDocument/2006/relationships/hyperlink" Target="mailto:juan.mena@ambientebogota.gov.co" TargetMode="External"/><Relationship Id="rId21" Type="http://schemas.openxmlformats.org/officeDocument/2006/relationships/hyperlink" Target="mailto:luzmarina.zuluaga@ambientebogota.gov.co" TargetMode="External"/><Relationship Id="rId34" Type="http://schemas.openxmlformats.org/officeDocument/2006/relationships/hyperlink" Target="mailto:alba.alejo@secretariadeambiente.gov.co" TargetMode="External"/><Relationship Id="rId42" Type="http://schemas.openxmlformats.org/officeDocument/2006/relationships/hyperlink" Target="mailto:gabriel.murillo@ambientebogota.gov.co" TargetMode="External"/><Relationship Id="rId47" Type="http://schemas.openxmlformats.org/officeDocument/2006/relationships/hyperlink" Target="mailto:oliverio.leon@ambientebogota.gov.co" TargetMode="External"/><Relationship Id="rId50" Type="http://schemas.openxmlformats.org/officeDocument/2006/relationships/hyperlink" Target="mailto:edgar.rojas@secretariadeambiente.gov.co" TargetMode="External"/><Relationship Id="rId55" Type="http://schemas.openxmlformats.org/officeDocument/2006/relationships/hyperlink" Target="mailto:john.jimenez@ambientebogota.gov.co" TargetMode="External"/><Relationship Id="rId7" Type="http://schemas.openxmlformats.org/officeDocument/2006/relationships/hyperlink" Target="mailto:jaime.barrera@secretariadeambiente.gov.co" TargetMode="External"/><Relationship Id="rId2" Type="http://schemas.openxmlformats.org/officeDocument/2006/relationships/hyperlink" Target="mailto:mayra.perez@ambientebogota.gov.co" TargetMode="External"/><Relationship Id="rId16" Type="http://schemas.openxmlformats.org/officeDocument/2006/relationships/hyperlink" Target="mailto:nubia.castellanos@ambientebogota.gov.co" TargetMode="External"/><Relationship Id="rId29" Type="http://schemas.openxmlformats.org/officeDocument/2006/relationships/hyperlink" Target="mailto:luis.laverde@ambientebogota.gov.co" TargetMode="External"/><Relationship Id="rId11" Type="http://schemas.openxmlformats.org/officeDocument/2006/relationships/hyperlink" Target="mailto:jairo.revelo@ambientebogota.gov.co" TargetMode="External"/><Relationship Id="rId24" Type="http://schemas.openxmlformats.org/officeDocument/2006/relationships/hyperlink" Target="mailto:sandra.mu&#241;oz@ambientebogota.gov.co" TargetMode="External"/><Relationship Id="rId32" Type="http://schemas.openxmlformats.org/officeDocument/2006/relationships/hyperlink" Target="mailto:luisa.moreno@ambientebogota.gov.co" TargetMode="External"/><Relationship Id="rId37" Type="http://schemas.openxmlformats.org/officeDocument/2006/relationships/hyperlink" Target="mailto:maria.clavijo@ambientebogota.gov.co" TargetMode="External"/><Relationship Id="rId40" Type="http://schemas.openxmlformats.org/officeDocument/2006/relationships/hyperlink" Target="mailto:catherin.rodriguez@ambientebogota.gov.co" TargetMode="External"/><Relationship Id="rId45" Type="http://schemas.openxmlformats.org/officeDocument/2006/relationships/hyperlink" Target="mailto:nelson.betancourt@ambientebogota.gov.co" TargetMode="External"/><Relationship Id="rId53" Type="http://schemas.openxmlformats.org/officeDocument/2006/relationships/hyperlink" Target="mailto:adriana.rodriguez@secretariadeambiente.gov.co" TargetMode="External"/><Relationship Id="rId58" Type="http://schemas.openxmlformats.org/officeDocument/2006/relationships/hyperlink" Target="mailto:jeremias.ballen@ambientebogota.gov.co" TargetMode="External"/><Relationship Id="rId5" Type="http://schemas.openxmlformats.org/officeDocument/2006/relationships/hyperlink" Target="mailto:clara.romero@ambientebogota.gov.co" TargetMode="External"/><Relationship Id="rId19" Type="http://schemas.openxmlformats.org/officeDocument/2006/relationships/hyperlink" Target="mailto:claudia.pardo@ambientebogota.gov.co" TargetMode="External"/><Relationship Id="rId4" Type="http://schemas.openxmlformats.org/officeDocument/2006/relationships/hyperlink" Target="mailto:leonardo.quinones@ambientebogota.gov.co" TargetMode="External"/><Relationship Id="rId9" Type="http://schemas.openxmlformats.org/officeDocument/2006/relationships/hyperlink" Target="mailto:alba.henao@ambientebogota.gov.co" TargetMode="External"/><Relationship Id="rId14" Type="http://schemas.openxmlformats.org/officeDocument/2006/relationships/hyperlink" Target="mailto:natalia.ramirez@ambientebogota.gov.co" TargetMode="External"/><Relationship Id="rId22" Type="http://schemas.openxmlformats.org/officeDocument/2006/relationships/hyperlink" Target="mailto:sara.moyano@secretariadeambiente.gov.co" TargetMode="External"/><Relationship Id="rId27" Type="http://schemas.openxmlformats.org/officeDocument/2006/relationships/hyperlink" Target="mailto:diana.cabrera@ambientebogota,gov.co" TargetMode="External"/><Relationship Id="rId30" Type="http://schemas.openxmlformats.org/officeDocument/2006/relationships/hyperlink" Target="mailto:eliana.pedraza@ambientebogota.gov.co" TargetMode="External"/><Relationship Id="rId35" Type="http://schemas.openxmlformats.org/officeDocument/2006/relationships/hyperlink" Target="mailto:rosanna.sanfeliu@ambientebogota.gov.co" TargetMode="External"/><Relationship Id="rId43" Type="http://schemas.openxmlformats.org/officeDocument/2006/relationships/hyperlink" Target="mailto:paola.ricaurte@ambientebogota.gov.co" TargetMode="External"/><Relationship Id="rId48" Type="http://schemas.openxmlformats.org/officeDocument/2006/relationships/hyperlink" Target="mailto:tito.calvo@ambientebogota.gov.co" TargetMode="External"/><Relationship Id="rId56" Type="http://schemas.openxmlformats.org/officeDocument/2006/relationships/hyperlink" Target="mailto:mauricio.vargas@ambientebogota.gov.co" TargetMode="External"/><Relationship Id="rId8" Type="http://schemas.openxmlformats.org/officeDocument/2006/relationships/hyperlink" Target="mailto:juan.nino@ambientebogota.gov.co" TargetMode="External"/><Relationship Id="rId51" Type="http://schemas.openxmlformats.org/officeDocument/2006/relationships/hyperlink" Target="mailto:liliana.sabogal@ambientebogota.gov.co" TargetMode="External"/><Relationship Id="rId3" Type="http://schemas.openxmlformats.org/officeDocument/2006/relationships/hyperlink" Target="mailto:andrea.neira@ambientebogota.gov.co" TargetMode="External"/><Relationship Id="rId12" Type="http://schemas.openxmlformats.org/officeDocument/2006/relationships/hyperlink" Target="mailto:maria.clavijo@ambientebogota.gov.co" TargetMode="External"/><Relationship Id="rId17" Type="http://schemas.openxmlformats.org/officeDocument/2006/relationships/hyperlink" Target="mailto:alix.montes@ambientebogota.gov.co" TargetMode="External"/><Relationship Id="rId25" Type="http://schemas.openxmlformats.org/officeDocument/2006/relationships/hyperlink" Target="mailto:camilo.rincon@ambientebogota.gov.co" TargetMode="External"/><Relationship Id="rId33" Type="http://schemas.openxmlformats.org/officeDocument/2006/relationships/hyperlink" Target="mailto:claudia.mancera@ambientebogota.gov.co" TargetMode="External"/><Relationship Id="rId38" Type="http://schemas.openxmlformats.org/officeDocument/2006/relationships/hyperlink" Target="mailto:cindy.leguizamo@ambientebogota.gov.co" TargetMode="External"/><Relationship Id="rId46" Type="http://schemas.openxmlformats.org/officeDocument/2006/relationships/hyperlink" Target="mailto:reinaldo.gelvez@ambientebogota,gov.co" TargetMode="External"/><Relationship Id="rId59" Type="http://schemas.openxmlformats.org/officeDocument/2006/relationships/hyperlink" Target="mailto:guiomar.gil@ambientebogota.gov.co" TargetMode="External"/><Relationship Id="rId20" Type="http://schemas.openxmlformats.org/officeDocument/2006/relationships/hyperlink" Target="mailto:hector.valbuena@ambientebogota.gov.co" TargetMode="External"/><Relationship Id="rId41" Type="http://schemas.openxmlformats.org/officeDocument/2006/relationships/hyperlink" Target="mailto:julio.pulido@ambientebogota.gov.co" TargetMode="External"/><Relationship Id="rId54" Type="http://schemas.openxmlformats.org/officeDocument/2006/relationships/hyperlink" Target="mailto:cristian.carabaly@ambientebogota.gov.co" TargetMode="External"/><Relationship Id="rId1" Type="http://schemas.openxmlformats.org/officeDocument/2006/relationships/hyperlink" Target="mailto:diego.rubio@ambientebogota.gov.co" TargetMode="External"/><Relationship Id="rId6" Type="http://schemas.openxmlformats.org/officeDocument/2006/relationships/hyperlink" Target="mailto:nathaly.caicedo@secretariaambientebogota.gov.co" TargetMode="External"/><Relationship Id="rId15" Type="http://schemas.openxmlformats.org/officeDocument/2006/relationships/hyperlink" Target="mailto:jesus.martinez@ambientebogota.gov.co" TargetMode="External"/><Relationship Id="rId23" Type="http://schemas.openxmlformats.org/officeDocument/2006/relationships/hyperlink" Target="mailto:diego.sanchez@ambientebogota.gov.co" TargetMode="External"/><Relationship Id="rId28" Type="http://schemas.openxmlformats.org/officeDocument/2006/relationships/hyperlink" Target="mailto:sonia.peralta@ambientebogota.gov.co" TargetMode="External"/><Relationship Id="rId36" Type="http://schemas.openxmlformats.org/officeDocument/2006/relationships/hyperlink" Target="mailto:claudia.calao@ambientebogota.gov.co" TargetMode="External"/><Relationship Id="rId49" Type="http://schemas.openxmlformats.org/officeDocument/2006/relationships/hyperlink" Target="mailto:jose.garavito@ambientebogota.gov.co" TargetMode="External"/><Relationship Id="rId57" Type="http://schemas.openxmlformats.org/officeDocument/2006/relationships/hyperlink" Target="mailto:lurenver.garcia@ambientebogota.gov.co" TargetMode="External"/><Relationship Id="rId10" Type="http://schemas.openxmlformats.org/officeDocument/2006/relationships/hyperlink" Target="mailto:anyhela.escandon@ambientebogota.gov.co" TargetMode="External"/><Relationship Id="rId31" Type="http://schemas.openxmlformats.org/officeDocument/2006/relationships/hyperlink" Target="mailto:jairo.sanchez@secretariadeambiente.gov.co" TargetMode="External"/><Relationship Id="rId44" Type="http://schemas.openxmlformats.org/officeDocument/2006/relationships/hyperlink" Target="mailto:carolina.urrutia@ambientebogota.gov.co" TargetMode="External"/><Relationship Id="rId52" Type="http://schemas.openxmlformats.org/officeDocument/2006/relationships/hyperlink" Target="mailto:jorge.lezama@ambientebogota.gov.co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eliana.pedraza@ambientebogota.gov.co" TargetMode="External"/><Relationship Id="rId21" Type="http://schemas.openxmlformats.org/officeDocument/2006/relationships/hyperlink" Target="mailto:camilo.rincon@ambientebogota.gov.co" TargetMode="External"/><Relationship Id="rId42" Type="http://schemas.openxmlformats.org/officeDocument/2006/relationships/hyperlink" Target="mailto:oliverio.leon@ambientebogota.gov.co" TargetMode="External"/><Relationship Id="rId47" Type="http://schemas.openxmlformats.org/officeDocument/2006/relationships/hyperlink" Target="mailto:jorge.lezama@ambientebogota.gov.co" TargetMode="External"/><Relationship Id="rId63" Type="http://schemas.openxmlformats.org/officeDocument/2006/relationships/hyperlink" Target="mailto:yudy.hernandez@ambientebogota.gov.co" TargetMode="External"/><Relationship Id="rId68" Type="http://schemas.openxmlformats.org/officeDocument/2006/relationships/vmlDrawing" Target="../drawings/vmlDrawing9.vm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claudia.mancera@ambientebogota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claudia.calao@ambientebogota.gov.co" TargetMode="External"/><Relationship Id="rId37" Type="http://schemas.openxmlformats.org/officeDocument/2006/relationships/hyperlink" Target="mailto:julio.pulido@ambientebogota.gov.co" TargetMode="External"/><Relationship Id="rId40" Type="http://schemas.openxmlformats.org/officeDocument/2006/relationships/hyperlink" Target="mailto:carolina.urrutia@ambientebogota.gov.co" TargetMode="External"/><Relationship Id="rId45" Type="http://schemas.openxmlformats.org/officeDocument/2006/relationships/hyperlink" Target="mailto:edgar.rojas@secretariadeambiente.gov.co" TargetMode="External"/><Relationship Id="rId53" Type="http://schemas.openxmlformats.org/officeDocument/2006/relationships/hyperlink" Target="mailto:guiomar.gil@ambientebogota.gov.co" TargetMode="External"/><Relationship Id="rId58" Type="http://schemas.openxmlformats.org/officeDocument/2006/relationships/hyperlink" Target="mailto:sandro.patino@ambientebogota.gov.co" TargetMode="External"/><Relationship Id="rId66" Type="http://schemas.openxmlformats.org/officeDocument/2006/relationships/hyperlink" Target="mailto:beatriz.cardona@ambientebogota.gov.co" TargetMode="External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maria.rodrigu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jairo.sanchez@secretariadeambiente.gov.co" TargetMode="External"/><Relationship Id="rId30" Type="http://schemas.openxmlformats.org/officeDocument/2006/relationships/hyperlink" Target="mailto:alba.alejo@secretariadeambiente.gov.co" TargetMode="External"/><Relationship Id="rId35" Type="http://schemas.openxmlformats.org/officeDocument/2006/relationships/hyperlink" Target="mailto:juan.mena@ambientebogota.gov.co" TargetMode="External"/><Relationship Id="rId43" Type="http://schemas.openxmlformats.org/officeDocument/2006/relationships/hyperlink" Target="mailto:tito.calvo@ambientebogota.gov.co" TargetMode="External"/><Relationship Id="rId48" Type="http://schemas.openxmlformats.org/officeDocument/2006/relationships/hyperlink" Target="mailto:adriana.rodriguez@secretariadeambiente.gov.co" TargetMode="External"/><Relationship Id="rId56" Type="http://schemas.openxmlformats.org/officeDocument/2006/relationships/hyperlink" Target="mailto:julieth.pedroza@ambientebogota.gov.co" TargetMode="External"/><Relationship Id="rId64" Type="http://schemas.openxmlformats.org/officeDocument/2006/relationships/hyperlink" Target="mailto:luis.argel@ambientebogota.gov.co" TargetMode="External"/><Relationship Id="rId69" Type="http://schemas.openxmlformats.org/officeDocument/2006/relationships/comments" Target="../comments9.xml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mauricio.vargas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maria.clavijo@ambientebogota.gov.co" TargetMode="External"/><Relationship Id="rId38" Type="http://schemas.openxmlformats.org/officeDocument/2006/relationships/hyperlink" Target="mailto:gabriel.murillo@ambientebogota.gov.co" TargetMode="External"/><Relationship Id="rId46" Type="http://schemas.openxmlformats.org/officeDocument/2006/relationships/hyperlink" Target="mailto:liliana.sabogal@ambientebogota.gov.co" TargetMode="External"/><Relationship Id="rId59" Type="http://schemas.openxmlformats.org/officeDocument/2006/relationships/hyperlink" Target="mailto:sonia.peralta@ambientebogota.gov.co" TargetMode="External"/><Relationship Id="rId67" Type="http://schemas.openxmlformats.org/officeDocument/2006/relationships/printerSettings" Target="../printerSettings/printerSettings9.bin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reinaldo.gelvez@ambientebogota,gov.co" TargetMode="External"/><Relationship Id="rId54" Type="http://schemas.openxmlformats.org/officeDocument/2006/relationships/hyperlink" Target="mailto:giovanni.gonzalez@ambientebogota.gov.co" TargetMode="External"/><Relationship Id="rId62" Type="http://schemas.openxmlformats.org/officeDocument/2006/relationships/hyperlink" Target="mailto:jeremias.gom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luisa.moreno@ambientebogota.gov.co" TargetMode="External"/><Relationship Id="rId36" Type="http://schemas.openxmlformats.org/officeDocument/2006/relationships/hyperlink" Target="mailto:catherin.rodriguez@ambientebogota.gov.co" TargetMode="External"/><Relationship Id="rId49" Type="http://schemas.openxmlformats.org/officeDocument/2006/relationships/hyperlink" Target="mailto:cristian.carabaly@ambientebogota.gov.co" TargetMode="External"/><Relationship Id="rId57" Type="http://schemas.openxmlformats.org/officeDocument/2006/relationships/hyperlink" Target="mailto:diego.rubi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rosanna.sanfeliu@ambientebogota.gov.co" TargetMode="External"/><Relationship Id="rId44" Type="http://schemas.openxmlformats.org/officeDocument/2006/relationships/hyperlink" Target="mailto:jose.garavito@ambientebogota.gov.co" TargetMode="External"/><Relationship Id="rId52" Type="http://schemas.openxmlformats.org/officeDocument/2006/relationships/hyperlink" Target="mailto:lurenver.garcia@ambientebogota.gov.co" TargetMode="External"/><Relationship Id="rId60" Type="http://schemas.openxmlformats.org/officeDocument/2006/relationships/hyperlink" Target="mailto:luz.estupinan@ambientebogota.gov.co" TargetMode="External"/><Relationship Id="rId65" Type="http://schemas.openxmlformats.org/officeDocument/2006/relationships/hyperlink" Target="mailto:claudialogreira@hotmail.com" TargetMode="Externa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paola.ricaurte@ambientebogota.gov.co" TargetMode="External"/><Relationship Id="rId34" Type="http://schemas.openxmlformats.org/officeDocument/2006/relationships/hyperlink" Target="mailto:cindy.leguizamo@ambientebogota.gov.co" TargetMode="External"/><Relationship Id="rId50" Type="http://schemas.openxmlformats.org/officeDocument/2006/relationships/hyperlink" Target="mailto:john.jimenez@ambientebogota.gov.co" TargetMode="External"/><Relationship Id="rId55" Type="http://schemas.openxmlformats.org/officeDocument/2006/relationships/hyperlink" Target="mailto:doris.barrera@ambientebogota.gov.co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mailto:jairo.sanchez@secretariadeambiente.gov.co" TargetMode="External"/><Relationship Id="rId21" Type="http://schemas.openxmlformats.org/officeDocument/2006/relationships/hyperlink" Target="mailto:camilo.rincon@ambientebogota.gov.co" TargetMode="External"/><Relationship Id="rId34" Type="http://schemas.openxmlformats.org/officeDocument/2006/relationships/hyperlink" Target="mailto:juan.mena@ambientebogota.gov.co" TargetMode="External"/><Relationship Id="rId42" Type="http://schemas.openxmlformats.org/officeDocument/2006/relationships/hyperlink" Target="mailto:tito.calvo@ambientebogota.gov.co" TargetMode="External"/><Relationship Id="rId47" Type="http://schemas.openxmlformats.org/officeDocument/2006/relationships/hyperlink" Target="mailto:adriana.rodriguez@secretariadeambiente.gov.co" TargetMode="External"/><Relationship Id="rId50" Type="http://schemas.openxmlformats.org/officeDocument/2006/relationships/hyperlink" Target="mailto:mauricio.vargas@ambientebogota.gov.co" TargetMode="External"/><Relationship Id="rId55" Type="http://schemas.openxmlformats.org/officeDocument/2006/relationships/hyperlink" Target="mailto:julieth.pedroza@ambientebogota.gov.co" TargetMode="External"/><Relationship Id="rId63" Type="http://schemas.openxmlformats.org/officeDocument/2006/relationships/hyperlink" Target="mailto:luis.argel@ambientebogota.gov.co" TargetMode="External"/><Relationship Id="rId68" Type="http://schemas.openxmlformats.org/officeDocument/2006/relationships/comments" Target="../comments10.xm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alba.alejo@secretariadeambiente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maria.clavijo@ambientebogota.gov.co" TargetMode="External"/><Relationship Id="rId37" Type="http://schemas.openxmlformats.org/officeDocument/2006/relationships/hyperlink" Target="mailto:gabriel.murillo@ambientebogota.gov.co" TargetMode="External"/><Relationship Id="rId40" Type="http://schemas.openxmlformats.org/officeDocument/2006/relationships/hyperlink" Target="mailto:reinaldo.gelvez@ambientebogota,gov.co" TargetMode="External"/><Relationship Id="rId45" Type="http://schemas.openxmlformats.org/officeDocument/2006/relationships/hyperlink" Target="mailto:liliana.sabogal@ambientebogota.gov.co" TargetMode="External"/><Relationship Id="rId53" Type="http://schemas.openxmlformats.org/officeDocument/2006/relationships/hyperlink" Target="mailto:giovanni.gonzalez@ambientebogota.gov.co" TargetMode="External"/><Relationship Id="rId58" Type="http://schemas.openxmlformats.org/officeDocument/2006/relationships/hyperlink" Target="mailto:sonia.peralta@ambientebogota.gov.co" TargetMode="External"/><Relationship Id="rId66" Type="http://schemas.openxmlformats.org/officeDocument/2006/relationships/printerSettings" Target="../printerSettings/printerSettings10.bin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jeremias.gom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luisa.moreno@ambientebogota.gov.co" TargetMode="External"/><Relationship Id="rId30" Type="http://schemas.openxmlformats.org/officeDocument/2006/relationships/hyperlink" Target="mailto:rosanna.sanfeliu@ambientebogota.gov.co" TargetMode="External"/><Relationship Id="rId35" Type="http://schemas.openxmlformats.org/officeDocument/2006/relationships/hyperlink" Target="mailto:catherin.rodriguez@ambientebogota.gov.co" TargetMode="External"/><Relationship Id="rId43" Type="http://schemas.openxmlformats.org/officeDocument/2006/relationships/hyperlink" Target="mailto:jose.garavito@ambientebogota.gov.co" TargetMode="External"/><Relationship Id="rId48" Type="http://schemas.openxmlformats.org/officeDocument/2006/relationships/hyperlink" Target="mailto:cristian.carabaly@ambientebogota.gov.co" TargetMode="External"/><Relationship Id="rId56" Type="http://schemas.openxmlformats.org/officeDocument/2006/relationships/hyperlink" Target="mailto:diego.rubio@ambientebogota.gov.co" TargetMode="External"/><Relationship Id="rId64" Type="http://schemas.openxmlformats.org/officeDocument/2006/relationships/hyperlink" Target="mailto:claudialogreira@hotmail.com" TargetMode="External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lurenver.garcia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cindy.leguizamo@ambientebogota.gov.co" TargetMode="External"/><Relationship Id="rId38" Type="http://schemas.openxmlformats.org/officeDocument/2006/relationships/hyperlink" Target="mailto:paola.ricaurte@ambientebogota.gov.co" TargetMode="External"/><Relationship Id="rId46" Type="http://schemas.openxmlformats.org/officeDocument/2006/relationships/hyperlink" Target="mailto:jorge.lezama@ambientebogota.gov.co" TargetMode="External"/><Relationship Id="rId59" Type="http://schemas.openxmlformats.org/officeDocument/2006/relationships/hyperlink" Target="mailto:luz.estupinan@ambientebogota.gov.co" TargetMode="External"/><Relationship Id="rId67" Type="http://schemas.openxmlformats.org/officeDocument/2006/relationships/vmlDrawing" Target="../drawings/vmlDrawing10.vml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oliverio.leon@ambientebogota.gov.co" TargetMode="External"/><Relationship Id="rId54" Type="http://schemas.openxmlformats.org/officeDocument/2006/relationships/hyperlink" Target="mailto:doris.barrera@ambientebogota.gov.co" TargetMode="External"/><Relationship Id="rId62" Type="http://schemas.openxmlformats.org/officeDocument/2006/relationships/hyperlink" Target="mailto:yudy.hernand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claudia.mancera@ambientebogota.gov.co" TargetMode="External"/><Relationship Id="rId36" Type="http://schemas.openxmlformats.org/officeDocument/2006/relationships/hyperlink" Target="mailto:julio.pulido@ambientebogota.gov.co" TargetMode="External"/><Relationship Id="rId49" Type="http://schemas.openxmlformats.org/officeDocument/2006/relationships/hyperlink" Target="mailto:john.jimenez@ambientebogota.gov.co" TargetMode="External"/><Relationship Id="rId57" Type="http://schemas.openxmlformats.org/officeDocument/2006/relationships/hyperlink" Target="mailto:sandro.patin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claudia.calao@ambientebogota.gov.co" TargetMode="External"/><Relationship Id="rId44" Type="http://schemas.openxmlformats.org/officeDocument/2006/relationships/hyperlink" Target="mailto:edgar.rojas@secretariadeambiente.gov.co" TargetMode="External"/><Relationship Id="rId52" Type="http://schemas.openxmlformats.org/officeDocument/2006/relationships/hyperlink" Target="mailto:guiomar.gil@ambientebogota.gov.co" TargetMode="External"/><Relationship Id="rId60" Type="http://schemas.openxmlformats.org/officeDocument/2006/relationships/hyperlink" Target="mailto:maria.rodriguez@ambientebogota.gov.co" TargetMode="External"/><Relationship Id="rId65" Type="http://schemas.openxmlformats.org/officeDocument/2006/relationships/hyperlink" Target="mailto:beatriz.cardona@ambientebogota.gov.co" TargetMode="Externa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carolina.urrutia@ambientebogota.gov.co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mailto:jairo.sanchez@secretariadeambiente.gov.co" TargetMode="External"/><Relationship Id="rId21" Type="http://schemas.openxmlformats.org/officeDocument/2006/relationships/hyperlink" Target="mailto:camilo.rincon@ambientebogota.gov.co" TargetMode="External"/><Relationship Id="rId34" Type="http://schemas.openxmlformats.org/officeDocument/2006/relationships/hyperlink" Target="mailto:juan.mena@ambientebogota.gov.co" TargetMode="External"/><Relationship Id="rId42" Type="http://schemas.openxmlformats.org/officeDocument/2006/relationships/hyperlink" Target="mailto:tito.calvo@ambientebogota.gov.co" TargetMode="External"/><Relationship Id="rId47" Type="http://schemas.openxmlformats.org/officeDocument/2006/relationships/hyperlink" Target="mailto:adriana.rodriguez@secretariadeambiente.gov.co" TargetMode="External"/><Relationship Id="rId50" Type="http://schemas.openxmlformats.org/officeDocument/2006/relationships/hyperlink" Target="mailto:mauricio.vargas@ambientebogota.gov.co" TargetMode="External"/><Relationship Id="rId55" Type="http://schemas.openxmlformats.org/officeDocument/2006/relationships/hyperlink" Target="mailto:julieth.pedroza@ambientebogota.gov.co" TargetMode="External"/><Relationship Id="rId63" Type="http://schemas.openxmlformats.org/officeDocument/2006/relationships/hyperlink" Target="mailto:luis.argel@ambientebogota.gov.co" TargetMode="External"/><Relationship Id="rId68" Type="http://schemas.openxmlformats.org/officeDocument/2006/relationships/comments" Target="../comments11.xm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alba.alejo@secretariadeambiente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maria.clavijo@ambientebogota.gov.co" TargetMode="External"/><Relationship Id="rId37" Type="http://schemas.openxmlformats.org/officeDocument/2006/relationships/hyperlink" Target="mailto:gabriel.murillo@ambientebogota.gov.co" TargetMode="External"/><Relationship Id="rId40" Type="http://schemas.openxmlformats.org/officeDocument/2006/relationships/hyperlink" Target="mailto:reinaldo.gelvez@ambientebogota,gov.co" TargetMode="External"/><Relationship Id="rId45" Type="http://schemas.openxmlformats.org/officeDocument/2006/relationships/hyperlink" Target="mailto:liliana.sabogal@ambientebogota.gov.co" TargetMode="External"/><Relationship Id="rId53" Type="http://schemas.openxmlformats.org/officeDocument/2006/relationships/hyperlink" Target="mailto:giovanni.gonzalez@ambientebogota.gov.co" TargetMode="External"/><Relationship Id="rId58" Type="http://schemas.openxmlformats.org/officeDocument/2006/relationships/hyperlink" Target="mailto:sonia.peralta@ambientebogota.gov.co" TargetMode="External"/><Relationship Id="rId66" Type="http://schemas.openxmlformats.org/officeDocument/2006/relationships/printerSettings" Target="../printerSettings/printerSettings11.bin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jeremias.gom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luisa.moreno@ambientebogota.gov.co" TargetMode="External"/><Relationship Id="rId30" Type="http://schemas.openxmlformats.org/officeDocument/2006/relationships/hyperlink" Target="mailto:rosanna.sanfeliu@ambientebogota.gov.co" TargetMode="External"/><Relationship Id="rId35" Type="http://schemas.openxmlformats.org/officeDocument/2006/relationships/hyperlink" Target="mailto:catherin.rodriguez@ambientebogota.gov.co" TargetMode="External"/><Relationship Id="rId43" Type="http://schemas.openxmlformats.org/officeDocument/2006/relationships/hyperlink" Target="mailto:jose.garavito@ambientebogota.gov.co" TargetMode="External"/><Relationship Id="rId48" Type="http://schemas.openxmlformats.org/officeDocument/2006/relationships/hyperlink" Target="mailto:cristian.carabaly@ambientebogota.gov.co" TargetMode="External"/><Relationship Id="rId56" Type="http://schemas.openxmlformats.org/officeDocument/2006/relationships/hyperlink" Target="mailto:diego.rubio@ambientebogota.gov.co" TargetMode="External"/><Relationship Id="rId64" Type="http://schemas.openxmlformats.org/officeDocument/2006/relationships/hyperlink" Target="mailto:claudialogreira@hotmail.com" TargetMode="External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lurenver.garcia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cindy.leguizamo@ambientebogota.gov.co" TargetMode="External"/><Relationship Id="rId38" Type="http://schemas.openxmlformats.org/officeDocument/2006/relationships/hyperlink" Target="mailto:paola.ricaurte@ambientebogota.gov.co" TargetMode="External"/><Relationship Id="rId46" Type="http://schemas.openxmlformats.org/officeDocument/2006/relationships/hyperlink" Target="mailto:jorge.lezama@ambientebogota.gov.co" TargetMode="External"/><Relationship Id="rId59" Type="http://schemas.openxmlformats.org/officeDocument/2006/relationships/hyperlink" Target="mailto:luz.estupinan@ambientebogota.gov.co" TargetMode="External"/><Relationship Id="rId67" Type="http://schemas.openxmlformats.org/officeDocument/2006/relationships/vmlDrawing" Target="../drawings/vmlDrawing11.vml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oliverio.leon@ambientebogota.gov.co" TargetMode="External"/><Relationship Id="rId54" Type="http://schemas.openxmlformats.org/officeDocument/2006/relationships/hyperlink" Target="mailto:doris.barrera@ambientebogota.gov.co" TargetMode="External"/><Relationship Id="rId62" Type="http://schemas.openxmlformats.org/officeDocument/2006/relationships/hyperlink" Target="mailto:yudy.hernand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claudia.mancera@ambientebogota.gov.co" TargetMode="External"/><Relationship Id="rId36" Type="http://schemas.openxmlformats.org/officeDocument/2006/relationships/hyperlink" Target="mailto:julio.pulido@ambientebogota.gov.co" TargetMode="External"/><Relationship Id="rId49" Type="http://schemas.openxmlformats.org/officeDocument/2006/relationships/hyperlink" Target="mailto:john.jimenez@ambientebogota.gov.co" TargetMode="External"/><Relationship Id="rId57" Type="http://schemas.openxmlformats.org/officeDocument/2006/relationships/hyperlink" Target="mailto:sandro.patin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claudia.calao@ambientebogota.gov.co" TargetMode="External"/><Relationship Id="rId44" Type="http://schemas.openxmlformats.org/officeDocument/2006/relationships/hyperlink" Target="mailto:edgar.rojas@secretariadeambiente.gov.co" TargetMode="External"/><Relationship Id="rId52" Type="http://schemas.openxmlformats.org/officeDocument/2006/relationships/hyperlink" Target="mailto:guiomar.gil@ambientebogota.gov.co" TargetMode="External"/><Relationship Id="rId60" Type="http://schemas.openxmlformats.org/officeDocument/2006/relationships/hyperlink" Target="mailto:maria.rodriguez@ambientebogota.gov.co" TargetMode="External"/><Relationship Id="rId65" Type="http://schemas.openxmlformats.org/officeDocument/2006/relationships/hyperlink" Target="mailto:beatriz.cardona@ambientebogota.gov.co" TargetMode="Externa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carolina.urrutia@ambientebogota.gov.co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oscar.martinez@ambientebogota.gov.co" TargetMode="External"/><Relationship Id="rId18" Type="http://schemas.openxmlformats.org/officeDocument/2006/relationships/hyperlink" Target="mailto:maria.perez@ambientebogota.gov.co" TargetMode="External"/><Relationship Id="rId26" Type="http://schemas.openxmlformats.org/officeDocument/2006/relationships/hyperlink" Target="mailto:monica.mayorga@ambientebogota.gov.co" TargetMode="External"/><Relationship Id="rId39" Type="http://schemas.openxmlformats.org/officeDocument/2006/relationships/hyperlink" Target="mailto:juan.mena@ambientebogota.gov.co" TargetMode="External"/><Relationship Id="rId21" Type="http://schemas.openxmlformats.org/officeDocument/2006/relationships/hyperlink" Target="mailto:luzmarina.zuluaga@ambientebogota.gov.co" TargetMode="External"/><Relationship Id="rId34" Type="http://schemas.openxmlformats.org/officeDocument/2006/relationships/hyperlink" Target="mailto:alba.alejo@secretariadeambiente.gov.co" TargetMode="External"/><Relationship Id="rId42" Type="http://schemas.openxmlformats.org/officeDocument/2006/relationships/hyperlink" Target="mailto:gabriel.murillo@ambientebogota.gov.co" TargetMode="External"/><Relationship Id="rId47" Type="http://schemas.openxmlformats.org/officeDocument/2006/relationships/hyperlink" Target="mailto:oliverio.leon@ambientebogota.gov.co" TargetMode="External"/><Relationship Id="rId50" Type="http://schemas.openxmlformats.org/officeDocument/2006/relationships/hyperlink" Target="mailto:edgar.rojas@secretariadeambiente.gov.co" TargetMode="External"/><Relationship Id="rId55" Type="http://schemas.openxmlformats.org/officeDocument/2006/relationships/hyperlink" Target="mailto:john.jimenez@ambientebogota.gov.co" TargetMode="External"/><Relationship Id="rId7" Type="http://schemas.openxmlformats.org/officeDocument/2006/relationships/hyperlink" Target="mailto:jaime.barrera@secretariadeambiente.gov.co" TargetMode="External"/><Relationship Id="rId2" Type="http://schemas.openxmlformats.org/officeDocument/2006/relationships/hyperlink" Target="mailto:mayra.perez@ambientebogota.gov.co" TargetMode="External"/><Relationship Id="rId16" Type="http://schemas.openxmlformats.org/officeDocument/2006/relationships/hyperlink" Target="mailto:nubia.castellanos@ambientebogota.gov.co" TargetMode="External"/><Relationship Id="rId29" Type="http://schemas.openxmlformats.org/officeDocument/2006/relationships/hyperlink" Target="mailto:luis.laverde@ambientebogota.gov.co" TargetMode="External"/><Relationship Id="rId11" Type="http://schemas.openxmlformats.org/officeDocument/2006/relationships/hyperlink" Target="mailto:jairo.revelo@ambientebogota.gov.co" TargetMode="External"/><Relationship Id="rId24" Type="http://schemas.openxmlformats.org/officeDocument/2006/relationships/hyperlink" Target="mailto:sandra.mu&#241;oz@ambientebogota.gov.co" TargetMode="External"/><Relationship Id="rId32" Type="http://schemas.openxmlformats.org/officeDocument/2006/relationships/hyperlink" Target="mailto:luisa.moreno@ambientebogota.gov.co" TargetMode="External"/><Relationship Id="rId37" Type="http://schemas.openxmlformats.org/officeDocument/2006/relationships/hyperlink" Target="mailto:maria.clavijo@ambientebogota.gov.co" TargetMode="External"/><Relationship Id="rId40" Type="http://schemas.openxmlformats.org/officeDocument/2006/relationships/hyperlink" Target="mailto:catherin.rodriguez@ambientebogota.gov.co" TargetMode="External"/><Relationship Id="rId45" Type="http://schemas.openxmlformats.org/officeDocument/2006/relationships/hyperlink" Target="mailto:nelson.betancourt@ambientebogota.gov.co" TargetMode="External"/><Relationship Id="rId53" Type="http://schemas.openxmlformats.org/officeDocument/2006/relationships/hyperlink" Target="mailto:adriana.rodriguez@secretariadeambiente.gov.co" TargetMode="External"/><Relationship Id="rId58" Type="http://schemas.openxmlformats.org/officeDocument/2006/relationships/hyperlink" Target="mailto:jeremias.ballen@ambientebogota.gov.co" TargetMode="External"/><Relationship Id="rId5" Type="http://schemas.openxmlformats.org/officeDocument/2006/relationships/hyperlink" Target="mailto:clara.romero@ambientebogota.gov.co" TargetMode="External"/><Relationship Id="rId61" Type="http://schemas.openxmlformats.org/officeDocument/2006/relationships/vmlDrawing" Target="../drawings/vmlDrawing1.vml"/><Relationship Id="rId19" Type="http://schemas.openxmlformats.org/officeDocument/2006/relationships/hyperlink" Target="mailto:claudia.pardo@ambientebogota.gov.co" TargetMode="External"/><Relationship Id="rId14" Type="http://schemas.openxmlformats.org/officeDocument/2006/relationships/hyperlink" Target="mailto:natalia.ramirez@ambientebogota.gov.co" TargetMode="External"/><Relationship Id="rId22" Type="http://schemas.openxmlformats.org/officeDocument/2006/relationships/hyperlink" Target="mailto:sara.moyano@secretariadeambiente.gov.co" TargetMode="External"/><Relationship Id="rId27" Type="http://schemas.openxmlformats.org/officeDocument/2006/relationships/hyperlink" Target="mailto:diana.cabrera@ambientebogota,gov.co" TargetMode="External"/><Relationship Id="rId30" Type="http://schemas.openxmlformats.org/officeDocument/2006/relationships/hyperlink" Target="mailto:eliana.pedraza@ambientebogota.gov.co" TargetMode="External"/><Relationship Id="rId35" Type="http://schemas.openxmlformats.org/officeDocument/2006/relationships/hyperlink" Target="mailto:rosanna.sanfeliu@ambientebogota.gov.co" TargetMode="External"/><Relationship Id="rId43" Type="http://schemas.openxmlformats.org/officeDocument/2006/relationships/hyperlink" Target="mailto:paola.ricaurte@ambientebogota.gov.co" TargetMode="External"/><Relationship Id="rId48" Type="http://schemas.openxmlformats.org/officeDocument/2006/relationships/hyperlink" Target="mailto:tito.calvo@ambientebogota.gov.co" TargetMode="External"/><Relationship Id="rId56" Type="http://schemas.openxmlformats.org/officeDocument/2006/relationships/hyperlink" Target="mailto:mauricio.vargas@ambientebogota.gov.co" TargetMode="External"/><Relationship Id="rId8" Type="http://schemas.openxmlformats.org/officeDocument/2006/relationships/hyperlink" Target="mailto:juan.nino@ambientebogota.gov.co" TargetMode="External"/><Relationship Id="rId51" Type="http://schemas.openxmlformats.org/officeDocument/2006/relationships/hyperlink" Target="mailto:liliana.sabogal@ambientebogota.gov.co" TargetMode="External"/><Relationship Id="rId3" Type="http://schemas.openxmlformats.org/officeDocument/2006/relationships/hyperlink" Target="mailto:andrea.neira@ambientebogota.gov.co" TargetMode="External"/><Relationship Id="rId12" Type="http://schemas.openxmlformats.org/officeDocument/2006/relationships/hyperlink" Target="mailto:maria.clavijo@ambientebogota.gov.co" TargetMode="External"/><Relationship Id="rId17" Type="http://schemas.openxmlformats.org/officeDocument/2006/relationships/hyperlink" Target="mailto:alix.montes@ambientebogota.gov.co" TargetMode="External"/><Relationship Id="rId25" Type="http://schemas.openxmlformats.org/officeDocument/2006/relationships/hyperlink" Target="mailto:camilo.rincon@ambientebogota.gov.co" TargetMode="External"/><Relationship Id="rId33" Type="http://schemas.openxmlformats.org/officeDocument/2006/relationships/hyperlink" Target="mailto:claudia.mancera@ambientebogota.gov.co" TargetMode="External"/><Relationship Id="rId38" Type="http://schemas.openxmlformats.org/officeDocument/2006/relationships/hyperlink" Target="mailto:cindy.leguizamo@ambientebogota.gov.co" TargetMode="External"/><Relationship Id="rId46" Type="http://schemas.openxmlformats.org/officeDocument/2006/relationships/hyperlink" Target="mailto:reinaldo.gelvez@ambientebogota,gov.co" TargetMode="External"/><Relationship Id="rId59" Type="http://schemas.openxmlformats.org/officeDocument/2006/relationships/hyperlink" Target="mailto:guiomar.gil@ambientebogota.gov.co" TargetMode="External"/><Relationship Id="rId20" Type="http://schemas.openxmlformats.org/officeDocument/2006/relationships/hyperlink" Target="mailto:hector.valbuena@ambientebogota.gov.co" TargetMode="External"/><Relationship Id="rId41" Type="http://schemas.openxmlformats.org/officeDocument/2006/relationships/hyperlink" Target="mailto:julio.pulido@ambientebogota.gov.co" TargetMode="External"/><Relationship Id="rId54" Type="http://schemas.openxmlformats.org/officeDocument/2006/relationships/hyperlink" Target="mailto:cristian.carabaly@ambientebogota.gov.co" TargetMode="External"/><Relationship Id="rId62" Type="http://schemas.openxmlformats.org/officeDocument/2006/relationships/comments" Target="../comments1.xml"/><Relationship Id="rId1" Type="http://schemas.openxmlformats.org/officeDocument/2006/relationships/hyperlink" Target="mailto:diego.rubio@ambientebogota.gov.co" TargetMode="External"/><Relationship Id="rId6" Type="http://schemas.openxmlformats.org/officeDocument/2006/relationships/hyperlink" Target="mailto:nathaly.caicedo@secretariaambientebogota.gov.co" TargetMode="External"/><Relationship Id="rId15" Type="http://schemas.openxmlformats.org/officeDocument/2006/relationships/hyperlink" Target="mailto:jesus.martinez@ambientebogota.gov.co" TargetMode="External"/><Relationship Id="rId23" Type="http://schemas.openxmlformats.org/officeDocument/2006/relationships/hyperlink" Target="mailto:diego.sanchez@ambientebogota.gov.co" TargetMode="External"/><Relationship Id="rId28" Type="http://schemas.openxmlformats.org/officeDocument/2006/relationships/hyperlink" Target="mailto:sonia.peralta@ambientebogota.gov.co" TargetMode="External"/><Relationship Id="rId36" Type="http://schemas.openxmlformats.org/officeDocument/2006/relationships/hyperlink" Target="mailto:claudia.calao@ambientebogota.gov.co" TargetMode="External"/><Relationship Id="rId49" Type="http://schemas.openxmlformats.org/officeDocument/2006/relationships/hyperlink" Target="mailto:jose.garavito@ambientebogota.gov.co" TargetMode="External"/><Relationship Id="rId57" Type="http://schemas.openxmlformats.org/officeDocument/2006/relationships/hyperlink" Target="mailto:lurenver.garcia@ambientebogota.gov.co" TargetMode="External"/><Relationship Id="rId10" Type="http://schemas.openxmlformats.org/officeDocument/2006/relationships/hyperlink" Target="mailto:anyhela.escandon@ambientebogota.gov.co" TargetMode="External"/><Relationship Id="rId31" Type="http://schemas.openxmlformats.org/officeDocument/2006/relationships/hyperlink" Target="mailto:jairo.sanchez@secretariadeambiente.gov.co" TargetMode="External"/><Relationship Id="rId44" Type="http://schemas.openxmlformats.org/officeDocument/2006/relationships/hyperlink" Target="mailto:carolina.urrutia@ambientebogota.gov.co" TargetMode="External"/><Relationship Id="rId52" Type="http://schemas.openxmlformats.org/officeDocument/2006/relationships/hyperlink" Target="mailto:jorge.lezama@ambientebogota.gov.co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mailto:leonardo.quinones@ambientebogota.gov.co" TargetMode="External"/><Relationship Id="rId9" Type="http://schemas.openxmlformats.org/officeDocument/2006/relationships/hyperlink" Target="mailto:alba.henao@ambientebogota.gov.co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oscar.martinez@ambientebogota.gov.co" TargetMode="External"/><Relationship Id="rId18" Type="http://schemas.openxmlformats.org/officeDocument/2006/relationships/hyperlink" Target="mailto:maria.perez@ambientebogota.gov.co" TargetMode="External"/><Relationship Id="rId26" Type="http://schemas.openxmlformats.org/officeDocument/2006/relationships/hyperlink" Target="mailto:monica.mayorga@ambientebogota.gov.co" TargetMode="External"/><Relationship Id="rId39" Type="http://schemas.openxmlformats.org/officeDocument/2006/relationships/hyperlink" Target="mailto:juan.mena@ambientebogota.gov.co" TargetMode="External"/><Relationship Id="rId21" Type="http://schemas.openxmlformats.org/officeDocument/2006/relationships/hyperlink" Target="mailto:luzmarina.zuluaga@ambientebogota.gov.co" TargetMode="External"/><Relationship Id="rId34" Type="http://schemas.openxmlformats.org/officeDocument/2006/relationships/hyperlink" Target="mailto:alba.alejo@secretariadeambiente.gov.co" TargetMode="External"/><Relationship Id="rId42" Type="http://schemas.openxmlformats.org/officeDocument/2006/relationships/hyperlink" Target="mailto:gabriel.murillo@ambientebogota.gov.co" TargetMode="External"/><Relationship Id="rId47" Type="http://schemas.openxmlformats.org/officeDocument/2006/relationships/hyperlink" Target="mailto:oliverio.leon@ambientebogota.gov.co" TargetMode="External"/><Relationship Id="rId50" Type="http://schemas.openxmlformats.org/officeDocument/2006/relationships/hyperlink" Target="mailto:edgar.rojas@secretariadeambiente.gov.co" TargetMode="External"/><Relationship Id="rId55" Type="http://schemas.openxmlformats.org/officeDocument/2006/relationships/hyperlink" Target="mailto:john.jimenez@ambientebogota.gov.co" TargetMode="External"/><Relationship Id="rId7" Type="http://schemas.openxmlformats.org/officeDocument/2006/relationships/hyperlink" Target="mailto:jaime.barrera@secretariadeambiente.gov.co" TargetMode="External"/><Relationship Id="rId2" Type="http://schemas.openxmlformats.org/officeDocument/2006/relationships/hyperlink" Target="mailto:mayra.perez@ambientebogota.gov.co" TargetMode="External"/><Relationship Id="rId16" Type="http://schemas.openxmlformats.org/officeDocument/2006/relationships/hyperlink" Target="mailto:nubia.castellanos@ambientebogota.gov.co" TargetMode="External"/><Relationship Id="rId29" Type="http://schemas.openxmlformats.org/officeDocument/2006/relationships/hyperlink" Target="mailto:luis.laverde@ambientebogota.gov.co" TargetMode="External"/><Relationship Id="rId11" Type="http://schemas.openxmlformats.org/officeDocument/2006/relationships/hyperlink" Target="mailto:jairo.revelo@ambientebogota.gov.co" TargetMode="External"/><Relationship Id="rId24" Type="http://schemas.openxmlformats.org/officeDocument/2006/relationships/hyperlink" Target="mailto:sandra.mu&#241;oz@ambientebogota.gov.co" TargetMode="External"/><Relationship Id="rId32" Type="http://schemas.openxmlformats.org/officeDocument/2006/relationships/hyperlink" Target="mailto:luisa.moreno@ambientebogota.gov.co" TargetMode="External"/><Relationship Id="rId37" Type="http://schemas.openxmlformats.org/officeDocument/2006/relationships/hyperlink" Target="mailto:maria.clavijo@ambientebogota.gov.co" TargetMode="External"/><Relationship Id="rId40" Type="http://schemas.openxmlformats.org/officeDocument/2006/relationships/hyperlink" Target="mailto:catherin.rodriguez@ambientebogota.gov.co" TargetMode="External"/><Relationship Id="rId45" Type="http://schemas.openxmlformats.org/officeDocument/2006/relationships/hyperlink" Target="mailto:nelson.betancourt@ambientebogota.gov.co" TargetMode="External"/><Relationship Id="rId53" Type="http://schemas.openxmlformats.org/officeDocument/2006/relationships/hyperlink" Target="mailto:adriana.rodriguez@secretariadeambiente.gov.co" TargetMode="External"/><Relationship Id="rId58" Type="http://schemas.openxmlformats.org/officeDocument/2006/relationships/hyperlink" Target="mailto:jeremias.ballen@ambientebogota.gov.co" TargetMode="External"/><Relationship Id="rId5" Type="http://schemas.openxmlformats.org/officeDocument/2006/relationships/hyperlink" Target="mailto:clara.romero@ambientebogota.gov.co" TargetMode="External"/><Relationship Id="rId61" Type="http://schemas.openxmlformats.org/officeDocument/2006/relationships/vmlDrawing" Target="../drawings/vmlDrawing2.vml"/><Relationship Id="rId19" Type="http://schemas.openxmlformats.org/officeDocument/2006/relationships/hyperlink" Target="mailto:claudia.pardo@ambientebogota.gov.co" TargetMode="External"/><Relationship Id="rId14" Type="http://schemas.openxmlformats.org/officeDocument/2006/relationships/hyperlink" Target="mailto:natalia.ramirez@ambientebogota.gov.co" TargetMode="External"/><Relationship Id="rId22" Type="http://schemas.openxmlformats.org/officeDocument/2006/relationships/hyperlink" Target="mailto:sara.moyano@secretariadeambiente.gov.co" TargetMode="External"/><Relationship Id="rId27" Type="http://schemas.openxmlformats.org/officeDocument/2006/relationships/hyperlink" Target="mailto:diana.cabrera@ambientebogota,gov.co" TargetMode="External"/><Relationship Id="rId30" Type="http://schemas.openxmlformats.org/officeDocument/2006/relationships/hyperlink" Target="mailto:eliana.pedraza@ambientebogota.gov.co" TargetMode="External"/><Relationship Id="rId35" Type="http://schemas.openxmlformats.org/officeDocument/2006/relationships/hyperlink" Target="mailto:rosanna.sanfeliu@ambientebogota.gov.co" TargetMode="External"/><Relationship Id="rId43" Type="http://schemas.openxmlformats.org/officeDocument/2006/relationships/hyperlink" Target="mailto:paola.ricaurte@ambientebogota.gov.co" TargetMode="External"/><Relationship Id="rId48" Type="http://schemas.openxmlformats.org/officeDocument/2006/relationships/hyperlink" Target="mailto:tito.calvo@ambientebogota.gov.co" TargetMode="External"/><Relationship Id="rId56" Type="http://schemas.openxmlformats.org/officeDocument/2006/relationships/hyperlink" Target="mailto:mauricio.vargas@ambientebogota.gov.co" TargetMode="External"/><Relationship Id="rId8" Type="http://schemas.openxmlformats.org/officeDocument/2006/relationships/hyperlink" Target="mailto:juan.nino@ambientebogota.gov.co" TargetMode="External"/><Relationship Id="rId51" Type="http://schemas.openxmlformats.org/officeDocument/2006/relationships/hyperlink" Target="mailto:liliana.sabogal@ambientebogota.gov.co" TargetMode="External"/><Relationship Id="rId3" Type="http://schemas.openxmlformats.org/officeDocument/2006/relationships/hyperlink" Target="mailto:andrea.neira@ambientebogota.gov.co" TargetMode="External"/><Relationship Id="rId12" Type="http://schemas.openxmlformats.org/officeDocument/2006/relationships/hyperlink" Target="mailto:maria.clavijo@ambientebogota.gov.co" TargetMode="External"/><Relationship Id="rId17" Type="http://schemas.openxmlformats.org/officeDocument/2006/relationships/hyperlink" Target="mailto:alix.montes@ambientebogota.gov.co" TargetMode="External"/><Relationship Id="rId25" Type="http://schemas.openxmlformats.org/officeDocument/2006/relationships/hyperlink" Target="mailto:camilo.rincon@ambientebogota.gov.co" TargetMode="External"/><Relationship Id="rId33" Type="http://schemas.openxmlformats.org/officeDocument/2006/relationships/hyperlink" Target="mailto:claudia.mancera@ambientebogota.gov.co" TargetMode="External"/><Relationship Id="rId38" Type="http://schemas.openxmlformats.org/officeDocument/2006/relationships/hyperlink" Target="mailto:cindy.leguizamo@ambientebogota.gov.co" TargetMode="External"/><Relationship Id="rId46" Type="http://schemas.openxmlformats.org/officeDocument/2006/relationships/hyperlink" Target="mailto:reinaldo.gelvez@ambientebogota,gov.co" TargetMode="External"/><Relationship Id="rId59" Type="http://schemas.openxmlformats.org/officeDocument/2006/relationships/hyperlink" Target="mailto:guiomar.gil@ambientebogota.gov.co" TargetMode="External"/><Relationship Id="rId20" Type="http://schemas.openxmlformats.org/officeDocument/2006/relationships/hyperlink" Target="mailto:hector.valbuena@ambientebogota.gov.co" TargetMode="External"/><Relationship Id="rId41" Type="http://schemas.openxmlformats.org/officeDocument/2006/relationships/hyperlink" Target="mailto:julio.pulido@ambientebogota.gov.co" TargetMode="External"/><Relationship Id="rId54" Type="http://schemas.openxmlformats.org/officeDocument/2006/relationships/hyperlink" Target="mailto:cristian.carabaly@ambientebogota.gov.co" TargetMode="External"/><Relationship Id="rId62" Type="http://schemas.openxmlformats.org/officeDocument/2006/relationships/comments" Target="../comments2.xml"/><Relationship Id="rId1" Type="http://schemas.openxmlformats.org/officeDocument/2006/relationships/hyperlink" Target="mailto:diego.rubio@ambientebogota.gov.co" TargetMode="External"/><Relationship Id="rId6" Type="http://schemas.openxmlformats.org/officeDocument/2006/relationships/hyperlink" Target="mailto:nathaly.caicedo@secretariaambientebogota.gov.co" TargetMode="External"/><Relationship Id="rId15" Type="http://schemas.openxmlformats.org/officeDocument/2006/relationships/hyperlink" Target="mailto:jesus.martinez@ambientebogota.gov.co" TargetMode="External"/><Relationship Id="rId23" Type="http://schemas.openxmlformats.org/officeDocument/2006/relationships/hyperlink" Target="mailto:diego.sanchez@ambientebogota.gov.co" TargetMode="External"/><Relationship Id="rId28" Type="http://schemas.openxmlformats.org/officeDocument/2006/relationships/hyperlink" Target="mailto:sonia.peralta@ambientebogota.gov.co" TargetMode="External"/><Relationship Id="rId36" Type="http://schemas.openxmlformats.org/officeDocument/2006/relationships/hyperlink" Target="mailto:claudia.calao@ambientebogota.gov.co" TargetMode="External"/><Relationship Id="rId49" Type="http://schemas.openxmlformats.org/officeDocument/2006/relationships/hyperlink" Target="mailto:jose.garavito@ambientebogota.gov.co" TargetMode="External"/><Relationship Id="rId57" Type="http://schemas.openxmlformats.org/officeDocument/2006/relationships/hyperlink" Target="mailto:lurenver.garcia@ambientebogota.gov.co" TargetMode="External"/><Relationship Id="rId10" Type="http://schemas.openxmlformats.org/officeDocument/2006/relationships/hyperlink" Target="mailto:anyhela.escandon@ambientebogota.gov.co" TargetMode="External"/><Relationship Id="rId31" Type="http://schemas.openxmlformats.org/officeDocument/2006/relationships/hyperlink" Target="mailto:jairo.sanchez@secretariadeambiente.gov.co" TargetMode="External"/><Relationship Id="rId44" Type="http://schemas.openxmlformats.org/officeDocument/2006/relationships/hyperlink" Target="mailto:carolina.urrutia@ambientebogota.gov.co" TargetMode="External"/><Relationship Id="rId52" Type="http://schemas.openxmlformats.org/officeDocument/2006/relationships/hyperlink" Target="mailto:jorge.lezama@ambientebogota.gov.co" TargetMode="External"/><Relationship Id="rId60" Type="http://schemas.openxmlformats.org/officeDocument/2006/relationships/printerSettings" Target="../printerSettings/printerSettings2.bin"/><Relationship Id="rId4" Type="http://schemas.openxmlformats.org/officeDocument/2006/relationships/hyperlink" Target="mailto:leonardo.quinones@ambientebogota.gov.co" TargetMode="External"/><Relationship Id="rId9" Type="http://schemas.openxmlformats.org/officeDocument/2006/relationships/hyperlink" Target="mailto:alba.henao@ambientebogota.gov.co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natalia.ramirez@ambientebogota.gov.co" TargetMode="External"/><Relationship Id="rId18" Type="http://schemas.openxmlformats.org/officeDocument/2006/relationships/hyperlink" Target="mailto:claudia.pardo@ambientebogota.gov.co" TargetMode="External"/><Relationship Id="rId26" Type="http://schemas.openxmlformats.org/officeDocument/2006/relationships/hyperlink" Target="mailto:diana.cabrera@ambientebogota,gov.co" TargetMode="External"/><Relationship Id="rId39" Type="http://schemas.openxmlformats.org/officeDocument/2006/relationships/hyperlink" Target="mailto:catherin.rodriguez@ambientebogota.gov.co" TargetMode="External"/><Relationship Id="rId21" Type="http://schemas.openxmlformats.org/officeDocument/2006/relationships/hyperlink" Target="mailto:sara.moyano@secretariadeambiente.gov.co" TargetMode="External"/><Relationship Id="rId34" Type="http://schemas.openxmlformats.org/officeDocument/2006/relationships/hyperlink" Target="mailto:rosanna.sanfeliu@ambientebogota.gov.co" TargetMode="External"/><Relationship Id="rId42" Type="http://schemas.openxmlformats.org/officeDocument/2006/relationships/hyperlink" Target="mailto:paola.ricaurte@ambientebogota.gov.co" TargetMode="External"/><Relationship Id="rId47" Type="http://schemas.openxmlformats.org/officeDocument/2006/relationships/hyperlink" Target="mailto:tito.calvo@ambientebogota.gov.co" TargetMode="External"/><Relationship Id="rId50" Type="http://schemas.openxmlformats.org/officeDocument/2006/relationships/hyperlink" Target="mailto:liliana.sabogal@ambientebogota.gov.co" TargetMode="External"/><Relationship Id="rId55" Type="http://schemas.openxmlformats.org/officeDocument/2006/relationships/hyperlink" Target="mailto:mauricio.vargas@ambientebogota.gov.co" TargetMode="External"/><Relationship Id="rId7" Type="http://schemas.openxmlformats.org/officeDocument/2006/relationships/hyperlink" Target="mailto:jaime.barrera@secretariadeambiente.gov.co" TargetMode="External"/><Relationship Id="rId2" Type="http://schemas.openxmlformats.org/officeDocument/2006/relationships/hyperlink" Target="mailto:mayra.perez@ambientebogota.gov.co" TargetMode="External"/><Relationship Id="rId16" Type="http://schemas.openxmlformats.org/officeDocument/2006/relationships/hyperlink" Target="mailto:alix.montes@ambientebogota.gov.co" TargetMode="External"/><Relationship Id="rId29" Type="http://schemas.openxmlformats.org/officeDocument/2006/relationships/hyperlink" Target="mailto:eliana.pedraza@ambientebogota.gov.co" TargetMode="External"/><Relationship Id="rId11" Type="http://schemas.openxmlformats.org/officeDocument/2006/relationships/hyperlink" Target="mailto:maria.clavijo@ambientebogota.gov.co" TargetMode="External"/><Relationship Id="rId24" Type="http://schemas.openxmlformats.org/officeDocument/2006/relationships/hyperlink" Target="mailto:camilo.rincon@ambientebogota.gov.co" TargetMode="External"/><Relationship Id="rId32" Type="http://schemas.openxmlformats.org/officeDocument/2006/relationships/hyperlink" Target="mailto:claudia.mancera@ambientebogota.gov.co" TargetMode="External"/><Relationship Id="rId37" Type="http://schemas.openxmlformats.org/officeDocument/2006/relationships/hyperlink" Target="mailto:cindy.leguizamo@ambientebogota.gov.co" TargetMode="External"/><Relationship Id="rId40" Type="http://schemas.openxmlformats.org/officeDocument/2006/relationships/hyperlink" Target="mailto:julio.pulido@ambientebogota.gov.co" TargetMode="External"/><Relationship Id="rId45" Type="http://schemas.openxmlformats.org/officeDocument/2006/relationships/hyperlink" Target="mailto:reinaldo.gelvez@ambientebogota,gov.co" TargetMode="External"/><Relationship Id="rId53" Type="http://schemas.openxmlformats.org/officeDocument/2006/relationships/hyperlink" Target="mailto:cristian.carabaly@ambientebogota.gov.co" TargetMode="External"/><Relationship Id="rId58" Type="http://schemas.openxmlformats.org/officeDocument/2006/relationships/hyperlink" Target="mailto:guiomar.gil@ambientebogota.gov.co" TargetMode="External"/><Relationship Id="rId5" Type="http://schemas.openxmlformats.org/officeDocument/2006/relationships/hyperlink" Target="mailto:clara.romero@ambientebogota.gov.co" TargetMode="External"/><Relationship Id="rId61" Type="http://schemas.openxmlformats.org/officeDocument/2006/relationships/vmlDrawing" Target="../drawings/vmlDrawing3.vml"/><Relationship Id="rId19" Type="http://schemas.openxmlformats.org/officeDocument/2006/relationships/hyperlink" Target="mailto:hector.valbuena@ambientebogota.gov.co" TargetMode="External"/><Relationship Id="rId14" Type="http://schemas.openxmlformats.org/officeDocument/2006/relationships/hyperlink" Target="mailto:jesus.martinez@ambientebogota.gov.co" TargetMode="External"/><Relationship Id="rId22" Type="http://schemas.openxmlformats.org/officeDocument/2006/relationships/hyperlink" Target="mailto:diego.sanchez@ambientebogota.gov.co" TargetMode="External"/><Relationship Id="rId27" Type="http://schemas.openxmlformats.org/officeDocument/2006/relationships/hyperlink" Target="mailto:sonia.peralta@ambientebogota.gov.co" TargetMode="External"/><Relationship Id="rId30" Type="http://schemas.openxmlformats.org/officeDocument/2006/relationships/hyperlink" Target="mailto:jairo.sanchez@secretariadeambiente.gov.co" TargetMode="External"/><Relationship Id="rId35" Type="http://schemas.openxmlformats.org/officeDocument/2006/relationships/hyperlink" Target="mailto:claudia.calao@ambientebogota.gov.co" TargetMode="External"/><Relationship Id="rId43" Type="http://schemas.openxmlformats.org/officeDocument/2006/relationships/hyperlink" Target="mailto:carolina.urrutia@ambientebogota.gov.co" TargetMode="External"/><Relationship Id="rId48" Type="http://schemas.openxmlformats.org/officeDocument/2006/relationships/hyperlink" Target="mailto:jose.garavito@ambientebogota.gov.co" TargetMode="External"/><Relationship Id="rId56" Type="http://schemas.openxmlformats.org/officeDocument/2006/relationships/hyperlink" Target="mailto:lurenver.garcia@ambientebogota.gov.co" TargetMode="External"/><Relationship Id="rId8" Type="http://schemas.openxmlformats.org/officeDocument/2006/relationships/hyperlink" Target="mailto:juan.nino@ambientebogota.gov.co" TargetMode="External"/><Relationship Id="rId51" Type="http://schemas.openxmlformats.org/officeDocument/2006/relationships/hyperlink" Target="mailto:jorge.lezama@ambientebogota.gov.co" TargetMode="External"/><Relationship Id="rId3" Type="http://schemas.openxmlformats.org/officeDocument/2006/relationships/hyperlink" Target="mailto:andrea.neira@ambientebogota.gov.co" TargetMode="External"/><Relationship Id="rId12" Type="http://schemas.openxmlformats.org/officeDocument/2006/relationships/hyperlink" Target="mailto:oscar.martinez@ambientebogota.gov.co" TargetMode="External"/><Relationship Id="rId17" Type="http://schemas.openxmlformats.org/officeDocument/2006/relationships/hyperlink" Target="mailto:maria.perez@ambientebogota.gov.co" TargetMode="External"/><Relationship Id="rId25" Type="http://schemas.openxmlformats.org/officeDocument/2006/relationships/hyperlink" Target="mailto:monica.mayorga@ambientebogota.gov.co" TargetMode="External"/><Relationship Id="rId33" Type="http://schemas.openxmlformats.org/officeDocument/2006/relationships/hyperlink" Target="mailto:alba.alejo@secretariadeambiente.gov.co" TargetMode="External"/><Relationship Id="rId38" Type="http://schemas.openxmlformats.org/officeDocument/2006/relationships/hyperlink" Target="mailto:juan.mena@ambientebogota.gov.co" TargetMode="External"/><Relationship Id="rId46" Type="http://schemas.openxmlformats.org/officeDocument/2006/relationships/hyperlink" Target="mailto:oliverio.leon@ambientebogota.gov.co" TargetMode="External"/><Relationship Id="rId59" Type="http://schemas.openxmlformats.org/officeDocument/2006/relationships/hyperlink" Target="mailto:giovanni.gonzalez@ambientebogota.gov.co" TargetMode="External"/><Relationship Id="rId20" Type="http://schemas.openxmlformats.org/officeDocument/2006/relationships/hyperlink" Target="mailto:luzmarina.zuluaga@ambientebogota.gov.co" TargetMode="External"/><Relationship Id="rId41" Type="http://schemas.openxmlformats.org/officeDocument/2006/relationships/hyperlink" Target="mailto:gabriel.murillo@ambientebogota.gov.co" TargetMode="External"/><Relationship Id="rId54" Type="http://schemas.openxmlformats.org/officeDocument/2006/relationships/hyperlink" Target="mailto:john.jimenez@ambientebogota.gov.co" TargetMode="External"/><Relationship Id="rId62" Type="http://schemas.openxmlformats.org/officeDocument/2006/relationships/comments" Target="../comments3.xml"/><Relationship Id="rId1" Type="http://schemas.openxmlformats.org/officeDocument/2006/relationships/hyperlink" Target="mailto:diego.rubio@ambientebogota.gov.co" TargetMode="External"/><Relationship Id="rId6" Type="http://schemas.openxmlformats.org/officeDocument/2006/relationships/hyperlink" Target="mailto:nathaly.caicedo@secretariaambientebogota.gov.co" TargetMode="External"/><Relationship Id="rId15" Type="http://schemas.openxmlformats.org/officeDocument/2006/relationships/hyperlink" Target="mailto:nubia.castellanos@ambientebogota.gov.co" TargetMode="External"/><Relationship Id="rId23" Type="http://schemas.openxmlformats.org/officeDocument/2006/relationships/hyperlink" Target="mailto:sandra.mu&#241;oz@ambientebogota.gov.co" TargetMode="External"/><Relationship Id="rId28" Type="http://schemas.openxmlformats.org/officeDocument/2006/relationships/hyperlink" Target="mailto:luis.laverde@ambientebogota.gov.co" TargetMode="External"/><Relationship Id="rId36" Type="http://schemas.openxmlformats.org/officeDocument/2006/relationships/hyperlink" Target="mailto:maria.clavijo@ambientebogota.gov.co" TargetMode="External"/><Relationship Id="rId49" Type="http://schemas.openxmlformats.org/officeDocument/2006/relationships/hyperlink" Target="mailto:edgar.rojas@secretariadeambiente.gov.co" TargetMode="External"/><Relationship Id="rId57" Type="http://schemas.openxmlformats.org/officeDocument/2006/relationships/hyperlink" Target="mailto:jeremias.ballen@ambientebogota.gov.co" TargetMode="External"/><Relationship Id="rId10" Type="http://schemas.openxmlformats.org/officeDocument/2006/relationships/hyperlink" Target="mailto:anyhela.escandon@ambientebogota.gov.co" TargetMode="External"/><Relationship Id="rId31" Type="http://schemas.openxmlformats.org/officeDocument/2006/relationships/hyperlink" Target="mailto:luisa.moreno@ambientebogota.gov.co" TargetMode="External"/><Relationship Id="rId44" Type="http://schemas.openxmlformats.org/officeDocument/2006/relationships/hyperlink" Target="mailto:nelson.betancourt@ambientebogota.gov.co" TargetMode="External"/><Relationship Id="rId52" Type="http://schemas.openxmlformats.org/officeDocument/2006/relationships/hyperlink" Target="mailto:adriana.rodriguez@secretariadeambiente.gov.co" TargetMode="External"/><Relationship Id="rId60" Type="http://schemas.openxmlformats.org/officeDocument/2006/relationships/printerSettings" Target="../printerSettings/printerSettings3.bin"/><Relationship Id="rId4" Type="http://schemas.openxmlformats.org/officeDocument/2006/relationships/hyperlink" Target="mailto:leonardo.quinones@ambientebogota.gov.co" TargetMode="External"/><Relationship Id="rId9" Type="http://schemas.openxmlformats.org/officeDocument/2006/relationships/hyperlink" Target="mailto:alba.henao@ambientebogota.gov.co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natalia.ramirez@ambientebogota.gov.co" TargetMode="External"/><Relationship Id="rId18" Type="http://schemas.openxmlformats.org/officeDocument/2006/relationships/hyperlink" Target="mailto:claudia.pardo@ambientebogota.gov.co" TargetMode="External"/><Relationship Id="rId26" Type="http://schemas.openxmlformats.org/officeDocument/2006/relationships/hyperlink" Target="mailto:diana.cabrera@ambientebogota,gov.co" TargetMode="External"/><Relationship Id="rId39" Type="http://schemas.openxmlformats.org/officeDocument/2006/relationships/hyperlink" Target="mailto:catherin.rodriguez@ambientebogota.gov.co" TargetMode="External"/><Relationship Id="rId21" Type="http://schemas.openxmlformats.org/officeDocument/2006/relationships/hyperlink" Target="mailto:sara.moyano@secretariadeambiente.gov.co" TargetMode="External"/><Relationship Id="rId34" Type="http://schemas.openxmlformats.org/officeDocument/2006/relationships/hyperlink" Target="mailto:rosanna.sanfeliu@ambientebogota.gov.co" TargetMode="External"/><Relationship Id="rId42" Type="http://schemas.openxmlformats.org/officeDocument/2006/relationships/hyperlink" Target="mailto:paola.ricaurte@ambientebogota.gov.co" TargetMode="External"/><Relationship Id="rId47" Type="http://schemas.openxmlformats.org/officeDocument/2006/relationships/hyperlink" Target="mailto:tito.calvo@ambientebogota.gov.co" TargetMode="External"/><Relationship Id="rId50" Type="http://schemas.openxmlformats.org/officeDocument/2006/relationships/hyperlink" Target="mailto:liliana.sabogal@ambientebogota.gov.co" TargetMode="External"/><Relationship Id="rId55" Type="http://schemas.openxmlformats.org/officeDocument/2006/relationships/hyperlink" Target="mailto:mauricio.vargas@ambientebogota.gov.co" TargetMode="External"/><Relationship Id="rId7" Type="http://schemas.openxmlformats.org/officeDocument/2006/relationships/hyperlink" Target="mailto:jaime.barrera@secretariadeambiente.gov.co" TargetMode="External"/><Relationship Id="rId2" Type="http://schemas.openxmlformats.org/officeDocument/2006/relationships/hyperlink" Target="mailto:mayra.perez@ambientebogota.gov.co" TargetMode="External"/><Relationship Id="rId16" Type="http://schemas.openxmlformats.org/officeDocument/2006/relationships/hyperlink" Target="mailto:alix.montes@ambientebogota.gov.co" TargetMode="External"/><Relationship Id="rId29" Type="http://schemas.openxmlformats.org/officeDocument/2006/relationships/hyperlink" Target="mailto:eliana.pedraza@ambientebogota.gov.co" TargetMode="External"/><Relationship Id="rId11" Type="http://schemas.openxmlformats.org/officeDocument/2006/relationships/hyperlink" Target="mailto:maria.clavijo@ambientebogota.gov.co" TargetMode="External"/><Relationship Id="rId24" Type="http://schemas.openxmlformats.org/officeDocument/2006/relationships/hyperlink" Target="mailto:camilo.rincon@ambientebogota.gov.co" TargetMode="External"/><Relationship Id="rId32" Type="http://schemas.openxmlformats.org/officeDocument/2006/relationships/hyperlink" Target="mailto:claudia.mancera@ambientebogota.gov.co" TargetMode="External"/><Relationship Id="rId37" Type="http://schemas.openxmlformats.org/officeDocument/2006/relationships/hyperlink" Target="mailto:cindy.leguizamo@ambientebogota.gov.co" TargetMode="External"/><Relationship Id="rId40" Type="http://schemas.openxmlformats.org/officeDocument/2006/relationships/hyperlink" Target="mailto:julio.pulido@ambientebogota.gov.co" TargetMode="External"/><Relationship Id="rId45" Type="http://schemas.openxmlformats.org/officeDocument/2006/relationships/hyperlink" Target="mailto:reinaldo.gelvez@ambientebogota,gov.co" TargetMode="External"/><Relationship Id="rId53" Type="http://schemas.openxmlformats.org/officeDocument/2006/relationships/hyperlink" Target="mailto:cristian.carabaly@ambientebogota.gov.co" TargetMode="External"/><Relationship Id="rId58" Type="http://schemas.openxmlformats.org/officeDocument/2006/relationships/hyperlink" Target="mailto:guiomar.gil@ambientebogota.gov.co" TargetMode="External"/><Relationship Id="rId5" Type="http://schemas.openxmlformats.org/officeDocument/2006/relationships/hyperlink" Target="mailto:clara.romero@ambientebogota.gov.co" TargetMode="External"/><Relationship Id="rId61" Type="http://schemas.openxmlformats.org/officeDocument/2006/relationships/vmlDrawing" Target="../drawings/vmlDrawing4.vml"/><Relationship Id="rId19" Type="http://schemas.openxmlformats.org/officeDocument/2006/relationships/hyperlink" Target="mailto:hector.valbuena@ambientebogota.gov.co" TargetMode="External"/><Relationship Id="rId14" Type="http://schemas.openxmlformats.org/officeDocument/2006/relationships/hyperlink" Target="mailto:jesus.martinez@ambientebogota.gov.co" TargetMode="External"/><Relationship Id="rId22" Type="http://schemas.openxmlformats.org/officeDocument/2006/relationships/hyperlink" Target="mailto:diego.sanchez@ambientebogota.gov.co" TargetMode="External"/><Relationship Id="rId27" Type="http://schemas.openxmlformats.org/officeDocument/2006/relationships/hyperlink" Target="mailto:sonia.peralta@ambientebogota.gov.co" TargetMode="External"/><Relationship Id="rId30" Type="http://schemas.openxmlformats.org/officeDocument/2006/relationships/hyperlink" Target="mailto:jairo.sanchez@secretariadeambiente.gov.co" TargetMode="External"/><Relationship Id="rId35" Type="http://schemas.openxmlformats.org/officeDocument/2006/relationships/hyperlink" Target="mailto:claudia.calao@ambientebogota.gov.co" TargetMode="External"/><Relationship Id="rId43" Type="http://schemas.openxmlformats.org/officeDocument/2006/relationships/hyperlink" Target="mailto:carolina.urrutia@ambientebogota.gov.co" TargetMode="External"/><Relationship Id="rId48" Type="http://schemas.openxmlformats.org/officeDocument/2006/relationships/hyperlink" Target="mailto:jose.garavito@ambientebogota.gov.co" TargetMode="External"/><Relationship Id="rId56" Type="http://schemas.openxmlformats.org/officeDocument/2006/relationships/hyperlink" Target="mailto:lurenver.garcia@ambientebogota.gov.co" TargetMode="External"/><Relationship Id="rId8" Type="http://schemas.openxmlformats.org/officeDocument/2006/relationships/hyperlink" Target="mailto:juan.nino@ambientebogota.gov.co" TargetMode="External"/><Relationship Id="rId51" Type="http://schemas.openxmlformats.org/officeDocument/2006/relationships/hyperlink" Target="mailto:jorge.lezama@ambientebogota.gov.co" TargetMode="External"/><Relationship Id="rId3" Type="http://schemas.openxmlformats.org/officeDocument/2006/relationships/hyperlink" Target="mailto:andrea.neira@ambientebogota.gov.co" TargetMode="External"/><Relationship Id="rId12" Type="http://schemas.openxmlformats.org/officeDocument/2006/relationships/hyperlink" Target="mailto:oscar.martinez@ambientebogota.gov.co" TargetMode="External"/><Relationship Id="rId17" Type="http://schemas.openxmlformats.org/officeDocument/2006/relationships/hyperlink" Target="mailto:maria.perez@ambientebogota.gov.co" TargetMode="External"/><Relationship Id="rId25" Type="http://schemas.openxmlformats.org/officeDocument/2006/relationships/hyperlink" Target="mailto:monica.mayorga@ambientebogota.gov.co" TargetMode="External"/><Relationship Id="rId33" Type="http://schemas.openxmlformats.org/officeDocument/2006/relationships/hyperlink" Target="mailto:alba.alejo@secretariadeambiente.gov.co" TargetMode="External"/><Relationship Id="rId38" Type="http://schemas.openxmlformats.org/officeDocument/2006/relationships/hyperlink" Target="mailto:juan.mena@ambientebogota.gov.co" TargetMode="External"/><Relationship Id="rId46" Type="http://schemas.openxmlformats.org/officeDocument/2006/relationships/hyperlink" Target="mailto:oliverio.leon@ambientebogota.gov.co" TargetMode="External"/><Relationship Id="rId59" Type="http://schemas.openxmlformats.org/officeDocument/2006/relationships/hyperlink" Target="mailto:giovanni.gonzalez@ambientebogota.gov.co" TargetMode="External"/><Relationship Id="rId20" Type="http://schemas.openxmlformats.org/officeDocument/2006/relationships/hyperlink" Target="mailto:luzmarina.zuluaga@ambientebogota.gov.co" TargetMode="External"/><Relationship Id="rId41" Type="http://schemas.openxmlformats.org/officeDocument/2006/relationships/hyperlink" Target="mailto:gabriel.murillo@ambientebogota.gov.co" TargetMode="External"/><Relationship Id="rId54" Type="http://schemas.openxmlformats.org/officeDocument/2006/relationships/hyperlink" Target="mailto:john.jimenez@ambientebogota.gov.co" TargetMode="External"/><Relationship Id="rId62" Type="http://schemas.openxmlformats.org/officeDocument/2006/relationships/comments" Target="../comments4.xml"/><Relationship Id="rId1" Type="http://schemas.openxmlformats.org/officeDocument/2006/relationships/hyperlink" Target="mailto:diego.rubio@ambientebogota.gov.co" TargetMode="External"/><Relationship Id="rId6" Type="http://schemas.openxmlformats.org/officeDocument/2006/relationships/hyperlink" Target="mailto:nathaly.caicedo@secretariaambientebogota.gov.co" TargetMode="External"/><Relationship Id="rId15" Type="http://schemas.openxmlformats.org/officeDocument/2006/relationships/hyperlink" Target="mailto:nubia.castellanos@ambientebogota.gov.co" TargetMode="External"/><Relationship Id="rId23" Type="http://schemas.openxmlformats.org/officeDocument/2006/relationships/hyperlink" Target="mailto:sandra.mu&#241;oz@ambientebogota.gov.co" TargetMode="External"/><Relationship Id="rId28" Type="http://schemas.openxmlformats.org/officeDocument/2006/relationships/hyperlink" Target="mailto:luis.laverde@ambientebogota.gov.co" TargetMode="External"/><Relationship Id="rId36" Type="http://schemas.openxmlformats.org/officeDocument/2006/relationships/hyperlink" Target="mailto:maria.clavijo@ambientebogota.gov.co" TargetMode="External"/><Relationship Id="rId49" Type="http://schemas.openxmlformats.org/officeDocument/2006/relationships/hyperlink" Target="mailto:edgar.rojas@secretariadeambiente.gov.co" TargetMode="External"/><Relationship Id="rId57" Type="http://schemas.openxmlformats.org/officeDocument/2006/relationships/hyperlink" Target="mailto:jeremias.ballen@ambientebogota.gov.co" TargetMode="External"/><Relationship Id="rId10" Type="http://schemas.openxmlformats.org/officeDocument/2006/relationships/hyperlink" Target="mailto:anyhela.escandon@ambientebogota.gov.co" TargetMode="External"/><Relationship Id="rId31" Type="http://schemas.openxmlformats.org/officeDocument/2006/relationships/hyperlink" Target="mailto:luisa.moreno@ambientebogota.gov.co" TargetMode="External"/><Relationship Id="rId44" Type="http://schemas.openxmlformats.org/officeDocument/2006/relationships/hyperlink" Target="mailto:nelson.betancourt@ambientebogota.gov.co" TargetMode="External"/><Relationship Id="rId52" Type="http://schemas.openxmlformats.org/officeDocument/2006/relationships/hyperlink" Target="mailto:adriana.rodriguez@secretariadeambiente.gov.co" TargetMode="External"/><Relationship Id="rId60" Type="http://schemas.openxmlformats.org/officeDocument/2006/relationships/printerSettings" Target="../printerSettings/printerSettings4.bin"/><Relationship Id="rId4" Type="http://schemas.openxmlformats.org/officeDocument/2006/relationships/hyperlink" Target="mailto:leonardo.quinones@ambientebogota.gov.co" TargetMode="External"/><Relationship Id="rId9" Type="http://schemas.openxmlformats.org/officeDocument/2006/relationships/hyperlink" Target="mailto:alba.henao@ambientebogota.gov.co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mailto:nubia.castellanos@ambientebogota.gov.co" TargetMode="External"/><Relationship Id="rId18" Type="http://schemas.openxmlformats.org/officeDocument/2006/relationships/hyperlink" Target="mailto:luzmarina.zuluaga@ambientebogota.gov.co" TargetMode="External"/><Relationship Id="rId26" Type="http://schemas.openxmlformats.org/officeDocument/2006/relationships/hyperlink" Target="mailto:luis.laverde@ambientebogota.gov.co" TargetMode="External"/><Relationship Id="rId39" Type="http://schemas.openxmlformats.org/officeDocument/2006/relationships/hyperlink" Target="mailto:gabriel.murillo@ambientebogota.gov.co" TargetMode="External"/><Relationship Id="rId21" Type="http://schemas.openxmlformats.org/officeDocument/2006/relationships/hyperlink" Target="mailto:sandra.mu&#241;oz@ambientebogota.gov.co" TargetMode="External"/><Relationship Id="rId34" Type="http://schemas.openxmlformats.org/officeDocument/2006/relationships/hyperlink" Target="mailto:maria.clavijo@ambientebogota.gov.co" TargetMode="External"/><Relationship Id="rId42" Type="http://schemas.openxmlformats.org/officeDocument/2006/relationships/hyperlink" Target="mailto:nelson.betancourt@ambientebogota.gov.co" TargetMode="External"/><Relationship Id="rId47" Type="http://schemas.openxmlformats.org/officeDocument/2006/relationships/hyperlink" Target="mailto:edgar.rojas@secretariadeambiente.gov.co" TargetMode="External"/><Relationship Id="rId50" Type="http://schemas.openxmlformats.org/officeDocument/2006/relationships/hyperlink" Target="mailto:adriana.rodriguez@secretariadeambiente.gov.co" TargetMode="External"/><Relationship Id="rId55" Type="http://schemas.openxmlformats.org/officeDocument/2006/relationships/hyperlink" Target="mailto:jeremias.ballen@ambientebogota.gov.co" TargetMode="External"/><Relationship Id="rId63" Type="http://schemas.openxmlformats.org/officeDocument/2006/relationships/vmlDrawing" Target="../drawings/vmlDrawing5.vm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claudia.pardo@ambientebogota.gov.co" TargetMode="External"/><Relationship Id="rId29" Type="http://schemas.openxmlformats.org/officeDocument/2006/relationships/hyperlink" Target="mailto:luisa.moreno@ambientebogota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diana.cabrera@ambientebogota,gov.co" TargetMode="External"/><Relationship Id="rId32" Type="http://schemas.openxmlformats.org/officeDocument/2006/relationships/hyperlink" Target="mailto:rosanna.sanfeliu@ambientebogota.gov.co" TargetMode="External"/><Relationship Id="rId37" Type="http://schemas.openxmlformats.org/officeDocument/2006/relationships/hyperlink" Target="mailto:catherin.rodriguez@ambientebogota.gov.co" TargetMode="External"/><Relationship Id="rId40" Type="http://schemas.openxmlformats.org/officeDocument/2006/relationships/hyperlink" Target="mailto:paola.ricaurte@ambientebogota.gov.co" TargetMode="External"/><Relationship Id="rId45" Type="http://schemas.openxmlformats.org/officeDocument/2006/relationships/hyperlink" Target="mailto:tito.calvo@ambientebogota.gov.co" TargetMode="External"/><Relationship Id="rId53" Type="http://schemas.openxmlformats.org/officeDocument/2006/relationships/hyperlink" Target="mailto:mauricio.vargas@ambientebogota.gov.co" TargetMode="External"/><Relationship Id="rId58" Type="http://schemas.openxmlformats.org/officeDocument/2006/relationships/hyperlink" Target="mailto:doris.barrera@ambientebogota.gov.co" TargetMode="External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beatriz.cardona@ambientebogota.gov.co" TargetMode="External"/><Relationship Id="rId19" Type="http://schemas.openxmlformats.org/officeDocument/2006/relationships/hyperlink" Target="mailto:sara.moyano@secretariadeambiente.gov.co" TargetMode="External"/><Relationship Id="rId14" Type="http://schemas.openxmlformats.org/officeDocument/2006/relationships/hyperlink" Target="mailto:alix.montes@ambientebogota.gov.co" TargetMode="External"/><Relationship Id="rId22" Type="http://schemas.openxmlformats.org/officeDocument/2006/relationships/hyperlink" Target="mailto:camilo.rincon@ambientebogota.gov.co" TargetMode="External"/><Relationship Id="rId27" Type="http://schemas.openxmlformats.org/officeDocument/2006/relationships/hyperlink" Target="mailto:eliana.pedraza@ambientebogota.gov.co" TargetMode="External"/><Relationship Id="rId30" Type="http://schemas.openxmlformats.org/officeDocument/2006/relationships/hyperlink" Target="mailto:claudia.mancera@ambientebogota.gov.co" TargetMode="External"/><Relationship Id="rId35" Type="http://schemas.openxmlformats.org/officeDocument/2006/relationships/hyperlink" Target="mailto:cindy.leguizamo@ambientebogota.gov.co" TargetMode="External"/><Relationship Id="rId43" Type="http://schemas.openxmlformats.org/officeDocument/2006/relationships/hyperlink" Target="mailto:reinaldo.gelvez@ambientebogota,gov.co" TargetMode="External"/><Relationship Id="rId48" Type="http://schemas.openxmlformats.org/officeDocument/2006/relationships/hyperlink" Target="mailto:liliana.sabogal@ambientebogota.gov.co" TargetMode="External"/><Relationship Id="rId56" Type="http://schemas.openxmlformats.org/officeDocument/2006/relationships/hyperlink" Target="mailto:guiomar.gil@ambientebogota.gov.co" TargetMode="External"/><Relationship Id="rId64" Type="http://schemas.openxmlformats.org/officeDocument/2006/relationships/comments" Target="../comments5.xml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cristian.carabaly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hector.valbuena@ambientebogota.gov.co" TargetMode="External"/><Relationship Id="rId25" Type="http://schemas.openxmlformats.org/officeDocument/2006/relationships/hyperlink" Target="mailto:sonia.peralta@ambientebogota.gov.co" TargetMode="External"/><Relationship Id="rId33" Type="http://schemas.openxmlformats.org/officeDocument/2006/relationships/hyperlink" Target="mailto:claudia.calao@ambientebogota.gov.co" TargetMode="External"/><Relationship Id="rId38" Type="http://schemas.openxmlformats.org/officeDocument/2006/relationships/hyperlink" Target="mailto:julio.pulido@ambientebogota.gov.co" TargetMode="External"/><Relationship Id="rId46" Type="http://schemas.openxmlformats.org/officeDocument/2006/relationships/hyperlink" Target="mailto:jose.garavito@ambientebogota.gov.co" TargetMode="External"/><Relationship Id="rId59" Type="http://schemas.openxmlformats.org/officeDocument/2006/relationships/hyperlink" Target="mailto:julieth.pedroza@ambientebogota.gov.co" TargetMode="External"/><Relationship Id="rId20" Type="http://schemas.openxmlformats.org/officeDocument/2006/relationships/hyperlink" Target="mailto:diego.sanchez@ambientebogota.gov.co" TargetMode="External"/><Relationship Id="rId41" Type="http://schemas.openxmlformats.org/officeDocument/2006/relationships/hyperlink" Target="mailto:carolina.urrutia@ambientebogota.gov.co" TargetMode="External"/><Relationship Id="rId54" Type="http://schemas.openxmlformats.org/officeDocument/2006/relationships/hyperlink" Target="mailto:lurenver.garcia@ambientebogota.gov.co" TargetMode="External"/><Relationship Id="rId62" Type="http://schemas.openxmlformats.org/officeDocument/2006/relationships/printerSettings" Target="../printerSettings/printerSettings5.bin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maria.perez@ambientebogota.gov.co" TargetMode="External"/><Relationship Id="rId23" Type="http://schemas.openxmlformats.org/officeDocument/2006/relationships/hyperlink" Target="mailto:monica.mayorga@ambientebogota.gov.co" TargetMode="External"/><Relationship Id="rId28" Type="http://schemas.openxmlformats.org/officeDocument/2006/relationships/hyperlink" Target="mailto:jairo.sanchez@secretariadeambiente.gov.co" TargetMode="External"/><Relationship Id="rId36" Type="http://schemas.openxmlformats.org/officeDocument/2006/relationships/hyperlink" Target="mailto:juan.mena@ambientebogota.gov.co" TargetMode="External"/><Relationship Id="rId49" Type="http://schemas.openxmlformats.org/officeDocument/2006/relationships/hyperlink" Target="mailto:jorge.lezama@ambientebogota.gov.co" TargetMode="External"/><Relationship Id="rId57" Type="http://schemas.openxmlformats.org/officeDocument/2006/relationships/hyperlink" Target="mailto:giovanni.gonzalez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alba.alejo@secretariadeambiente.gov.co" TargetMode="External"/><Relationship Id="rId44" Type="http://schemas.openxmlformats.org/officeDocument/2006/relationships/hyperlink" Target="mailto:oliverio.leon@ambientebogota.gov.co" TargetMode="External"/><Relationship Id="rId52" Type="http://schemas.openxmlformats.org/officeDocument/2006/relationships/hyperlink" Target="mailto:john.jimenez@ambientebogota.gov.co" TargetMode="External"/><Relationship Id="rId60" Type="http://schemas.openxmlformats.org/officeDocument/2006/relationships/hyperlink" Target="mailto:diego.rubio@ambientebogota.gov.co" TargetMode="Externa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eliana.pedraza@ambientebogota.gov.co" TargetMode="External"/><Relationship Id="rId21" Type="http://schemas.openxmlformats.org/officeDocument/2006/relationships/hyperlink" Target="mailto:camilo.rincon@ambientebogota.gov.co" TargetMode="External"/><Relationship Id="rId34" Type="http://schemas.openxmlformats.org/officeDocument/2006/relationships/hyperlink" Target="mailto:cindy.leguizamo@ambientebogota.gov.co" TargetMode="External"/><Relationship Id="rId42" Type="http://schemas.openxmlformats.org/officeDocument/2006/relationships/hyperlink" Target="mailto:oliverio.leon@ambientebogota.gov.co" TargetMode="External"/><Relationship Id="rId47" Type="http://schemas.openxmlformats.org/officeDocument/2006/relationships/hyperlink" Target="mailto:jorge.lezama@ambientebogota.gov.co" TargetMode="External"/><Relationship Id="rId50" Type="http://schemas.openxmlformats.org/officeDocument/2006/relationships/hyperlink" Target="mailto:john.jimenez@ambientebogota.gov.co" TargetMode="External"/><Relationship Id="rId55" Type="http://schemas.openxmlformats.org/officeDocument/2006/relationships/hyperlink" Target="mailto:doris.barrera@ambientebogota.gov.co" TargetMode="External"/><Relationship Id="rId63" Type="http://schemas.openxmlformats.org/officeDocument/2006/relationships/hyperlink" Target="mailto:beatriz.cardona@ambientebogota.gov.co" TargetMode="Externa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claudia.mancera@ambientebogota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claudia.calao@ambientebogota.gov.co" TargetMode="External"/><Relationship Id="rId37" Type="http://schemas.openxmlformats.org/officeDocument/2006/relationships/hyperlink" Target="mailto:julio.pulido@ambientebogota.gov.co" TargetMode="External"/><Relationship Id="rId40" Type="http://schemas.openxmlformats.org/officeDocument/2006/relationships/hyperlink" Target="mailto:carolina.urrutia@ambientebogota.gov.co" TargetMode="External"/><Relationship Id="rId45" Type="http://schemas.openxmlformats.org/officeDocument/2006/relationships/hyperlink" Target="mailto:edgar.rojas@secretariadeambiente.gov.co" TargetMode="External"/><Relationship Id="rId53" Type="http://schemas.openxmlformats.org/officeDocument/2006/relationships/hyperlink" Target="mailto:guiomar.gil@ambientebogota.gov.co" TargetMode="External"/><Relationship Id="rId58" Type="http://schemas.openxmlformats.org/officeDocument/2006/relationships/hyperlink" Target="mailto:sandro.patino@ambientebogota.gov.co" TargetMode="External"/><Relationship Id="rId66" Type="http://schemas.openxmlformats.org/officeDocument/2006/relationships/comments" Target="../comments6.xml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maria.rodrigu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jairo.sanchez@secretariadeambiente.gov.co" TargetMode="External"/><Relationship Id="rId30" Type="http://schemas.openxmlformats.org/officeDocument/2006/relationships/hyperlink" Target="mailto:alba.alejo@secretariadeambiente.gov.co" TargetMode="External"/><Relationship Id="rId35" Type="http://schemas.openxmlformats.org/officeDocument/2006/relationships/hyperlink" Target="mailto:juan.mena@ambientebogota.gov.co" TargetMode="External"/><Relationship Id="rId43" Type="http://schemas.openxmlformats.org/officeDocument/2006/relationships/hyperlink" Target="mailto:tito.calvo@ambientebogota.gov.co" TargetMode="External"/><Relationship Id="rId48" Type="http://schemas.openxmlformats.org/officeDocument/2006/relationships/hyperlink" Target="mailto:adriana.rodriguez@secretariadeambiente.gov.co" TargetMode="External"/><Relationship Id="rId56" Type="http://schemas.openxmlformats.org/officeDocument/2006/relationships/hyperlink" Target="mailto:julieth.pedroza@ambientebogota.gov.co" TargetMode="External"/><Relationship Id="rId64" Type="http://schemas.openxmlformats.org/officeDocument/2006/relationships/printerSettings" Target="../printerSettings/printerSettings6.bin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mauricio.vargas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maria.clavijo@ambientebogota.gov.co" TargetMode="External"/><Relationship Id="rId38" Type="http://schemas.openxmlformats.org/officeDocument/2006/relationships/hyperlink" Target="mailto:gabriel.murillo@ambientebogota.gov.co" TargetMode="External"/><Relationship Id="rId46" Type="http://schemas.openxmlformats.org/officeDocument/2006/relationships/hyperlink" Target="mailto:liliana.sabogal@ambientebogota.gov.co" TargetMode="External"/><Relationship Id="rId59" Type="http://schemas.openxmlformats.org/officeDocument/2006/relationships/hyperlink" Target="mailto:sonia.peralta@ambientebogota.gov.co" TargetMode="External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reinaldo.gelvez@ambientebogota,gov.co" TargetMode="External"/><Relationship Id="rId54" Type="http://schemas.openxmlformats.org/officeDocument/2006/relationships/hyperlink" Target="mailto:giovanni.gonzalez@ambientebogota.gov.co" TargetMode="External"/><Relationship Id="rId62" Type="http://schemas.openxmlformats.org/officeDocument/2006/relationships/hyperlink" Target="mailto:jeremias.gom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luisa.moreno@ambientebogota.gov.co" TargetMode="External"/><Relationship Id="rId36" Type="http://schemas.openxmlformats.org/officeDocument/2006/relationships/hyperlink" Target="mailto:catherin.rodriguez@ambientebogota.gov.co" TargetMode="External"/><Relationship Id="rId49" Type="http://schemas.openxmlformats.org/officeDocument/2006/relationships/hyperlink" Target="mailto:cristian.carabaly@ambientebogota.gov.co" TargetMode="External"/><Relationship Id="rId57" Type="http://schemas.openxmlformats.org/officeDocument/2006/relationships/hyperlink" Target="mailto:diego.rubi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rosanna.sanfeliu@ambientebogota.gov.co" TargetMode="External"/><Relationship Id="rId44" Type="http://schemas.openxmlformats.org/officeDocument/2006/relationships/hyperlink" Target="mailto:jose.garavito@ambientebogota.gov.co" TargetMode="External"/><Relationship Id="rId52" Type="http://schemas.openxmlformats.org/officeDocument/2006/relationships/hyperlink" Target="mailto:lurenver.garcia@ambientebogota.gov.co" TargetMode="External"/><Relationship Id="rId60" Type="http://schemas.openxmlformats.org/officeDocument/2006/relationships/hyperlink" Target="mailto:luz.estupinan@ambientebogota.gov.co" TargetMode="External"/><Relationship Id="rId65" Type="http://schemas.openxmlformats.org/officeDocument/2006/relationships/vmlDrawing" Target="../drawings/vmlDrawing6.vm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paola.ricaurte@ambientebogota.gov.co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eliana.pedraza@ambientebogota.gov.co" TargetMode="External"/><Relationship Id="rId21" Type="http://schemas.openxmlformats.org/officeDocument/2006/relationships/hyperlink" Target="mailto:camilo.rincon@ambientebogota.gov.co" TargetMode="External"/><Relationship Id="rId34" Type="http://schemas.openxmlformats.org/officeDocument/2006/relationships/hyperlink" Target="mailto:cindy.leguizamo@ambientebogota.gov.co" TargetMode="External"/><Relationship Id="rId42" Type="http://schemas.openxmlformats.org/officeDocument/2006/relationships/hyperlink" Target="mailto:oliverio.leon@ambientebogota.gov.co" TargetMode="External"/><Relationship Id="rId47" Type="http://schemas.openxmlformats.org/officeDocument/2006/relationships/hyperlink" Target="mailto:jorge.lezama@ambientebogota.gov.co" TargetMode="External"/><Relationship Id="rId50" Type="http://schemas.openxmlformats.org/officeDocument/2006/relationships/hyperlink" Target="mailto:john.jimenez@ambientebogota.gov.co" TargetMode="External"/><Relationship Id="rId55" Type="http://schemas.openxmlformats.org/officeDocument/2006/relationships/hyperlink" Target="mailto:doris.barrera@ambientebogota.gov.co" TargetMode="External"/><Relationship Id="rId63" Type="http://schemas.openxmlformats.org/officeDocument/2006/relationships/hyperlink" Target="mailto:beatriz.cardona@ambientebogota.gov.co" TargetMode="Externa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claudia.mancera@ambientebogota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claudia.calao@ambientebogota.gov.co" TargetMode="External"/><Relationship Id="rId37" Type="http://schemas.openxmlformats.org/officeDocument/2006/relationships/hyperlink" Target="mailto:julio.pulido@ambientebogota.gov.co" TargetMode="External"/><Relationship Id="rId40" Type="http://schemas.openxmlformats.org/officeDocument/2006/relationships/hyperlink" Target="mailto:carolina.urrutia@ambientebogota.gov.co" TargetMode="External"/><Relationship Id="rId45" Type="http://schemas.openxmlformats.org/officeDocument/2006/relationships/hyperlink" Target="mailto:edgar.rojas@secretariadeambiente.gov.co" TargetMode="External"/><Relationship Id="rId53" Type="http://schemas.openxmlformats.org/officeDocument/2006/relationships/hyperlink" Target="mailto:guiomar.gil@ambientebogota.gov.co" TargetMode="External"/><Relationship Id="rId58" Type="http://schemas.openxmlformats.org/officeDocument/2006/relationships/hyperlink" Target="mailto:sandro.patino@ambientebogota.gov.co" TargetMode="External"/><Relationship Id="rId66" Type="http://schemas.openxmlformats.org/officeDocument/2006/relationships/comments" Target="../comments7.xml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maria.rodrigu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jairo.sanchez@secretariadeambiente.gov.co" TargetMode="External"/><Relationship Id="rId30" Type="http://schemas.openxmlformats.org/officeDocument/2006/relationships/hyperlink" Target="mailto:alba.alejo@secretariadeambiente.gov.co" TargetMode="External"/><Relationship Id="rId35" Type="http://schemas.openxmlformats.org/officeDocument/2006/relationships/hyperlink" Target="mailto:juan.mena@ambientebogota.gov.co" TargetMode="External"/><Relationship Id="rId43" Type="http://schemas.openxmlformats.org/officeDocument/2006/relationships/hyperlink" Target="mailto:tito.calvo@ambientebogota.gov.co" TargetMode="External"/><Relationship Id="rId48" Type="http://schemas.openxmlformats.org/officeDocument/2006/relationships/hyperlink" Target="mailto:adriana.rodriguez@secretariadeambiente.gov.co" TargetMode="External"/><Relationship Id="rId56" Type="http://schemas.openxmlformats.org/officeDocument/2006/relationships/hyperlink" Target="mailto:julieth.pedroza@ambientebogota.gov.co" TargetMode="External"/><Relationship Id="rId64" Type="http://schemas.openxmlformats.org/officeDocument/2006/relationships/printerSettings" Target="../printerSettings/printerSettings7.bin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mauricio.vargas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maria.clavijo@ambientebogota.gov.co" TargetMode="External"/><Relationship Id="rId38" Type="http://schemas.openxmlformats.org/officeDocument/2006/relationships/hyperlink" Target="mailto:gabriel.murillo@ambientebogota.gov.co" TargetMode="External"/><Relationship Id="rId46" Type="http://schemas.openxmlformats.org/officeDocument/2006/relationships/hyperlink" Target="mailto:liliana.sabogal@ambientebogota.gov.co" TargetMode="External"/><Relationship Id="rId59" Type="http://schemas.openxmlformats.org/officeDocument/2006/relationships/hyperlink" Target="mailto:sonia.peralta@ambientebogota.gov.co" TargetMode="External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reinaldo.gelvez@ambientebogota,gov.co" TargetMode="External"/><Relationship Id="rId54" Type="http://schemas.openxmlformats.org/officeDocument/2006/relationships/hyperlink" Target="mailto:giovanni.gonzalez@ambientebogota.gov.co" TargetMode="External"/><Relationship Id="rId62" Type="http://schemas.openxmlformats.org/officeDocument/2006/relationships/hyperlink" Target="mailto:jeremias.gom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luisa.moreno@ambientebogota.gov.co" TargetMode="External"/><Relationship Id="rId36" Type="http://schemas.openxmlformats.org/officeDocument/2006/relationships/hyperlink" Target="mailto:catherin.rodriguez@ambientebogota.gov.co" TargetMode="External"/><Relationship Id="rId49" Type="http://schemas.openxmlformats.org/officeDocument/2006/relationships/hyperlink" Target="mailto:cristian.carabaly@ambientebogota.gov.co" TargetMode="External"/><Relationship Id="rId57" Type="http://schemas.openxmlformats.org/officeDocument/2006/relationships/hyperlink" Target="mailto:diego.rubi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rosanna.sanfeliu@ambientebogota.gov.co" TargetMode="External"/><Relationship Id="rId44" Type="http://schemas.openxmlformats.org/officeDocument/2006/relationships/hyperlink" Target="mailto:jose.garavito@ambientebogota.gov.co" TargetMode="External"/><Relationship Id="rId52" Type="http://schemas.openxmlformats.org/officeDocument/2006/relationships/hyperlink" Target="mailto:lurenver.garcia@ambientebogota.gov.co" TargetMode="External"/><Relationship Id="rId60" Type="http://schemas.openxmlformats.org/officeDocument/2006/relationships/hyperlink" Target="mailto:luz.estupinan@ambientebogota.gov.co" TargetMode="External"/><Relationship Id="rId65" Type="http://schemas.openxmlformats.org/officeDocument/2006/relationships/vmlDrawing" Target="../drawings/vmlDrawing7.vm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paola.ricaurte@ambientebogota.gov.co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mailto:eliana.pedraza@ambientebogota.gov.co" TargetMode="External"/><Relationship Id="rId21" Type="http://schemas.openxmlformats.org/officeDocument/2006/relationships/hyperlink" Target="mailto:camilo.rincon@ambientebogota.gov.co" TargetMode="External"/><Relationship Id="rId42" Type="http://schemas.openxmlformats.org/officeDocument/2006/relationships/hyperlink" Target="mailto:oliverio.leon@ambientebogota.gov.co" TargetMode="External"/><Relationship Id="rId47" Type="http://schemas.openxmlformats.org/officeDocument/2006/relationships/hyperlink" Target="mailto:jorge.lezama@ambientebogota.gov.co" TargetMode="External"/><Relationship Id="rId63" Type="http://schemas.openxmlformats.org/officeDocument/2006/relationships/hyperlink" Target="mailto:yudy.hernandez@ambientebogota.gov.co" TargetMode="External"/><Relationship Id="rId68" Type="http://schemas.openxmlformats.org/officeDocument/2006/relationships/vmlDrawing" Target="../drawings/vmlDrawing8.vml"/><Relationship Id="rId7" Type="http://schemas.openxmlformats.org/officeDocument/2006/relationships/hyperlink" Target="mailto:alba.henao@ambientebogota.gov.co" TargetMode="External"/><Relationship Id="rId2" Type="http://schemas.openxmlformats.org/officeDocument/2006/relationships/hyperlink" Target="mailto:andrea.neira@ambientebogota.gov.co" TargetMode="External"/><Relationship Id="rId16" Type="http://schemas.openxmlformats.org/officeDocument/2006/relationships/hyperlink" Target="mailto:hector.valbuena@ambientebogota.gov.co" TargetMode="External"/><Relationship Id="rId29" Type="http://schemas.openxmlformats.org/officeDocument/2006/relationships/hyperlink" Target="mailto:claudia.mancera@ambientebogota.gov.co" TargetMode="External"/><Relationship Id="rId11" Type="http://schemas.openxmlformats.org/officeDocument/2006/relationships/hyperlink" Target="mailto:natalia.ramirez@ambientebogota.gov.co" TargetMode="External"/><Relationship Id="rId24" Type="http://schemas.openxmlformats.org/officeDocument/2006/relationships/hyperlink" Target="mailto:sonia.peralta@ambientebogota.gov.co" TargetMode="External"/><Relationship Id="rId32" Type="http://schemas.openxmlformats.org/officeDocument/2006/relationships/hyperlink" Target="mailto:claudia.calao@ambientebogota.gov.co" TargetMode="External"/><Relationship Id="rId37" Type="http://schemas.openxmlformats.org/officeDocument/2006/relationships/hyperlink" Target="mailto:julio.pulido@ambientebogota.gov.co" TargetMode="External"/><Relationship Id="rId40" Type="http://schemas.openxmlformats.org/officeDocument/2006/relationships/hyperlink" Target="mailto:carolina.urrutia@ambientebogota.gov.co" TargetMode="External"/><Relationship Id="rId45" Type="http://schemas.openxmlformats.org/officeDocument/2006/relationships/hyperlink" Target="mailto:edgar.rojas@secretariadeambiente.gov.co" TargetMode="External"/><Relationship Id="rId53" Type="http://schemas.openxmlformats.org/officeDocument/2006/relationships/hyperlink" Target="mailto:guiomar.gil@ambientebogota.gov.co" TargetMode="External"/><Relationship Id="rId58" Type="http://schemas.openxmlformats.org/officeDocument/2006/relationships/hyperlink" Target="mailto:sandro.patino@ambientebogota.gov.co" TargetMode="External"/><Relationship Id="rId66" Type="http://schemas.openxmlformats.org/officeDocument/2006/relationships/hyperlink" Target="mailto:beatriz.cardona@ambientebogota.gov.co" TargetMode="External"/><Relationship Id="rId5" Type="http://schemas.openxmlformats.org/officeDocument/2006/relationships/hyperlink" Target="mailto:jaime.barrera@secretariadeambiente.gov.co" TargetMode="External"/><Relationship Id="rId61" Type="http://schemas.openxmlformats.org/officeDocument/2006/relationships/hyperlink" Target="mailto:maria.rodriguez@ambientebogota.gov.co" TargetMode="External"/><Relationship Id="rId19" Type="http://schemas.openxmlformats.org/officeDocument/2006/relationships/hyperlink" Target="mailto:diego.sanchez@ambientebogota.gov.co" TargetMode="External"/><Relationship Id="rId14" Type="http://schemas.openxmlformats.org/officeDocument/2006/relationships/hyperlink" Target="mailto:maria.perez@ambientebogota.gov.co" TargetMode="External"/><Relationship Id="rId22" Type="http://schemas.openxmlformats.org/officeDocument/2006/relationships/hyperlink" Target="mailto:monica.mayorga@ambientebogota.gov.co" TargetMode="External"/><Relationship Id="rId27" Type="http://schemas.openxmlformats.org/officeDocument/2006/relationships/hyperlink" Target="mailto:jairo.sanchez@secretariadeambiente.gov.co" TargetMode="External"/><Relationship Id="rId30" Type="http://schemas.openxmlformats.org/officeDocument/2006/relationships/hyperlink" Target="mailto:alba.alejo@secretariadeambiente.gov.co" TargetMode="External"/><Relationship Id="rId35" Type="http://schemas.openxmlformats.org/officeDocument/2006/relationships/hyperlink" Target="mailto:juan.mena@ambientebogota.gov.co" TargetMode="External"/><Relationship Id="rId43" Type="http://schemas.openxmlformats.org/officeDocument/2006/relationships/hyperlink" Target="mailto:tito.calvo@ambientebogota.gov.co" TargetMode="External"/><Relationship Id="rId48" Type="http://schemas.openxmlformats.org/officeDocument/2006/relationships/hyperlink" Target="mailto:adriana.rodriguez@secretariadeambiente.gov.co" TargetMode="External"/><Relationship Id="rId56" Type="http://schemas.openxmlformats.org/officeDocument/2006/relationships/hyperlink" Target="mailto:julieth.pedroza@ambientebogota.gov.co" TargetMode="External"/><Relationship Id="rId64" Type="http://schemas.openxmlformats.org/officeDocument/2006/relationships/hyperlink" Target="mailto:luis.argel@ambientebogota.gov.co" TargetMode="External"/><Relationship Id="rId69" Type="http://schemas.openxmlformats.org/officeDocument/2006/relationships/comments" Target="../comments8.xml"/><Relationship Id="rId8" Type="http://schemas.openxmlformats.org/officeDocument/2006/relationships/hyperlink" Target="mailto:anyhela.escandon@ambientebogota.gov.co" TargetMode="External"/><Relationship Id="rId51" Type="http://schemas.openxmlformats.org/officeDocument/2006/relationships/hyperlink" Target="mailto:mauricio.vargas@ambientebogota.gov.co" TargetMode="External"/><Relationship Id="rId3" Type="http://schemas.openxmlformats.org/officeDocument/2006/relationships/hyperlink" Target="mailto:leonardo.quinones@ambientebogota.gov.co" TargetMode="External"/><Relationship Id="rId12" Type="http://schemas.openxmlformats.org/officeDocument/2006/relationships/hyperlink" Target="mailto:jesus.martinez@ambientebogota.gov.co" TargetMode="External"/><Relationship Id="rId17" Type="http://schemas.openxmlformats.org/officeDocument/2006/relationships/hyperlink" Target="mailto:luzmarina.zuluaga@ambientebogota.gov.co" TargetMode="External"/><Relationship Id="rId25" Type="http://schemas.openxmlformats.org/officeDocument/2006/relationships/hyperlink" Target="mailto:luis.laverde@ambientebogota.gov.co" TargetMode="External"/><Relationship Id="rId33" Type="http://schemas.openxmlformats.org/officeDocument/2006/relationships/hyperlink" Target="mailto:maria.clavijo@ambientebogota.gov.co" TargetMode="External"/><Relationship Id="rId38" Type="http://schemas.openxmlformats.org/officeDocument/2006/relationships/hyperlink" Target="mailto:gabriel.murillo@ambientebogota.gov.co" TargetMode="External"/><Relationship Id="rId46" Type="http://schemas.openxmlformats.org/officeDocument/2006/relationships/hyperlink" Target="mailto:liliana.sabogal@ambientebogota.gov.co" TargetMode="External"/><Relationship Id="rId59" Type="http://schemas.openxmlformats.org/officeDocument/2006/relationships/hyperlink" Target="mailto:sonia.peralta@ambientebogota.gov.co" TargetMode="External"/><Relationship Id="rId67" Type="http://schemas.openxmlformats.org/officeDocument/2006/relationships/printerSettings" Target="../printerSettings/printerSettings8.bin"/><Relationship Id="rId20" Type="http://schemas.openxmlformats.org/officeDocument/2006/relationships/hyperlink" Target="mailto:sandra.mu&#241;oz@ambientebogota.gov.co" TargetMode="External"/><Relationship Id="rId41" Type="http://schemas.openxmlformats.org/officeDocument/2006/relationships/hyperlink" Target="mailto:reinaldo.gelvez@ambientebogota,gov.co" TargetMode="External"/><Relationship Id="rId54" Type="http://schemas.openxmlformats.org/officeDocument/2006/relationships/hyperlink" Target="mailto:giovanni.gonzalez@ambientebogota.gov.co" TargetMode="External"/><Relationship Id="rId62" Type="http://schemas.openxmlformats.org/officeDocument/2006/relationships/hyperlink" Target="mailto:jeremias.gomez@ambientebogota.gov.co" TargetMode="External"/><Relationship Id="rId1" Type="http://schemas.openxmlformats.org/officeDocument/2006/relationships/hyperlink" Target="mailto:mayra.perez@ambientebogota.gov.co" TargetMode="External"/><Relationship Id="rId6" Type="http://schemas.openxmlformats.org/officeDocument/2006/relationships/hyperlink" Target="mailto:juan.nino@ambientebogota.gov.co" TargetMode="External"/><Relationship Id="rId15" Type="http://schemas.openxmlformats.org/officeDocument/2006/relationships/hyperlink" Target="mailto:claudia.pardo@ambientebogota.gov.co" TargetMode="External"/><Relationship Id="rId23" Type="http://schemas.openxmlformats.org/officeDocument/2006/relationships/hyperlink" Target="mailto:diana.cabrera@ambientebogota,gov.co" TargetMode="External"/><Relationship Id="rId28" Type="http://schemas.openxmlformats.org/officeDocument/2006/relationships/hyperlink" Target="mailto:luisa.moreno@ambientebogota.gov.co" TargetMode="External"/><Relationship Id="rId36" Type="http://schemas.openxmlformats.org/officeDocument/2006/relationships/hyperlink" Target="mailto:catherin.rodriguez@ambientebogota.gov.co" TargetMode="External"/><Relationship Id="rId49" Type="http://schemas.openxmlformats.org/officeDocument/2006/relationships/hyperlink" Target="mailto:cristian.carabaly@ambientebogota.gov.co" TargetMode="External"/><Relationship Id="rId57" Type="http://schemas.openxmlformats.org/officeDocument/2006/relationships/hyperlink" Target="mailto:diego.rubio@ambientebogota.gov.co" TargetMode="External"/><Relationship Id="rId10" Type="http://schemas.openxmlformats.org/officeDocument/2006/relationships/hyperlink" Target="mailto:oscar.martinez@ambientebogota.gov.co" TargetMode="External"/><Relationship Id="rId31" Type="http://schemas.openxmlformats.org/officeDocument/2006/relationships/hyperlink" Target="mailto:rosanna.sanfeliu@ambientebogota.gov.co" TargetMode="External"/><Relationship Id="rId44" Type="http://schemas.openxmlformats.org/officeDocument/2006/relationships/hyperlink" Target="mailto:jose.garavito@ambientebogota.gov.co" TargetMode="External"/><Relationship Id="rId52" Type="http://schemas.openxmlformats.org/officeDocument/2006/relationships/hyperlink" Target="mailto:lurenver.garcia@ambientebogota.gov.co" TargetMode="External"/><Relationship Id="rId60" Type="http://schemas.openxmlformats.org/officeDocument/2006/relationships/hyperlink" Target="mailto:luz.estupinan@ambientebogota.gov.co" TargetMode="External"/><Relationship Id="rId65" Type="http://schemas.openxmlformats.org/officeDocument/2006/relationships/hyperlink" Target="mailto:claudialogreira@hotmail.com" TargetMode="External"/><Relationship Id="rId4" Type="http://schemas.openxmlformats.org/officeDocument/2006/relationships/hyperlink" Target="mailto:nathaly.caicedo@secretariaambientebogota.gov.co" TargetMode="External"/><Relationship Id="rId9" Type="http://schemas.openxmlformats.org/officeDocument/2006/relationships/hyperlink" Target="mailto:maria.clavijo@ambientebogota.gov.co" TargetMode="External"/><Relationship Id="rId13" Type="http://schemas.openxmlformats.org/officeDocument/2006/relationships/hyperlink" Target="mailto:luz.rey@ambientebogota.gov.co" TargetMode="External"/><Relationship Id="rId18" Type="http://schemas.openxmlformats.org/officeDocument/2006/relationships/hyperlink" Target="mailto:luz.zuluaga@ambientebogota.gov.co" TargetMode="External"/><Relationship Id="rId39" Type="http://schemas.openxmlformats.org/officeDocument/2006/relationships/hyperlink" Target="mailto:paola.ricaurte@ambientebogota.gov.co" TargetMode="External"/><Relationship Id="rId34" Type="http://schemas.openxmlformats.org/officeDocument/2006/relationships/hyperlink" Target="mailto:cindy.leguizamo@ambientebogota.gov.co" TargetMode="External"/><Relationship Id="rId50" Type="http://schemas.openxmlformats.org/officeDocument/2006/relationships/hyperlink" Target="mailto:john.jimenez@ambientebogota.gov.co" TargetMode="External"/><Relationship Id="rId55" Type="http://schemas.openxmlformats.org/officeDocument/2006/relationships/hyperlink" Target="mailto:doris.barrera@ambiente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EK196"/>
  <sheetViews>
    <sheetView topLeftCell="O1" zoomScale="115" zoomScaleNormal="115" workbookViewId="0">
      <selection activeCell="V5" sqref="V5"/>
    </sheetView>
  </sheetViews>
  <sheetFormatPr baseColWidth="10" defaultRowHeight="12.75" x14ac:dyDescent="0.25"/>
  <cols>
    <col min="1" max="1" width="6.5703125" style="16" bestFit="1" customWidth="1"/>
    <col min="2" max="2" width="51.140625" style="114" customWidth="1"/>
    <col min="3" max="3" width="10.140625" style="111" bestFit="1" customWidth="1"/>
    <col min="4" max="4" width="8.85546875" style="3" bestFit="1" customWidth="1"/>
    <col min="5" max="5" width="25.28515625" style="16" customWidth="1"/>
    <col min="6" max="6" width="30.28515625" style="16" customWidth="1"/>
    <col min="7" max="7" width="45.7109375" style="3" customWidth="1"/>
    <col min="8" max="8" width="36.85546875" style="16" bestFit="1" customWidth="1"/>
    <col min="9" max="9" width="25.7109375" style="3" bestFit="1" customWidth="1"/>
    <col min="10" max="10" width="21.85546875" style="16" bestFit="1" customWidth="1"/>
    <col min="11" max="11" width="13" style="16" bestFit="1" customWidth="1"/>
    <col min="12" max="12" width="26.7109375" style="16" bestFit="1" customWidth="1"/>
    <col min="13" max="13" width="37" style="16" customWidth="1"/>
    <col min="14" max="14" width="48.7109375" style="16" customWidth="1"/>
    <col min="15" max="15" width="25.42578125" style="16" bestFit="1" customWidth="1"/>
    <col min="16" max="16" width="37" style="16" customWidth="1"/>
    <col min="17" max="17" width="10.7109375" style="110" bestFit="1" customWidth="1"/>
    <col min="18" max="18" width="20.5703125" style="87" customWidth="1"/>
    <col min="19" max="19" width="20.7109375" style="110" customWidth="1"/>
    <col min="20" max="20" width="50.5703125" style="3" customWidth="1"/>
    <col min="21" max="21" width="34.5703125" style="3" customWidth="1"/>
    <col min="22" max="22" width="11.5703125" style="3" bestFit="1" customWidth="1"/>
    <col min="23" max="141" width="11.42578125" style="3"/>
    <col min="142" max="142" width="6.5703125" style="3" bestFit="1" customWidth="1"/>
    <col min="143" max="143" width="34.7109375" style="3" customWidth="1"/>
    <col min="144" max="144" width="5.5703125" style="3" customWidth="1"/>
    <col min="145" max="145" width="15.85546875" style="3" customWidth="1"/>
    <col min="146" max="146" width="26.5703125" style="3" bestFit="1" customWidth="1"/>
    <col min="147" max="147" width="21.85546875" style="3" bestFit="1" customWidth="1"/>
    <col min="148" max="148" width="13.7109375" style="3" customWidth="1"/>
    <col min="149" max="149" width="26.7109375" style="3" bestFit="1" customWidth="1"/>
    <col min="150" max="150" width="15.5703125" style="3" bestFit="1" customWidth="1"/>
    <col min="151" max="151" width="18" style="3" bestFit="1" customWidth="1"/>
    <col min="152" max="152" width="27.28515625" style="3" bestFit="1" customWidth="1"/>
    <col min="153" max="153" width="59.5703125" style="3" customWidth="1"/>
    <col min="154" max="154" width="101.42578125" style="3" bestFit="1" customWidth="1"/>
    <col min="155" max="155" width="25.42578125" style="3" bestFit="1" customWidth="1"/>
    <col min="156" max="156" width="37" style="3" bestFit="1" customWidth="1"/>
    <col min="157" max="157" width="23.28515625" style="3" bestFit="1" customWidth="1"/>
    <col min="158" max="158" width="17.28515625" style="3" bestFit="1" customWidth="1"/>
    <col min="159" max="159" width="19.28515625" style="3" bestFit="1" customWidth="1"/>
    <col min="160" max="160" width="17.28515625" style="3" bestFit="1" customWidth="1"/>
    <col min="161" max="161" width="11.42578125" style="3"/>
    <col min="162" max="162" width="16" style="3" bestFit="1" customWidth="1"/>
    <col min="163" max="164" width="13.5703125" style="3" bestFit="1" customWidth="1"/>
    <col min="165" max="165" width="18.42578125" style="3" bestFit="1" customWidth="1"/>
    <col min="166" max="166" width="26.42578125" style="3" bestFit="1" customWidth="1"/>
    <col min="167" max="167" width="17.5703125" style="3" bestFit="1" customWidth="1"/>
    <col min="168" max="168" width="15.7109375" style="3" bestFit="1" customWidth="1"/>
    <col min="169" max="169" width="13.7109375" style="3" bestFit="1" customWidth="1"/>
    <col min="170" max="170" width="24" style="3" bestFit="1" customWidth="1"/>
    <col min="171" max="171" width="18.140625" style="3" customWidth="1"/>
    <col min="172" max="172" width="29.140625" style="3" bestFit="1" customWidth="1"/>
    <col min="173" max="173" width="31.28515625" style="3" bestFit="1" customWidth="1"/>
    <col min="174" max="174" width="23.5703125" style="3" bestFit="1" customWidth="1"/>
    <col min="175" max="175" width="27.5703125" style="3" bestFit="1" customWidth="1"/>
    <col min="176" max="176" width="20.7109375" style="3" bestFit="1" customWidth="1"/>
    <col min="177" max="177" width="14.5703125" style="3" bestFit="1" customWidth="1"/>
    <col min="178" max="179" width="16.140625" style="3" bestFit="1" customWidth="1"/>
    <col min="180" max="181" width="15.7109375" style="3" bestFit="1" customWidth="1"/>
    <col min="182" max="182" width="11.42578125" style="3"/>
    <col min="183" max="183" width="9.42578125" style="3" bestFit="1" customWidth="1"/>
    <col min="184" max="184" width="10.5703125" style="3" bestFit="1" customWidth="1"/>
    <col min="185" max="185" width="9.85546875" style="3" bestFit="1" customWidth="1"/>
    <col min="186" max="186" width="16.7109375" style="3" bestFit="1" customWidth="1"/>
    <col min="187" max="187" width="20.85546875" style="3" bestFit="1" customWidth="1"/>
    <col min="188" max="188" width="10.5703125" style="3" bestFit="1" customWidth="1"/>
    <col min="189" max="189" width="9.28515625" style="3" bestFit="1" customWidth="1"/>
    <col min="190" max="190" width="13.140625" style="3" bestFit="1" customWidth="1"/>
    <col min="191" max="191" width="10.7109375" style="3" bestFit="1" customWidth="1"/>
    <col min="192" max="192" width="14.7109375" style="3" bestFit="1" customWidth="1"/>
    <col min="193" max="193" width="16.7109375" style="3" bestFit="1" customWidth="1"/>
    <col min="194" max="194" width="13.28515625" style="3" bestFit="1" customWidth="1"/>
    <col min="195" max="195" width="17.140625" style="3" bestFit="1" customWidth="1"/>
    <col min="196" max="196" width="22.85546875" style="3" bestFit="1" customWidth="1"/>
    <col min="197" max="197" width="32.7109375" style="3" bestFit="1" customWidth="1"/>
    <col min="198" max="198" width="52.28515625" style="3" bestFit="1" customWidth="1"/>
    <col min="199" max="199" width="23.140625" style="3" bestFit="1" customWidth="1"/>
    <col min="200" max="200" width="28.5703125" style="3" bestFit="1" customWidth="1"/>
    <col min="201" max="201" width="18.28515625" style="3" bestFit="1" customWidth="1"/>
    <col min="202" max="202" width="16.28515625" style="3" bestFit="1" customWidth="1"/>
    <col min="203" max="203" width="16.140625" style="3" bestFit="1" customWidth="1"/>
    <col min="204" max="204" width="44.28515625" style="3" bestFit="1" customWidth="1"/>
    <col min="205" max="205" width="24.28515625" style="3" bestFit="1" customWidth="1"/>
    <col min="206" max="206" width="16.28515625" style="3" bestFit="1" customWidth="1"/>
    <col min="207" max="207" width="19.28515625" style="3" bestFit="1" customWidth="1"/>
    <col min="208" max="208" width="14.140625" style="3" bestFit="1" customWidth="1"/>
    <col min="209" max="209" width="50.5703125" style="3" bestFit="1" customWidth="1"/>
    <col min="210" max="210" width="30.85546875" style="3" bestFit="1" customWidth="1"/>
    <col min="211" max="211" width="38.85546875" style="3" bestFit="1" customWidth="1"/>
    <col min="212" max="212" width="38.85546875" style="3" customWidth="1"/>
    <col min="213" max="213" width="27.140625" style="3" bestFit="1" customWidth="1"/>
    <col min="214" max="214" width="38.5703125" style="3" bestFit="1" customWidth="1"/>
    <col min="215" max="215" width="31.28515625" style="3" bestFit="1" customWidth="1"/>
    <col min="216" max="216" width="34.5703125" style="3" bestFit="1" customWidth="1"/>
    <col min="217" max="217" width="16.140625" style="3" bestFit="1" customWidth="1"/>
    <col min="218" max="218" width="14.7109375" style="3" bestFit="1" customWidth="1"/>
    <col min="219" max="219" width="53" style="3" customWidth="1"/>
    <col min="220" max="397" width="11.42578125" style="3"/>
    <col min="398" max="398" width="6.5703125" style="3" bestFit="1" customWidth="1"/>
    <col min="399" max="399" width="34.7109375" style="3" customWidth="1"/>
    <col min="400" max="400" width="5.5703125" style="3" customWidth="1"/>
    <col min="401" max="401" width="15.85546875" style="3" customWidth="1"/>
    <col min="402" max="402" width="26.5703125" style="3" bestFit="1" customWidth="1"/>
    <col min="403" max="403" width="21.85546875" style="3" bestFit="1" customWidth="1"/>
    <col min="404" max="404" width="13.7109375" style="3" customWidth="1"/>
    <col min="405" max="405" width="26.7109375" style="3" bestFit="1" customWidth="1"/>
    <col min="406" max="406" width="15.5703125" style="3" bestFit="1" customWidth="1"/>
    <col min="407" max="407" width="18" style="3" bestFit="1" customWidth="1"/>
    <col min="408" max="408" width="27.28515625" style="3" bestFit="1" customWidth="1"/>
    <col min="409" max="409" width="59.5703125" style="3" customWidth="1"/>
    <col min="410" max="410" width="101.42578125" style="3" bestFit="1" customWidth="1"/>
    <col min="411" max="411" width="25.42578125" style="3" bestFit="1" customWidth="1"/>
    <col min="412" max="412" width="37" style="3" bestFit="1" customWidth="1"/>
    <col min="413" max="413" width="23.28515625" style="3" bestFit="1" customWidth="1"/>
    <col min="414" max="414" width="17.28515625" style="3" bestFit="1" customWidth="1"/>
    <col min="415" max="415" width="19.28515625" style="3" bestFit="1" customWidth="1"/>
    <col min="416" max="416" width="17.28515625" style="3" bestFit="1" customWidth="1"/>
    <col min="417" max="417" width="11.42578125" style="3"/>
    <col min="418" max="418" width="16" style="3" bestFit="1" customWidth="1"/>
    <col min="419" max="420" width="13.5703125" style="3" bestFit="1" customWidth="1"/>
    <col min="421" max="421" width="18.42578125" style="3" bestFit="1" customWidth="1"/>
    <col min="422" max="422" width="26.42578125" style="3" bestFit="1" customWidth="1"/>
    <col min="423" max="423" width="17.5703125" style="3" bestFit="1" customWidth="1"/>
    <col min="424" max="424" width="15.7109375" style="3" bestFit="1" customWidth="1"/>
    <col min="425" max="425" width="13.7109375" style="3" bestFit="1" customWidth="1"/>
    <col min="426" max="426" width="24" style="3" bestFit="1" customWidth="1"/>
    <col min="427" max="427" width="18.140625" style="3" customWidth="1"/>
    <col min="428" max="428" width="29.140625" style="3" bestFit="1" customWidth="1"/>
    <col min="429" max="429" width="31.28515625" style="3" bestFit="1" customWidth="1"/>
    <col min="430" max="430" width="23.5703125" style="3" bestFit="1" customWidth="1"/>
    <col min="431" max="431" width="27.5703125" style="3" bestFit="1" customWidth="1"/>
    <col min="432" max="432" width="20.7109375" style="3" bestFit="1" customWidth="1"/>
    <col min="433" max="433" width="14.5703125" style="3" bestFit="1" customWidth="1"/>
    <col min="434" max="435" width="16.140625" style="3" bestFit="1" customWidth="1"/>
    <col min="436" max="437" width="15.7109375" style="3" bestFit="1" customWidth="1"/>
    <col min="438" max="438" width="11.42578125" style="3"/>
    <col min="439" max="439" width="9.42578125" style="3" bestFit="1" customWidth="1"/>
    <col min="440" max="440" width="10.5703125" style="3" bestFit="1" customWidth="1"/>
    <col min="441" max="441" width="9.85546875" style="3" bestFit="1" customWidth="1"/>
    <col min="442" max="442" width="16.7109375" style="3" bestFit="1" customWidth="1"/>
    <col min="443" max="443" width="20.85546875" style="3" bestFit="1" customWidth="1"/>
    <col min="444" max="444" width="10.5703125" style="3" bestFit="1" customWidth="1"/>
    <col min="445" max="445" width="9.28515625" style="3" bestFit="1" customWidth="1"/>
    <col min="446" max="446" width="13.140625" style="3" bestFit="1" customWidth="1"/>
    <col min="447" max="447" width="10.7109375" style="3" bestFit="1" customWidth="1"/>
    <col min="448" max="448" width="14.7109375" style="3" bestFit="1" customWidth="1"/>
    <col min="449" max="449" width="16.7109375" style="3" bestFit="1" customWidth="1"/>
    <col min="450" max="450" width="13.28515625" style="3" bestFit="1" customWidth="1"/>
    <col min="451" max="451" width="17.140625" style="3" bestFit="1" customWidth="1"/>
    <col min="452" max="452" width="22.85546875" style="3" bestFit="1" customWidth="1"/>
    <col min="453" max="453" width="32.7109375" style="3" bestFit="1" customWidth="1"/>
    <col min="454" max="454" width="52.28515625" style="3" bestFit="1" customWidth="1"/>
    <col min="455" max="455" width="23.140625" style="3" bestFit="1" customWidth="1"/>
    <col min="456" max="456" width="28.5703125" style="3" bestFit="1" customWidth="1"/>
    <col min="457" max="457" width="18.28515625" style="3" bestFit="1" customWidth="1"/>
    <col min="458" max="458" width="16.28515625" style="3" bestFit="1" customWidth="1"/>
    <col min="459" max="459" width="16.140625" style="3" bestFit="1" customWidth="1"/>
    <col min="460" max="460" width="44.28515625" style="3" bestFit="1" customWidth="1"/>
    <col min="461" max="461" width="24.28515625" style="3" bestFit="1" customWidth="1"/>
    <col min="462" max="462" width="16.28515625" style="3" bestFit="1" customWidth="1"/>
    <col min="463" max="463" width="19.28515625" style="3" bestFit="1" customWidth="1"/>
    <col min="464" max="464" width="14.140625" style="3" bestFit="1" customWidth="1"/>
    <col min="465" max="465" width="50.5703125" style="3" bestFit="1" customWidth="1"/>
    <col min="466" max="466" width="30.85546875" style="3" bestFit="1" customWidth="1"/>
    <col min="467" max="467" width="38.85546875" style="3" bestFit="1" customWidth="1"/>
    <col min="468" max="468" width="38.85546875" style="3" customWidth="1"/>
    <col min="469" max="469" width="27.140625" style="3" bestFit="1" customWidth="1"/>
    <col min="470" max="470" width="38.5703125" style="3" bestFit="1" customWidth="1"/>
    <col min="471" max="471" width="31.28515625" style="3" bestFit="1" customWidth="1"/>
    <col min="472" max="472" width="34.5703125" style="3" bestFit="1" customWidth="1"/>
    <col min="473" max="473" width="16.140625" style="3" bestFit="1" customWidth="1"/>
    <col min="474" max="474" width="14.7109375" style="3" bestFit="1" customWidth="1"/>
    <col min="475" max="475" width="53" style="3" customWidth="1"/>
    <col min="476" max="653" width="11.42578125" style="3"/>
    <col min="654" max="654" width="6.5703125" style="3" bestFit="1" customWidth="1"/>
    <col min="655" max="655" width="34.7109375" style="3" customWidth="1"/>
    <col min="656" max="656" width="5.5703125" style="3" customWidth="1"/>
    <col min="657" max="657" width="15.85546875" style="3" customWidth="1"/>
    <col min="658" max="658" width="26.5703125" style="3" bestFit="1" customWidth="1"/>
    <col min="659" max="659" width="21.85546875" style="3" bestFit="1" customWidth="1"/>
    <col min="660" max="660" width="13.7109375" style="3" customWidth="1"/>
    <col min="661" max="661" width="26.7109375" style="3" bestFit="1" customWidth="1"/>
    <col min="662" max="662" width="15.5703125" style="3" bestFit="1" customWidth="1"/>
    <col min="663" max="663" width="18" style="3" bestFit="1" customWidth="1"/>
    <col min="664" max="664" width="27.28515625" style="3" bestFit="1" customWidth="1"/>
    <col min="665" max="665" width="59.5703125" style="3" customWidth="1"/>
    <col min="666" max="666" width="101.42578125" style="3" bestFit="1" customWidth="1"/>
    <col min="667" max="667" width="25.42578125" style="3" bestFit="1" customWidth="1"/>
    <col min="668" max="668" width="37" style="3" bestFit="1" customWidth="1"/>
    <col min="669" max="669" width="23.28515625" style="3" bestFit="1" customWidth="1"/>
    <col min="670" max="670" width="17.28515625" style="3" bestFit="1" customWidth="1"/>
    <col min="671" max="671" width="19.28515625" style="3" bestFit="1" customWidth="1"/>
    <col min="672" max="672" width="17.28515625" style="3" bestFit="1" customWidth="1"/>
    <col min="673" max="673" width="11.42578125" style="3"/>
    <col min="674" max="674" width="16" style="3" bestFit="1" customWidth="1"/>
    <col min="675" max="676" width="13.5703125" style="3" bestFit="1" customWidth="1"/>
    <col min="677" max="677" width="18.42578125" style="3" bestFit="1" customWidth="1"/>
    <col min="678" max="678" width="26.42578125" style="3" bestFit="1" customWidth="1"/>
    <col min="679" max="679" width="17.5703125" style="3" bestFit="1" customWidth="1"/>
    <col min="680" max="680" width="15.7109375" style="3" bestFit="1" customWidth="1"/>
    <col min="681" max="681" width="13.7109375" style="3" bestFit="1" customWidth="1"/>
    <col min="682" max="682" width="24" style="3" bestFit="1" customWidth="1"/>
    <col min="683" max="683" width="18.140625" style="3" customWidth="1"/>
    <col min="684" max="684" width="29.140625" style="3" bestFit="1" customWidth="1"/>
    <col min="685" max="685" width="31.28515625" style="3" bestFit="1" customWidth="1"/>
    <col min="686" max="686" width="23.5703125" style="3" bestFit="1" customWidth="1"/>
    <col min="687" max="687" width="27.5703125" style="3" bestFit="1" customWidth="1"/>
    <col min="688" max="688" width="20.7109375" style="3" bestFit="1" customWidth="1"/>
    <col min="689" max="689" width="14.5703125" style="3" bestFit="1" customWidth="1"/>
    <col min="690" max="691" width="16.140625" style="3" bestFit="1" customWidth="1"/>
    <col min="692" max="693" width="15.7109375" style="3" bestFit="1" customWidth="1"/>
    <col min="694" max="694" width="11.42578125" style="3"/>
    <col min="695" max="695" width="9.42578125" style="3" bestFit="1" customWidth="1"/>
    <col min="696" max="696" width="10.5703125" style="3" bestFit="1" customWidth="1"/>
    <col min="697" max="697" width="9.85546875" style="3" bestFit="1" customWidth="1"/>
    <col min="698" max="698" width="16.7109375" style="3" bestFit="1" customWidth="1"/>
    <col min="699" max="699" width="20.85546875" style="3" bestFit="1" customWidth="1"/>
    <col min="700" max="700" width="10.5703125" style="3" bestFit="1" customWidth="1"/>
    <col min="701" max="701" width="9.28515625" style="3" bestFit="1" customWidth="1"/>
    <col min="702" max="702" width="13.140625" style="3" bestFit="1" customWidth="1"/>
    <col min="703" max="703" width="10.7109375" style="3" bestFit="1" customWidth="1"/>
    <col min="704" max="704" width="14.7109375" style="3" bestFit="1" customWidth="1"/>
    <col min="705" max="705" width="16.7109375" style="3" bestFit="1" customWidth="1"/>
    <col min="706" max="706" width="13.28515625" style="3" bestFit="1" customWidth="1"/>
    <col min="707" max="707" width="17.140625" style="3" bestFit="1" customWidth="1"/>
    <col min="708" max="708" width="22.85546875" style="3" bestFit="1" customWidth="1"/>
    <col min="709" max="709" width="32.7109375" style="3" bestFit="1" customWidth="1"/>
    <col min="710" max="710" width="52.28515625" style="3" bestFit="1" customWidth="1"/>
    <col min="711" max="711" width="23.140625" style="3" bestFit="1" customWidth="1"/>
    <col min="712" max="712" width="28.5703125" style="3" bestFit="1" customWidth="1"/>
    <col min="713" max="713" width="18.28515625" style="3" bestFit="1" customWidth="1"/>
    <col min="714" max="714" width="16.28515625" style="3" bestFit="1" customWidth="1"/>
    <col min="715" max="715" width="16.140625" style="3" bestFit="1" customWidth="1"/>
    <col min="716" max="716" width="44.28515625" style="3" bestFit="1" customWidth="1"/>
    <col min="717" max="717" width="24.28515625" style="3" bestFit="1" customWidth="1"/>
    <col min="718" max="718" width="16.28515625" style="3" bestFit="1" customWidth="1"/>
    <col min="719" max="719" width="19.28515625" style="3" bestFit="1" customWidth="1"/>
    <col min="720" max="720" width="14.140625" style="3" bestFit="1" customWidth="1"/>
    <col min="721" max="721" width="50.5703125" style="3" bestFit="1" customWidth="1"/>
    <col min="722" max="722" width="30.85546875" style="3" bestFit="1" customWidth="1"/>
    <col min="723" max="723" width="38.85546875" style="3" bestFit="1" customWidth="1"/>
    <col min="724" max="724" width="38.85546875" style="3" customWidth="1"/>
    <col min="725" max="725" width="27.140625" style="3" bestFit="1" customWidth="1"/>
    <col min="726" max="726" width="38.5703125" style="3" bestFit="1" customWidth="1"/>
    <col min="727" max="727" width="31.28515625" style="3" bestFit="1" customWidth="1"/>
    <col min="728" max="728" width="34.5703125" style="3" bestFit="1" customWidth="1"/>
    <col min="729" max="729" width="16.140625" style="3" bestFit="1" customWidth="1"/>
    <col min="730" max="730" width="14.7109375" style="3" bestFit="1" customWidth="1"/>
    <col min="731" max="731" width="53" style="3" customWidth="1"/>
    <col min="732" max="909" width="11.42578125" style="3"/>
    <col min="910" max="910" width="6.5703125" style="3" bestFit="1" customWidth="1"/>
    <col min="911" max="911" width="34.7109375" style="3" customWidth="1"/>
    <col min="912" max="912" width="5.5703125" style="3" customWidth="1"/>
    <col min="913" max="913" width="15.85546875" style="3" customWidth="1"/>
    <col min="914" max="914" width="26.5703125" style="3" bestFit="1" customWidth="1"/>
    <col min="915" max="915" width="21.85546875" style="3" bestFit="1" customWidth="1"/>
    <col min="916" max="916" width="13.7109375" style="3" customWidth="1"/>
    <col min="917" max="917" width="26.7109375" style="3" bestFit="1" customWidth="1"/>
    <col min="918" max="918" width="15.5703125" style="3" bestFit="1" customWidth="1"/>
    <col min="919" max="919" width="18" style="3" bestFit="1" customWidth="1"/>
    <col min="920" max="920" width="27.28515625" style="3" bestFit="1" customWidth="1"/>
    <col min="921" max="921" width="59.5703125" style="3" customWidth="1"/>
    <col min="922" max="922" width="101.42578125" style="3" bestFit="1" customWidth="1"/>
    <col min="923" max="923" width="25.42578125" style="3" bestFit="1" customWidth="1"/>
    <col min="924" max="924" width="37" style="3" bestFit="1" customWidth="1"/>
    <col min="925" max="925" width="23.28515625" style="3" bestFit="1" customWidth="1"/>
    <col min="926" max="926" width="17.28515625" style="3" bestFit="1" customWidth="1"/>
    <col min="927" max="927" width="19.28515625" style="3" bestFit="1" customWidth="1"/>
    <col min="928" max="928" width="17.28515625" style="3" bestFit="1" customWidth="1"/>
    <col min="929" max="929" width="11.42578125" style="3"/>
    <col min="930" max="930" width="16" style="3" bestFit="1" customWidth="1"/>
    <col min="931" max="932" width="13.5703125" style="3" bestFit="1" customWidth="1"/>
    <col min="933" max="933" width="18.42578125" style="3" bestFit="1" customWidth="1"/>
    <col min="934" max="934" width="26.42578125" style="3" bestFit="1" customWidth="1"/>
    <col min="935" max="935" width="17.5703125" style="3" bestFit="1" customWidth="1"/>
    <col min="936" max="936" width="15.7109375" style="3" bestFit="1" customWidth="1"/>
    <col min="937" max="937" width="13.7109375" style="3" bestFit="1" customWidth="1"/>
    <col min="938" max="938" width="24" style="3" bestFit="1" customWidth="1"/>
    <col min="939" max="939" width="18.140625" style="3" customWidth="1"/>
    <col min="940" max="940" width="29.140625" style="3" bestFit="1" customWidth="1"/>
    <col min="941" max="941" width="31.28515625" style="3" bestFit="1" customWidth="1"/>
    <col min="942" max="942" width="23.5703125" style="3" bestFit="1" customWidth="1"/>
    <col min="943" max="943" width="27.5703125" style="3" bestFit="1" customWidth="1"/>
    <col min="944" max="944" width="20.7109375" style="3" bestFit="1" customWidth="1"/>
    <col min="945" max="945" width="14.5703125" style="3" bestFit="1" customWidth="1"/>
    <col min="946" max="947" width="16.140625" style="3" bestFit="1" customWidth="1"/>
    <col min="948" max="949" width="15.7109375" style="3" bestFit="1" customWidth="1"/>
    <col min="950" max="950" width="11.42578125" style="3"/>
    <col min="951" max="951" width="9.42578125" style="3" bestFit="1" customWidth="1"/>
    <col min="952" max="952" width="10.5703125" style="3" bestFit="1" customWidth="1"/>
    <col min="953" max="953" width="9.85546875" style="3" bestFit="1" customWidth="1"/>
    <col min="954" max="954" width="16.7109375" style="3" bestFit="1" customWidth="1"/>
    <col min="955" max="955" width="20.85546875" style="3" bestFit="1" customWidth="1"/>
    <col min="956" max="956" width="10.5703125" style="3" bestFit="1" customWidth="1"/>
    <col min="957" max="957" width="9.28515625" style="3" bestFit="1" customWidth="1"/>
    <col min="958" max="958" width="13.140625" style="3" bestFit="1" customWidth="1"/>
    <col min="959" max="959" width="10.7109375" style="3" bestFit="1" customWidth="1"/>
    <col min="960" max="960" width="14.7109375" style="3" bestFit="1" customWidth="1"/>
    <col min="961" max="961" width="16.7109375" style="3" bestFit="1" customWidth="1"/>
    <col min="962" max="962" width="13.28515625" style="3" bestFit="1" customWidth="1"/>
    <col min="963" max="963" width="17.140625" style="3" bestFit="1" customWidth="1"/>
    <col min="964" max="964" width="22.85546875" style="3" bestFit="1" customWidth="1"/>
    <col min="965" max="965" width="32.7109375" style="3" bestFit="1" customWidth="1"/>
    <col min="966" max="966" width="52.28515625" style="3" bestFit="1" customWidth="1"/>
    <col min="967" max="967" width="23.140625" style="3" bestFit="1" customWidth="1"/>
    <col min="968" max="968" width="28.5703125" style="3" bestFit="1" customWidth="1"/>
    <col min="969" max="969" width="18.28515625" style="3" bestFit="1" customWidth="1"/>
    <col min="970" max="970" width="16.28515625" style="3" bestFit="1" customWidth="1"/>
    <col min="971" max="971" width="16.140625" style="3" bestFit="1" customWidth="1"/>
    <col min="972" max="972" width="44.28515625" style="3" bestFit="1" customWidth="1"/>
    <col min="973" max="973" width="24.28515625" style="3" bestFit="1" customWidth="1"/>
    <col min="974" max="974" width="16.28515625" style="3" bestFit="1" customWidth="1"/>
    <col min="975" max="975" width="19.28515625" style="3" bestFit="1" customWidth="1"/>
    <col min="976" max="976" width="14.140625" style="3" bestFit="1" customWidth="1"/>
    <col min="977" max="977" width="50.5703125" style="3" bestFit="1" customWidth="1"/>
    <col min="978" max="978" width="30.85546875" style="3" bestFit="1" customWidth="1"/>
    <col min="979" max="979" width="38.85546875" style="3" bestFit="1" customWidth="1"/>
    <col min="980" max="980" width="38.85546875" style="3" customWidth="1"/>
    <col min="981" max="981" width="27.140625" style="3" bestFit="1" customWidth="1"/>
    <col min="982" max="982" width="38.5703125" style="3" bestFit="1" customWidth="1"/>
    <col min="983" max="983" width="31.28515625" style="3" bestFit="1" customWidth="1"/>
    <col min="984" max="984" width="34.5703125" style="3" bestFit="1" customWidth="1"/>
    <col min="985" max="985" width="16.140625" style="3" bestFit="1" customWidth="1"/>
    <col min="986" max="986" width="14.7109375" style="3" bestFit="1" customWidth="1"/>
    <col min="987" max="987" width="53" style="3" customWidth="1"/>
    <col min="988" max="1165" width="11.42578125" style="3"/>
    <col min="1166" max="1166" width="6.5703125" style="3" bestFit="1" customWidth="1"/>
    <col min="1167" max="1167" width="34.7109375" style="3" customWidth="1"/>
    <col min="1168" max="1168" width="5.5703125" style="3" customWidth="1"/>
    <col min="1169" max="1169" width="15.85546875" style="3" customWidth="1"/>
    <col min="1170" max="1170" width="26.5703125" style="3" bestFit="1" customWidth="1"/>
    <col min="1171" max="1171" width="21.85546875" style="3" bestFit="1" customWidth="1"/>
    <col min="1172" max="1172" width="13.7109375" style="3" customWidth="1"/>
    <col min="1173" max="1173" width="26.7109375" style="3" bestFit="1" customWidth="1"/>
    <col min="1174" max="1174" width="15.5703125" style="3" bestFit="1" customWidth="1"/>
    <col min="1175" max="1175" width="18" style="3" bestFit="1" customWidth="1"/>
    <col min="1176" max="1176" width="27.28515625" style="3" bestFit="1" customWidth="1"/>
    <col min="1177" max="1177" width="59.5703125" style="3" customWidth="1"/>
    <col min="1178" max="1178" width="101.42578125" style="3" bestFit="1" customWidth="1"/>
    <col min="1179" max="1179" width="25.42578125" style="3" bestFit="1" customWidth="1"/>
    <col min="1180" max="1180" width="37" style="3" bestFit="1" customWidth="1"/>
    <col min="1181" max="1181" width="23.28515625" style="3" bestFit="1" customWidth="1"/>
    <col min="1182" max="1182" width="17.28515625" style="3" bestFit="1" customWidth="1"/>
    <col min="1183" max="1183" width="19.28515625" style="3" bestFit="1" customWidth="1"/>
    <col min="1184" max="1184" width="17.28515625" style="3" bestFit="1" customWidth="1"/>
    <col min="1185" max="1185" width="11.42578125" style="3"/>
    <col min="1186" max="1186" width="16" style="3" bestFit="1" customWidth="1"/>
    <col min="1187" max="1188" width="13.5703125" style="3" bestFit="1" customWidth="1"/>
    <col min="1189" max="1189" width="18.42578125" style="3" bestFit="1" customWidth="1"/>
    <col min="1190" max="1190" width="26.42578125" style="3" bestFit="1" customWidth="1"/>
    <col min="1191" max="1191" width="17.5703125" style="3" bestFit="1" customWidth="1"/>
    <col min="1192" max="1192" width="15.7109375" style="3" bestFit="1" customWidth="1"/>
    <col min="1193" max="1193" width="13.7109375" style="3" bestFit="1" customWidth="1"/>
    <col min="1194" max="1194" width="24" style="3" bestFit="1" customWidth="1"/>
    <col min="1195" max="1195" width="18.140625" style="3" customWidth="1"/>
    <col min="1196" max="1196" width="29.140625" style="3" bestFit="1" customWidth="1"/>
    <col min="1197" max="1197" width="31.28515625" style="3" bestFit="1" customWidth="1"/>
    <col min="1198" max="1198" width="23.5703125" style="3" bestFit="1" customWidth="1"/>
    <col min="1199" max="1199" width="27.5703125" style="3" bestFit="1" customWidth="1"/>
    <col min="1200" max="1200" width="20.7109375" style="3" bestFit="1" customWidth="1"/>
    <col min="1201" max="1201" width="14.5703125" style="3" bestFit="1" customWidth="1"/>
    <col min="1202" max="1203" width="16.140625" style="3" bestFit="1" customWidth="1"/>
    <col min="1204" max="1205" width="15.7109375" style="3" bestFit="1" customWidth="1"/>
    <col min="1206" max="1206" width="11.42578125" style="3"/>
    <col min="1207" max="1207" width="9.42578125" style="3" bestFit="1" customWidth="1"/>
    <col min="1208" max="1208" width="10.5703125" style="3" bestFit="1" customWidth="1"/>
    <col min="1209" max="1209" width="9.85546875" style="3" bestFit="1" customWidth="1"/>
    <col min="1210" max="1210" width="16.7109375" style="3" bestFit="1" customWidth="1"/>
    <col min="1211" max="1211" width="20.85546875" style="3" bestFit="1" customWidth="1"/>
    <col min="1212" max="1212" width="10.5703125" style="3" bestFit="1" customWidth="1"/>
    <col min="1213" max="1213" width="9.28515625" style="3" bestFit="1" customWidth="1"/>
    <col min="1214" max="1214" width="13.140625" style="3" bestFit="1" customWidth="1"/>
    <col min="1215" max="1215" width="10.7109375" style="3" bestFit="1" customWidth="1"/>
    <col min="1216" max="1216" width="14.7109375" style="3" bestFit="1" customWidth="1"/>
    <col min="1217" max="1217" width="16.7109375" style="3" bestFit="1" customWidth="1"/>
    <col min="1218" max="1218" width="13.28515625" style="3" bestFit="1" customWidth="1"/>
    <col min="1219" max="1219" width="17.140625" style="3" bestFit="1" customWidth="1"/>
    <col min="1220" max="1220" width="22.85546875" style="3" bestFit="1" customWidth="1"/>
    <col min="1221" max="1221" width="32.7109375" style="3" bestFit="1" customWidth="1"/>
    <col min="1222" max="1222" width="52.28515625" style="3" bestFit="1" customWidth="1"/>
    <col min="1223" max="1223" width="23.140625" style="3" bestFit="1" customWidth="1"/>
    <col min="1224" max="1224" width="28.5703125" style="3" bestFit="1" customWidth="1"/>
    <col min="1225" max="1225" width="18.28515625" style="3" bestFit="1" customWidth="1"/>
    <col min="1226" max="1226" width="16.28515625" style="3" bestFit="1" customWidth="1"/>
    <col min="1227" max="1227" width="16.140625" style="3" bestFit="1" customWidth="1"/>
    <col min="1228" max="1228" width="44.28515625" style="3" bestFit="1" customWidth="1"/>
    <col min="1229" max="1229" width="24.28515625" style="3" bestFit="1" customWidth="1"/>
    <col min="1230" max="1230" width="16.28515625" style="3" bestFit="1" customWidth="1"/>
    <col min="1231" max="1231" width="19.28515625" style="3" bestFit="1" customWidth="1"/>
    <col min="1232" max="1232" width="14.140625" style="3" bestFit="1" customWidth="1"/>
    <col min="1233" max="1233" width="50.5703125" style="3" bestFit="1" customWidth="1"/>
    <col min="1234" max="1234" width="30.85546875" style="3" bestFit="1" customWidth="1"/>
    <col min="1235" max="1235" width="38.85546875" style="3" bestFit="1" customWidth="1"/>
    <col min="1236" max="1236" width="38.85546875" style="3" customWidth="1"/>
    <col min="1237" max="1237" width="27.140625" style="3" bestFit="1" customWidth="1"/>
    <col min="1238" max="1238" width="38.5703125" style="3" bestFit="1" customWidth="1"/>
    <col min="1239" max="1239" width="31.28515625" style="3" bestFit="1" customWidth="1"/>
    <col min="1240" max="1240" width="34.5703125" style="3" bestFit="1" customWidth="1"/>
    <col min="1241" max="1241" width="16.140625" style="3" bestFit="1" customWidth="1"/>
    <col min="1242" max="1242" width="14.7109375" style="3" bestFit="1" customWidth="1"/>
    <col min="1243" max="1243" width="53" style="3" customWidth="1"/>
    <col min="1244" max="1421" width="11.42578125" style="3"/>
    <col min="1422" max="1422" width="6.5703125" style="3" bestFit="1" customWidth="1"/>
    <col min="1423" max="1423" width="34.7109375" style="3" customWidth="1"/>
    <col min="1424" max="1424" width="5.5703125" style="3" customWidth="1"/>
    <col min="1425" max="1425" width="15.85546875" style="3" customWidth="1"/>
    <col min="1426" max="1426" width="26.5703125" style="3" bestFit="1" customWidth="1"/>
    <col min="1427" max="1427" width="21.85546875" style="3" bestFit="1" customWidth="1"/>
    <col min="1428" max="1428" width="13.7109375" style="3" customWidth="1"/>
    <col min="1429" max="1429" width="26.7109375" style="3" bestFit="1" customWidth="1"/>
    <col min="1430" max="1430" width="15.5703125" style="3" bestFit="1" customWidth="1"/>
    <col min="1431" max="1431" width="18" style="3" bestFit="1" customWidth="1"/>
    <col min="1432" max="1432" width="27.28515625" style="3" bestFit="1" customWidth="1"/>
    <col min="1433" max="1433" width="59.5703125" style="3" customWidth="1"/>
    <col min="1434" max="1434" width="101.42578125" style="3" bestFit="1" customWidth="1"/>
    <col min="1435" max="1435" width="25.42578125" style="3" bestFit="1" customWidth="1"/>
    <col min="1436" max="1436" width="37" style="3" bestFit="1" customWidth="1"/>
    <col min="1437" max="1437" width="23.28515625" style="3" bestFit="1" customWidth="1"/>
    <col min="1438" max="1438" width="17.28515625" style="3" bestFit="1" customWidth="1"/>
    <col min="1439" max="1439" width="19.28515625" style="3" bestFit="1" customWidth="1"/>
    <col min="1440" max="1440" width="17.28515625" style="3" bestFit="1" customWidth="1"/>
    <col min="1441" max="1441" width="11.42578125" style="3"/>
    <col min="1442" max="1442" width="16" style="3" bestFit="1" customWidth="1"/>
    <col min="1443" max="1444" width="13.5703125" style="3" bestFit="1" customWidth="1"/>
    <col min="1445" max="1445" width="18.42578125" style="3" bestFit="1" customWidth="1"/>
    <col min="1446" max="1446" width="26.42578125" style="3" bestFit="1" customWidth="1"/>
    <col min="1447" max="1447" width="17.5703125" style="3" bestFit="1" customWidth="1"/>
    <col min="1448" max="1448" width="15.7109375" style="3" bestFit="1" customWidth="1"/>
    <col min="1449" max="1449" width="13.7109375" style="3" bestFit="1" customWidth="1"/>
    <col min="1450" max="1450" width="24" style="3" bestFit="1" customWidth="1"/>
    <col min="1451" max="1451" width="18.140625" style="3" customWidth="1"/>
    <col min="1452" max="1452" width="29.140625" style="3" bestFit="1" customWidth="1"/>
    <col min="1453" max="1453" width="31.28515625" style="3" bestFit="1" customWidth="1"/>
    <col min="1454" max="1454" width="23.5703125" style="3" bestFit="1" customWidth="1"/>
    <col min="1455" max="1455" width="27.5703125" style="3" bestFit="1" customWidth="1"/>
    <col min="1456" max="1456" width="20.7109375" style="3" bestFit="1" customWidth="1"/>
    <col min="1457" max="1457" width="14.5703125" style="3" bestFit="1" customWidth="1"/>
    <col min="1458" max="1459" width="16.140625" style="3" bestFit="1" customWidth="1"/>
    <col min="1460" max="1461" width="15.7109375" style="3" bestFit="1" customWidth="1"/>
    <col min="1462" max="1462" width="11.42578125" style="3"/>
    <col min="1463" max="1463" width="9.42578125" style="3" bestFit="1" customWidth="1"/>
    <col min="1464" max="1464" width="10.5703125" style="3" bestFit="1" customWidth="1"/>
    <col min="1465" max="1465" width="9.85546875" style="3" bestFit="1" customWidth="1"/>
    <col min="1466" max="1466" width="16.7109375" style="3" bestFit="1" customWidth="1"/>
    <col min="1467" max="1467" width="20.85546875" style="3" bestFit="1" customWidth="1"/>
    <col min="1468" max="1468" width="10.5703125" style="3" bestFit="1" customWidth="1"/>
    <col min="1469" max="1469" width="9.28515625" style="3" bestFit="1" customWidth="1"/>
    <col min="1470" max="1470" width="13.140625" style="3" bestFit="1" customWidth="1"/>
    <col min="1471" max="1471" width="10.7109375" style="3" bestFit="1" customWidth="1"/>
    <col min="1472" max="1472" width="14.7109375" style="3" bestFit="1" customWidth="1"/>
    <col min="1473" max="1473" width="16.7109375" style="3" bestFit="1" customWidth="1"/>
    <col min="1474" max="1474" width="13.28515625" style="3" bestFit="1" customWidth="1"/>
    <col min="1475" max="1475" width="17.140625" style="3" bestFit="1" customWidth="1"/>
    <col min="1476" max="1476" width="22.85546875" style="3" bestFit="1" customWidth="1"/>
    <col min="1477" max="1477" width="32.7109375" style="3" bestFit="1" customWidth="1"/>
    <col min="1478" max="1478" width="52.28515625" style="3" bestFit="1" customWidth="1"/>
    <col min="1479" max="1479" width="23.140625" style="3" bestFit="1" customWidth="1"/>
    <col min="1480" max="1480" width="28.5703125" style="3" bestFit="1" customWidth="1"/>
    <col min="1481" max="1481" width="18.28515625" style="3" bestFit="1" customWidth="1"/>
    <col min="1482" max="1482" width="16.28515625" style="3" bestFit="1" customWidth="1"/>
    <col min="1483" max="1483" width="16.140625" style="3" bestFit="1" customWidth="1"/>
    <col min="1484" max="1484" width="44.28515625" style="3" bestFit="1" customWidth="1"/>
    <col min="1485" max="1485" width="24.28515625" style="3" bestFit="1" customWidth="1"/>
    <col min="1486" max="1486" width="16.28515625" style="3" bestFit="1" customWidth="1"/>
    <col min="1487" max="1487" width="19.28515625" style="3" bestFit="1" customWidth="1"/>
    <col min="1488" max="1488" width="14.140625" style="3" bestFit="1" customWidth="1"/>
    <col min="1489" max="1489" width="50.5703125" style="3" bestFit="1" customWidth="1"/>
    <col min="1490" max="1490" width="30.85546875" style="3" bestFit="1" customWidth="1"/>
    <col min="1491" max="1491" width="38.85546875" style="3" bestFit="1" customWidth="1"/>
    <col min="1492" max="1492" width="38.85546875" style="3" customWidth="1"/>
    <col min="1493" max="1493" width="27.140625" style="3" bestFit="1" customWidth="1"/>
    <col min="1494" max="1494" width="38.5703125" style="3" bestFit="1" customWidth="1"/>
    <col min="1495" max="1495" width="31.28515625" style="3" bestFit="1" customWidth="1"/>
    <col min="1496" max="1496" width="34.5703125" style="3" bestFit="1" customWidth="1"/>
    <col min="1497" max="1497" width="16.140625" style="3" bestFit="1" customWidth="1"/>
    <col min="1498" max="1498" width="14.7109375" style="3" bestFit="1" customWidth="1"/>
    <col min="1499" max="1499" width="53" style="3" customWidth="1"/>
    <col min="1500" max="1677" width="11.42578125" style="3"/>
    <col min="1678" max="1678" width="6.5703125" style="3" bestFit="1" customWidth="1"/>
    <col min="1679" max="1679" width="34.7109375" style="3" customWidth="1"/>
    <col min="1680" max="1680" width="5.5703125" style="3" customWidth="1"/>
    <col min="1681" max="1681" width="15.85546875" style="3" customWidth="1"/>
    <col min="1682" max="1682" width="26.5703125" style="3" bestFit="1" customWidth="1"/>
    <col min="1683" max="1683" width="21.85546875" style="3" bestFit="1" customWidth="1"/>
    <col min="1684" max="1684" width="13.7109375" style="3" customWidth="1"/>
    <col min="1685" max="1685" width="26.7109375" style="3" bestFit="1" customWidth="1"/>
    <col min="1686" max="1686" width="15.5703125" style="3" bestFit="1" customWidth="1"/>
    <col min="1687" max="1687" width="18" style="3" bestFit="1" customWidth="1"/>
    <col min="1688" max="1688" width="27.28515625" style="3" bestFit="1" customWidth="1"/>
    <col min="1689" max="1689" width="59.5703125" style="3" customWidth="1"/>
    <col min="1690" max="1690" width="101.42578125" style="3" bestFit="1" customWidth="1"/>
    <col min="1691" max="1691" width="25.42578125" style="3" bestFit="1" customWidth="1"/>
    <col min="1692" max="1692" width="37" style="3" bestFit="1" customWidth="1"/>
    <col min="1693" max="1693" width="23.28515625" style="3" bestFit="1" customWidth="1"/>
    <col min="1694" max="1694" width="17.28515625" style="3" bestFit="1" customWidth="1"/>
    <col min="1695" max="1695" width="19.28515625" style="3" bestFit="1" customWidth="1"/>
    <col min="1696" max="1696" width="17.28515625" style="3" bestFit="1" customWidth="1"/>
    <col min="1697" max="1697" width="11.42578125" style="3"/>
    <col min="1698" max="1698" width="16" style="3" bestFit="1" customWidth="1"/>
    <col min="1699" max="1700" width="13.5703125" style="3" bestFit="1" customWidth="1"/>
    <col min="1701" max="1701" width="18.42578125" style="3" bestFit="1" customWidth="1"/>
    <col min="1702" max="1702" width="26.42578125" style="3" bestFit="1" customWidth="1"/>
    <col min="1703" max="1703" width="17.5703125" style="3" bestFit="1" customWidth="1"/>
    <col min="1704" max="1704" width="15.7109375" style="3" bestFit="1" customWidth="1"/>
    <col min="1705" max="1705" width="13.7109375" style="3" bestFit="1" customWidth="1"/>
    <col min="1706" max="1706" width="24" style="3" bestFit="1" customWidth="1"/>
    <col min="1707" max="1707" width="18.140625" style="3" customWidth="1"/>
    <col min="1708" max="1708" width="29.140625" style="3" bestFit="1" customWidth="1"/>
    <col min="1709" max="1709" width="31.28515625" style="3" bestFit="1" customWidth="1"/>
    <col min="1710" max="1710" width="23.5703125" style="3" bestFit="1" customWidth="1"/>
    <col min="1711" max="1711" width="27.5703125" style="3" bestFit="1" customWidth="1"/>
    <col min="1712" max="1712" width="20.7109375" style="3" bestFit="1" customWidth="1"/>
    <col min="1713" max="1713" width="14.5703125" style="3" bestFit="1" customWidth="1"/>
    <col min="1714" max="1715" width="16.140625" style="3" bestFit="1" customWidth="1"/>
    <col min="1716" max="1717" width="15.7109375" style="3" bestFit="1" customWidth="1"/>
    <col min="1718" max="1718" width="11.42578125" style="3"/>
    <col min="1719" max="1719" width="9.42578125" style="3" bestFit="1" customWidth="1"/>
    <col min="1720" max="1720" width="10.5703125" style="3" bestFit="1" customWidth="1"/>
    <col min="1721" max="1721" width="9.85546875" style="3" bestFit="1" customWidth="1"/>
    <col min="1722" max="1722" width="16.7109375" style="3" bestFit="1" customWidth="1"/>
    <col min="1723" max="1723" width="20.85546875" style="3" bestFit="1" customWidth="1"/>
    <col min="1724" max="1724" width="10.5703125" style="3" bestFit="1" customWidth="1"/>
    <col min="1725" max="1725" width="9.28515625" style="3" bestFit="1" customWidth="1"/>
    <col min="1726" max="1726" width="13.140625" style="3" bestFit="1" customWidth="1"/>
    <col min="1727" max="1727" width="10.7109375" style="3" bestFit="1" customWidth="1"/>
    <col min="1728" max="1728" width="14.7109375" style="3" bestFit="1" customWidth="1"/>
    <col min="1729" max="1729" width="16.7109375" style="3" bestFit="1" customWidth="1"/>
    <col min="1730" max="1730" width="13.28515625" style="3" bestFit="1" customWidth="1"/>
    <col min="1731" max="1731" width="17.140625" style="3" bestFit="1" customWidth="1"/>
    <col min="1732" max="1732" width="22.85546875" style="3" bestFit="1" customWidth="1"/>
    <col min="1733" max="1733" width="32.7109375" style="3" bestFit="1" customWidth="1"/>
    <col min="1734" max="1734" width="52.28515625" style="3" bestFit="1" customWidth="1"/>
    <col min="1735" max="1735" width="23.140625" style="3" bestFit="1" customWidth="1"/>
    <col min="1736" max="1736" width="28.5703125" style="3" bestFit="1" customWidth="1"/>
    <col min="1737" max="1737" width="18.28515625" style="3" bestFit="1" customWidth="1"/>
    <col min="1738" max="1738" width="16.28515625" style="3" bestFit="1" customWidth="1"/>
    <col min="1739" max="1739" width="16.140625" style="3" bestFit="1" customWidth="1"/>
    <col min="1740" max="1740" width="44.28515625" style="3" bestFit="1" customWidth="1"/>
    <col min="1741" max="1741" width="24.28515625" style="3" bestFit="1" customWidth="1"/>
    <col min="1742" max="1742" width="16.28515625" style="3" bestFit="1" customWidth="1"/>
    <col min="1743" max="1743" width="19.28515625" style="3" bestFit="1" customWidth="1"/>
    <col min="1744" max="1744" width="14.140625" style="3" bestFit="1" customWidth="1"/>
    <col min="1745" max="1745" width="50.5703125" style="3" bestFit="1" customWidth="1"/>
    <col min="1746" max="1746" width="30.85546875" style="3" bestFit="1" customWidth="1"/>
    <col min="1747" max="1747" width="38.85546875" style="3" bestFit="1" customWidth="1"/>
    <col min="1748" max="1748" width="38.85546875" style="3" customWidth="1"/>
    <col min="1749" max="1749" width="27.140625" style="3" bestFit="1" customWidth="1"/>
    <col min="1750" max="1750" width="38.5703125" style="3" bestFit="1" customWidth="1"/>
    <col min="1751" max="1751" width="31.28515625" style="3" bestFit="1" customWidth="1"/>
    <col min="1752" max="1752" width="34.5703125" style="3" bestFit="1" customWidth="1"/>
    <col min="1753" max="1753" width="16.140625" style="3" bestFit="1" customWidth="1"/>
    <col min="1754" max="1754" width="14.7109375" style="3" bestFit="1" customWidth="1"/>
    <col min="1755" max="1755" width="53" style="3" customWidth="1"/>
    <col min="1756" max="1933" width="11.42578125" style="3"/>
    <col min="1934" max="1934" width="6.5703125" style="3" bestFit="1" customWidth="1"/>
    <col min="1935" max="1935" width="34.7109375" style="3" customWidth="1"/>
    <col min="1936" max="1936" width="5.5703125" style="3" customWidth="1"/>
    <col min="1937" max="1937" width="15.85546875" style="3" customWidth="1"/>
    <col min="1938" max="1938" width="26.5703125" style="3" bestFit="1" customWidth="1"/>
    <col min="1939" max="1939" width="21.85546875" style="3" bestFit="1" customWidth="1"/>
    <col min="1940" max="1940" width="13.7109375" style="3" customWidth="1"/>
    <col min="1941" max="1941" width="26.7109375" style="3" bestFit="1" customWidth="1"/>
    <col min="1942" max="1942" width="15.5703125" style="3" bestFit="1" customWidth="1"/>
    <col min="1943" max="1943" width="18" style="3" bestFit="1" customWidth="1"/>
    <col min="1944" max="1944" width="27.28515625" style="3" bestFit="1" customWidth="1"/>
    <col min="1945" max="1945" width="59.5703125" style="3" customWidth="1"/>
    <col min="1946" max="1946" width="101.42578125" style="3" bestFit="1" customWidth="1"/>
    <col min="1947" max="1947" width="25.42578125" style="3" bestFit="1" customWidth="1"/>
    <col min="1948" max="1948" width="37" style="3" bestFit="1" customWidth="1"/>
    <col min="1949" max="1949" width="23.28515625" style="3" bestFit="1" customWidth="1"/>
    <col min="1950" max="1950" width="17.28515625" style="3" bestFit="1" customWidth="1"/>
    <col min="1951" max="1951" width="19.28515625" style="3" bestFit="1" customWidth="1"/>
    <col min="1952" max="1952" width="17.28515625" style="3" bestFit="1" customWidth="1"/>
    <col min="1953" max="1953" width="11.42578125" style="3"/>
    <col min="1954" max="1954" width="16" style="3" bestFit="1" customWidth="1"/>
    <col min="1955" max="1956" width="13.5703125" style="3" bestFit="1" customWidth="1"/>
    <col min="1957" max="1957" width="18.42578125" style="3" bestFit="1" customWidth="1"/>
    <col min="1958" max="1958" width="26.42578125" style="3" bestFit="1" customWidth="1"/>
    <col min="1959" max="1959" width="17.5703125" style="3" bestFit="1" customWidth="1"/>
    <col min="1960" max="1960" width="15.7109375" style="3" bestFit="1" customWidth="1"/>
    <col min="1961" max="1961" width="13.7109375" style="3" bestFit="1" customWidth="1"/>
    <col min="1962" max="1962" width="24" style="3" bestFit="1" customWidth="1"/>
    <col min="1963" max="1963" width="18.140625" style="3" customWidth="1"/>
    <col min="1964" max="1964" width="29.140625" style="3" bestFit="1" customWidth="1"/>
    <col min="1965" max="1965" width="31.28515625" style="3" bestFit="1" customWidth="1"/>
    <col min="1966" max="1966" width="23.5703125" style="3" bestFit="1" customWidth="1"/>
    <col min="1967" max="1967" width="27.5703125" style="3" bestFit="1" customWidth="1"/>
    <col min="1968" max="1968" width="20.7109375" style="3" bestFit="1" customWidth="1"/>
    <col min="1969" max="1969" width="14.5703125" style="3" bestFit="1" customWidth="1"/>
    <col min="1970" max="1971" width="16.140625" style="3" bestFit="1" customWidth="1"/>
    <col min="1972" max="1973" width="15.7109375" style="3" bestFit="1" customWidth="1"/>
    <col min="1974" max="1974" width="11.42578125" style="3"/>
    <col min="1975" max="1975" width="9.42578125" style="3" bestFit="1" customWidth="1"/>
    <col min="1976" max="1976" width="10.5703125" style="3" bestFit="1" customWidth="1"/>
    <col min="1977" max="1977" width="9.85546875" style="3" bestFit="1" customWidth="1"/>
    <col min="1978" max="1978" width="16.7109375" style="3" bestFit="1" customWidth="1"/>
    <col min="1979" max="1979" width="20.85546875" style="3" bestFit="1" customWidth="1"/>
    <col min="1980" max="1980" width="10.5703125" style="3" bestFit="1" customWidth="1"/>
    <col min="1981" max="1981" width="9.28515625" style="3" bestFit="1" customWidth="1"/>
    <col min="1982" max="1982" width="13.140625" style="3" bestFit="1" customWidth="1"/>
    <col min="1983" max="1983" width="10.7109375" style="3" bestFit="1" customWidth="1"/>
    <col min="1984" max="1984" width="14.7109375" style="3" bestFit="1" customWidth="1"/>
    <col min="1985" max="1985" width="16.7109375" style="3" bestFit="1" customWidth="1"/>
    <col min="1986" max="1986" width="13.28515625" style="3" bestFit="1" customWidth="1"/>
    <col min="1987" max="1987" width="17.140625" style="3" bestFit="1" customWidth="1"/>
    <col min="1988" max="1988" width="22.85546875" style="3" bestFit="1" customWidth="1"/>
    <col min="1989" max="1989" width="32.7109375" style="3" bestFit="1" customWidth="1"/>
    <col min="1990" max="1990" width="52.28515625" style="3" bestFit="1" customWidth="1"/>
    <col min="1991" max="1991" width="23.140625" style="3" bestFit="1" customWidth="1"/>
    <col min="1992" max="1992" width="28.5703125" style="3" bestFit="1" customWidth="1"/>
    <col min="1993" max="1993" width="18.28515625" style="3" bestFit="1" customWidth="1"/>
    <col min="1994" max="1994" width="16.28515625" style="3" bestFit="1" customWidth="1"/>
    <col min="1995" max="1995" width="16.140625" style="3" bestFit="1" customWidth="1"/>
    <col min="1996" max="1996" width="44.28515625" style="3" bestFit="1" customWidth="1"/>
    <col min="1997" max="1997" width="24.28515625" style="3" bestFit="1" customWidth="1"/>
    <col min="1998" max="1998" width="16.28515625" style="3" bestFit="1" customWidth="1"/>
    <col min="1999" max="1999" width="19.28515625" style="3" bestFit="1" customWidth="1"/>
    <col min="2000" max="2000" width="14.140625" style="3" bestFit="1" customWidth="1"/>
    <col min="2001" max="2001" width="50.5703125" style="3" bestFit="1" customWidth="1"/>
    <col min="2002" max="2002" width="30.85546875" style="3" bestFit="1" customWidth="1"/>
    <col min="2003" max="2003" width="38.85546875" style="3" bestFit="1" customWidth="1"/>
    <col min="2004" max="2004" width="38.85546875" style="3" customWidth="1"/>
    <col min="2005" max="2005" width="27.140625" style="3" bestFit="1" customWidth="1"/>
    <col min="2006" max="2006" width="38.5703125" style="3" bestFit="1" customWidth="1"/>
    <col min="2007" max="2007" width="31.28515625" style="3" bestFit="1" customWidth="1"/>
    <col min="2008" max="2008" width="34.5703125" style="3" bestFit="1" customWidth="1"/>
    <col min="2009" max="2009" width="16.140625" style="3" bestFit="1" customWidth="1"/>
    <col min="2010" max="2010" width="14.7109375" style="3" bestFit="1" customWidth="1"/>
    <col min="2011" max="2011" width="53" style="3" customWidth="1"/>
    <col min="2012" max="2189" width="11.42578125" style="3"/>
    <col min="2190" max="2190" width="6.5703125" style="3" bestFit="1" customWidth="1"/>
    <col min="2191" max="2191" width="34.7109375" style="3" customWidth="1"/>
    <col min="2192" max="2192" width="5.5703125" style="3" customWidth="1"/>
    <col min="2193" max="2193" width="15.85546875" style="3" customWidth="1"/>
    <col min="2194" max="2194" width="26.5703125" style="3" bestFit="1" customWidth="1"/>
    <col min="2195" max="2195" width="21.85546875" style="3" bestFit="1" customWidth="1"/>
    <col min="2196" max="2196" width="13.7109375" style="3" customWidth="1"/>
    <col min="2197" max="2197" width="26.7109375" style="3" bestFit="1" customWidth="1"/>
    <col min="2198" max="2198" width="15.5703125" style="3" bestFit="1" customWidth="1"/>
    <col min="2199" max="2199" width="18" style="3" bestFit="1" customWidth="1"/>
    <col min="2200" max="2200" width="27.28515625" style="3" bestFit="1" customWidth="1"/>
    <col min="2201" max="2201" width="59.5703125" style="3" customWidth="1"/>
    <col min="2202" max="2202" width="101.42578125" style="3" bestFit="1" customWidth="1"/>
    <col min="2203" max="2203" width="25.42578125" style="3" bestFit="1" customWidth="1"/>
    <col min="2204" max="2204" width="37" style="3" bestFit="1" customWidth="1"/>
    <col min="2205" max="2205" width="23.28515625" style="3" bestFit="1" customWidth="1"/>
    <col min="2206" max="2206" width="17.28515625" style="3" bestFit="1" customWidth="1"/>
    <col min="2207" max="2207" width="19.28515625" style="3" bestFit="1" customWidth="1"/>
    <col min="2208" max="2208" width="17.28515625" style="3" bestFit="1" customWidth="1"/>
    <col min="2209" max="2209" width="11.42578125" style="3"/>
    <col min="2210" max="2210" width="16" style="3" bestFit="1" customWidth="1"/>
    <col min="2211" max="2212" width="13.5703125" style="3" bestFit="1" customWidth="1"/>
    <col min="2213" max="2213" width="18.42578125" style="3" bestFit="1" customWidth="1"/>
    <col min="2214" max="2214" width="26.42578125" style="3" bestFit="1" customWidth="1"/>
    <col min="2215" max="2215" width="17.5703125" style="3" bestFit="1" customWidth="1"/>
    <col min="2216" max="2216" width="15.7109375" style="3" bestFit="1" customWidth="1"/>
    <col min="2217" max="2217" width="13.7109375" style="3" bestFit="1" customWidth="1"/>
    <col min="2218" max="2218" width="24" style="3" bestFit="1" customWidth="1"/>
    <col min="2219" max="2219" width="18.140625" style="3" customWidth="1"/>
    <col min="2220" max="2220" width="29.140625" style="3" bestFit="1" customWidth="1"/>
    <col min="2221" max="2221" width="31.28515625" style="3" bestFit="1" customWidth="1"/>
    <col min="2222" max="2222" width="23.5703125" style="3" bestFit="1" customWidth="1"/>
    <col min="2223" max="2223" width="27.5703125" style="3" bestFit="1" customWidth="1"/>
    <col min="2224" max="2224" width="20.7109375" style="3" bestFit="1" customWidth="1"/>
    <col min="2225" max="2225" width="14.5703125" style="3" bestFit="1" customWidth="1"/>
    <col min="2226" max="2227" width="16.140625" style="3" bestFit="1" customWidth="1"/>
    <col min="2228" max="2229" width="15.7109375" style="3" bestFit="1" customWidth="1"/>
    <col min="2230" max="2230" width="11.42578125" style="3"/>
    <col min="2231" max="2231" width="9.42578125" style="3" bestFit="1" customWidth="1"/>
    <col min="2232" max="2232" width="10.5703125" style="3" bestFit="1" customWidth="1"/>
    <col min="2233" max="2233" width="9.85546875" style="3" bestFit="1" customWidth="1"/>
    <col min="2234" max="2234" width="16.7109375" style="3" bestFit="1" customWidth="1"/>
    <col min="2235" max="2235" width="20.85546875" style="3" bestFit="1" customWidth="1"/>
    <col min="2236" max="2236" width="10.5703125" style="3" bestFit="1" customWidth="1"/>
    <col min="2237" max="2237" width="9.28515625" style="3" bestFit="1" customWidth="1"/>
    <col min="2238" max="2238" width="13.140625" style="3" bestFit="1" customWidth="1"/>
    <col min="2239" max="2239" width="10.7109375" style="3" bestFit="1" customWidth="1"/>
    <col min="2240" max="2240" width="14.7109375" style="3" bestFit="1" customWidth="1"/>
    <col min="2241" max="2241" width="16.7109375" style="3" bestFit="1" customWidth="1"/>
    <col min="2242" max="2242" width="13.28515625" style="3" bestFit="1" customWidth="1"/>
    <col min="2243" max="2243" width="17.140625" style="3" bestFit="1" customWidth="1"/>
    <col min="2244" max="2244" width="22.85546875" style="3" bestFit="1" customWidth="1"/>
    <col min="2245" max="2245" width="32.7109375" style="3" bestFit="1" customWidth="1"/>
    <col min="2246" max="2246" width="52.28515625" style="3" bestFit="1" customWidth="1"/>
    <col min="2247" max="2247" width="23.140625" style="3" bestFit="1" customWidth="1"/>
    <col min="2248" max="2248" width="28.5703125" style="3" bestFit="1" customWidth="1"/>
    <col min="2249" max="2249" width="18.28515625" style="3" bestFit="1" customWidth="1"/>
    <col min="2250" max="2250" width="16.28515625" style="3" bestFit="1" customWidth="1"/>
    <col min="2251" max="2251" width="16.140625" style="3" bestFit="1" customWidth="1"/>
    <col min="2252" max="2252" width="44.28515625" style="3" bestFit="1" customWidth="1"/>
    <col min="2253" max="2253" width="24.28515625" style="3" bestFit="1" customWidth="1"/>
    <col min="2254" max="2254" width="16.28515625" style="3" bestFit="1" customWidth="1"/>
    <col min="2255" max="2255" width="19.28515625" style="3" bestFit="1" customWidth="1"/>
    <col min="2256" max="2256" width="14.140625" style="3" bestFit="1" customWidth="1"/>
    <col min="2257" max="2257" width="50.5703125" style="3" bestFit="1" customWidth="1"/>
    <col min="2258" max="2258" width="30.85546875" style="3" bestFit="1" customWidth="1"/>
    <col min="2259" max="2259" width="38.85546875" style="3" bestFit="1" customWidth="1"/>
    <col min="2260" max="2260" width="38.85546875" style="3" customWidth="1"/>
    <col min="2261" max="2261" width="27.140625" style="3" bestFit="1" customWidth="1"/>
    <col min="2262" max="2262" width="38.5703125" style="3" bestFit="1" customWidth="1"/>
    <col min="2263" max="2263" width="31.28515625" style="3" bestFit="1" customWidth="1"/>
    <col min="2264" max="2264" width="34.5703125" style="3" bestFit="1" customWidth="1"/>
    <col min="2265" max="2265" width="16.140625" style="3" bestFit="1" customWidth="1"/>
    <col min="2266" max="2266" width="14.7109375" style="3" bestFit="1" customWidth="1"/>
    <col min="2267" max="2267" width="53" style="3" customWidth="1"/>
    <col min="2268" max="2445" width="11.42578125" style="3"/>
    <col min="2446" max="2446" width="6.5703125" style="3" bestFit="1" customWidth="1"/>
    <col min="2447" max="2447" width="34.7109375" style="3" customWidth="1"/>
    <col min="2448" max="2448" width="5.5703125" style="3" customWidth="1"/>
    <col min="2449" max="2449" width="15.85546875" style="3" customWidth="1"/>
    <col min="2450" max="2450" width="26.5703125" style="3" bestFit="1" customWidth="1"/>
    <col min="2451" max="2451" width="21.85546875" style="3" bestFit="1" customWidth="1"/>
    <col min="2452" max="2452" width="13.7109375" style="3" customWidth="1"/>
    <col min="2453" max="2453" width="26.7109375" style="3" bestFit="1" customWidth="1"/>
    <col min="2454" max="2454" width="15.5703125" style="3" bestFit="1" customWidth="1"/>
    <col min="2455" max="2455" width="18" style="3" bestFit="1" customWidth="1"/>
    <col min="2456" max="2456" width="27.28515625" style="3" bestFit="1" customWidth="1"/>
    <col min="2457" max="2457" width="59.5703125" style="3" customWidth="1"/>
    <col min="2458" max="2458" width="101.42578125" style="3" bestFit="1" customWidth="1"/>
    <col min="2459" max="2459" width="25.42578125" style="3" bestFit="1" customWidth="1"/>
    <col min="2460" max="2460" width="37" style="3" bestFit="1" customWidth="1"/>
    <col min="2461" max="2461" width="23.28515625" style="3" bestFit="1" customWidth="1"/>
    <col min="2462" max="2462" width="17.28515625" style="3" bestFit="1" customWidth="1"/>
    <col min="2463" max="2463" width="19.28515625" style="3" bestFit="1" customWidth="1"/>
    <col min="2464" max="2464" width="17.28515625" style="3" bestFit="1" customWidth="1"/>
    <col min="2465" max="2465" width="11.42578125" style="3"/>
    <col min="2466" max="2466" width="16" style="3" bestFit="1" customWidth="1"/>
    <col min="2467" max="2468" width="13.5703125" style="3" bestFit="1" customWidth="1"/>
    <col min="2469" max="2469" width="18.42578125" style="3" bestFit="1" customWidth="1"/>
    <col min="2470" max="2470" width="26.42578125" style="3" bestFit="1" customWidth="1"/>
    <col min="2471" max="2471" width="17.5703125" style="3" bestFit="1" customWidth="1"/>
    <col min="2472" max="2472" width="15.7109375" style="3" bestFit="1" customWidth="1"/>
    <col min="2473" max="2473" width="13.7109375" style="3" bestFit="1" customWidth="1"/>
    <col min="2474" max="2474" width="24" style="3" bestFit="1" customWidth="1"/>
    <col min="2475" max="2475" width="18.140625" style="3" customWidth="1"/>
    <col min="2476" max="2476" width="29.140625" style="3" bestFit="1" customWidth="1"/>
    <col min="2477" max="2477" width="31.28515625" style="3" bestFit="1" customWidth="1"/>
    <col min="2478" max="2478" width="23.5703125" style="3" bestFit="1" customWidth="1"/>
    <col min="2479" max="2479" width="27.5703125" style="3" bestFit="1" customWidth="1"/>
    <col min="2480" max="2480" width="20.7109375" style="3" bestFit="1" customWidth="1"/>
    <col min="2481" max="2481" width="14.5703125" style="3" bestFit="1" customWidth="1"/>
    <col min="2482" max="2483" width="16.140625" style="3" bestFit="1" customWidth="1"/>
    <col min="2484" max="2485" width="15.7109375" style="3" bestFit="1" customWidth="1"/>
    <col min="2486" max="2486" width="11.42578125" style="3"/>
    <col min="2487" max="2487" width="9.42578125" style="3" bestFit="1" customWidth="1"/>
    <col min="2488" max="2488" width="10.5703125" style="3" bestFit="1" customWidth="1"/>
    <col min="2489" max="2489" width="9.85546875" style="3" bestFit="1" customWidth="1"/>
    <col min="2490" max="2490" width="16.7109375" style="3" bestFit="1" customWidth="1"/>
    <col min="2491" max="2491" width="20.85546875" style="3" bestFit="1" customWidth="1"/>
    <col min="2492" max="2492" width="10.5703125" style="3" bestFit="1" customWidth="1"/>
    <col min="2493" max="2493" width="9.28515625" style="3" bestFit="1" customWidth="1"/>
    <col min="2494" max="2494" width="13.140625" style="3" bestFit="1" customWidth="1"/>
    <col min="2495" max="2495" width="10.7109375" style="3" bestFit="1" customWidth="1"/>
    <col min="2496" max="2496" width="14.7109375" style="3" bestFit="1" customWidth="1"/>
    <col min="2497" max="2497" width="16.7109375" style="3" bestFit="1" customWidth="1"/>
    <col min="2498" max="2498" width="13.28515625" style="3" bestFit="1" customWidth="1"/>
    <col min="2499" max="2499" width="17.140625" style="3" bestFit="1" customWidth="1"/>
    <col min="2500" max="2500" width="22.85546875" style="3" bestFit="1" customWidth="1"/>
    <col min="2501" max="2501" width="32.7109375" style="3" bestFit="1" customWidth="1"/>
    <col min="2502" max="2502" width="52.28515625" style="3" bestFit="1" customWidth="1"/>
    <col min="2503" max="2503" width="23.140625" style="3" bestFit="1" customWidth="1"/>
    <col min="2504" max="2504" width="28.5703125" style="3" bestFit="1" customWidth="1"/>
    <col min="2505" max="2505" width="18.28515625" style="3" bestFit="1" customWidth="1"/>
    <col min="2506" max="2506" width="16.28515625" style="3" bestFit="1" customWidth="1"/>
    <col min="2507" max="2507" width="16.140625" style="3" bestFit="1" customWidth="1"/>
    <col min="2508" max="2508" width="44.28515625" style="3" bestFit="1" customWidth="1"/>
    <col min="2509" max="2509" width="24.28515625" style="3" bestFit="1" customWidth="1"/>
    <col min="2510" max="2510" width="16.28515625" style="3" bestFit="1" customWidth="1"/>
    <col min="2511" max="2511" width="19.28515625" style="3" bestFit="1" customWidth="1"/>
    <col min="2512" max="2512" width="14.140625" style="3" bestFit="1" customWidth="1"/>
    <col min="2513" max="2513" width="50.5703125" style="3" bestFit="1" customWidth="1"/>
    <col min="2514" max="2514" width="30.85546875" style="3" bestFit="1" customWidth="1"/>
    <col min="2515" max="2515" width="38.85546875" style="3" bestFit="1" customWidth="1"/>
    <col min="2516" max="2516" width="38.85546875" style="3" customWidth="1"/>
    <col min="2517" max="2517" width="27.140625" style="3" bestFit="1" customWidth="1"/>
    <col min="2518" max="2518" width="38.5703125" style="3" bestFit="1" customWidth="1"/>
    <col min="2519" max="2519" width="31.28515625" style="3" bestFit="1" customWidth="1"/>
    <col min="2520" max="2520" width="34.5703125" style="3" bestFit="1" customWidth="1"/>
    <col min="2521" max="2521" width="16.140625" style="3" bestFit="1" customWidth="1"/>
    <col min="2522" max="2522" width="14.7109375" style="3" bestFit="1" customWidth="1"/>
    <col min="2523" max="2523" width="53" style="3" customWidth="1"/>
    <col min="2524" max="2701" width="11.42578125" style="3"/>
    <col min="2702" max="2702" width="6.5703125" style="3" bestFit="1" customWidth="1"/>
    <col min="2703" max="2703" width="34.7109375" style="3" customWidth="1"/>
    <col min="2704" max="2704" width="5.5703125" style="3" customWidth="1"/>
    <col min="2705" max="2705" width="15.85546875" style="3" customWidth="1"/>
    <col min="2706" max="2706" width="26.5703125" style="3" bestFit="1" customWidth="1"/>
    <col min="2707" max="2707" width="21.85546875" style="3" bestFit="1" customWidth="1"/>
    <col min="2708" max="2708" width="13.7109375" style="3" customWidth="1"/>
    <col min="2709" max="2709" width="26.7109375" style="3" bestFit="1" customWidth="1"/>
    <col min="2710" max="2710" width="15.5703125" style="3" bestFit="1" customWidth="1"/>
    <col min="2711" max="2711" width="18" style="3" bestFit="1" customWidth="1"/>
    <col min="2712" max="2712" width="27.28515625" style="3" bestFit="1" customWidth="1"/>
    <col min="2713" max="2713" width="59.5703125" style="3" customWidth="1"/>
    <col min="2714" max="2714" width="101.42578125" style="3" bestFit="1" customWidth="1"/>
    <col min="2715" max="2715" width="25.42578125" style="3" bestFit="1" customWidth="1"/>
    <col min="2716" max="2716" width="37" style="3" bestFit="1" customWidth="1"/>
    <col min="2717" max="2717" width="23.28515625" style="3" bestFit="1" customWidth="1"/>
    <col min="2718" max="2718" width="17.28515625" style="3" bestFit="1" customWidth="1"/>
    <col min="2719" max="2719" width="19.28515625" style="3" bestFit="1" customWidth="1"/>
    <col min="2720" max="2720" width="17.28515625" style="3" bestFit="1" customWidth="1"/>
    <col min="2721" max="2721" width="11.42578125" style="3"/>
    <col min="2722" max="2722" width="16" style="3" bestFit="1" customWidth="1"/>
    <col min="2723" max="2724" width="13.5703125" style="3" bestFit="1" customWidth="1"/>
    <col min="2725" max="2725" width="18.42578125" style="3" bestFit="1" customWidth="1"/>
    <col min="2726" max="2726" width="26.42578125" style="3" bestFit="1" customWidth="1"/>
    <col min="2727" max="2727" width="17.5703125" style="3" bestFit="1" customWidth="1"/>
    <col min="2728" max="2728" width="15.7109375" style="3" bestFit="1" customWidth="1"/>
    <col min="2729" max="2729" width="13.7109375" style="3" bestFit="1" customWidth="1"/>
    <col min="2730" max="2730" width="24" style="3" bestFit="1" customWidth="1"/>
    <col min="2731" max="2731" width="18.140625" style="3" customWidth="1"/>
    <col min="2732" max="2732" width="29.140625" style="3" bestFit="1" customWidth="1"/>
    <col min="2733" max="2733" width="31.28515625" style="3" bestFit="1" customWidth="1"/>
    <col min="2734" max="2734" width="23.5703125" style="3" bestFit="1" customWidth="1"/>
    <col min="2735" max="2735" width="27.5703125" style="3" bestFit="1" customWidth="1"/>
    <col min="2736" max="2736" width="20.7109375" style="3" bestFit="1" customWidth="1"/>
    <col min="2737" max="2737" width="14.5703125" style="3" bestFit="1" customWidth="1"/>
    <col min="2738" max="2739" width="16.140625" style="3" bestFit="1" customWidth="1"/>
    <col min="2740" max="2741" width="15.7109375" style="3" bestFit="1" customWidth="1"/>
    <col min="2742" max="2742" width="11.42578125" style="3"/>
    <col min="2743" max="2743" width="9.42578125" style="3" bestFit="1" customWidth="1"/>
    <col min="2744" max="2744" width="10.5703125" style="3" bestFit="1" customWidth="1"/>
    <col min="2745" max="2745" width="9.85546875" style="3" bestFit="1" customWidth="1"/>
    <col min="2746" max="2746" width="16.7109375" style="3" bestFit="1" customWidth="1"/>
    <col min="2747" max="2747" width="20.85546875" style="3" bestFit="1" customWidth="1"/>
    <col min="2748" max="2748" width="10.5703125" style="3" bestFit="1" customWidth="1"/>
    <col min="2749" max="2749" width="9.28515625" style="3" bestFit="1" customWidth="1"/>
    <col min="2750" max="2750" width="13.140625" style="3" bestFit="1" customWidth="1"/>
    <col min="2751" max="2751" width="10.7109375" style="3" bestFit="1" customWidth="1"/>
    <col min="2752" max="2752" width="14.7109375" style="3" bestFit="1" customWidth="1"/>
    <col min="2753" max="2753" width="16.7109375" style="3" bestFit="1" customWidth="1"/>
    <col min="2754" max="2754" width="13.28515625" style="3" bestFit="1" customWidth="1"/>
    <col min="2755" max="2755" width="17.140625" style="3" bestFit="1" customWidth="1"/>
    <col min="2756" max="2756" width="22.85546875" style="3" bestFit="1" customWidth="1"/>
    <col min="2757" max="2757" width="32.7109375" style="3" bestFit="1" customWidth="1"/>
    <col min="2758" max="2758" width="52.28515625" style="3" bestFit="1" customWidth="1"/>
    <col min="2759" max="2759" width="23.140625" style="3" bestFit="1" customWidth="1"/>
    <col min="2760" max="2760" width="28.5703125" style="3" bestFit="1" customWidth="1"/>
    <col min="2761" max="2761" width="18.28515625" style="3" bestFit="1" customWidth="1"/>
    <col min="2762" max="2762" width="16.28515625" style="3" bestFit="1" customWidth="1"/>
    <col min="2763" max="2763" width="16.140625" style="3" bestFit="1" customWidth="1"/>
    <col min="2764" max="2764" width="44.28515625" style="3" bestFit="1" customWidth="1"/>
    <col min="2765" max="2765" width="24.28515625" style="3" bestFit="1" customWidth="1"/>
    <col min="2766" max="2766" width="16.28515625" style="3" bestFit="1" customWidth="1"/>
    <col min="2767" max="2767" width="19.28515625" style="3" bestFit="1" customWidth="1"/>
    <col min="2768" max="2768" width="14.140625" style="3" bestFit="1" customWidth="1"/>
    <col min="2769" max="2769" width="50.5703125" style="3" bestFit="1" customWidth="1"/>
    <col min="2770" max="2770" width="30.85546875" style="3" bestFit="1" customWidth="1"/>
    <col min="2771" max="2771" width="38.85546875" style="3" bestFit="1" customWidth="1"/>
    <col min="2772" max="2772" width="38.85546875" style="3" customWidth="1"/>
    <col min="2773" max="2773" width="27.140625" style="3" bestFit="1" customWidth="1"/>
    <col min="2774" max="2774" width="38.5703125" style="3" bestFit="1" customWidth="1"/>
    <col min="2775" max="2775" width="31.28515625" style="3" bestFit="1" customWidth="1"/>
    <col min="2776" max="2776" width="34.5703125" style="3" bestFit="1" customWidth="1"/>
    <col min="2777" max="2777" width="16.140625" style="3" bestFit="1" customWidth="1"/>
    <col min="2778" max="2778" width="14.7109375" style="3" bestFit="1" customWidth="1"/>
    <col min="2779" max="2779" width="53" style="3" customWidth="1"/>
    <col min="2780" max="2957" width="11.42578125" style="3"/>
    <col min="2958" max="2958" width="6.5703125" style="3" bestFit="1" customWidth="1"/>
    <col min="2959" max="2959" width="34.7109375" style="3" customWidth="1"/>
    <col min="2960" max="2960" width="5.5703125" style="3" customWidth="1"/>
    <col min="2961" max="2961" width="15.85546875" style="3" customWidth="1"/>
    <col min="2962" max="2962" width="26.5703125" style="3" bestFit="1" customWidth="1"/>
    <col min="2963" max="2963" width="21.85546875" style="3" bestFit="1" customWidth="1"/>
    <col min="2964" max="2964" width="13.7109375" style="3" customWidth="1"/>
    <col min="2965" max="2965" width="26.7109375" style="3" bestFit="1" customWidth="1"/>
    <col min="2966" max="2966" width="15.5703125" style="3" bestFit="1" customWidth="1"/>
    <col min="2967" max="2967" width="18" style="3" bestFit="1" customWidth="1"/>
    <col min="2968" max="2968" width="27.28515625" style="3" bestFit="1" customWidth="1"/>
    <col min="2969" max="2969" width="59.5703125" style="3" customWidth="1"/>
    <col min="2970" max="2970" width="101.42578125" style="3" bestFit="1" customWidth="1"/>
    <col min="2971" max="2971" width="25.42578125" style="3" bestFit="1" customWidth="1"/>
    <col min="2972" max="2972" width="37" style="3" bestFit="1" customWidth="1"/>
    <col min="2973" max="2973" width="23.28515625" style="3" bestFit="1" customWidth="1"/>
    <col min="2974" max="2974" width="17.28515625" style="3" bestFit="1" customWidth="1"/>
    <col min="2975" max="2975" width="19.28515625" style="3" bestFit="1" customWidth="1"/>
    <col min="2976" max="2976" width="17.28515625" style="3" bestFit="1" customWidth="1"/>
    <col min="2977" max="2977" width="11.42578125" style="3"/>
    <col min="2978" max="2978" width="16" style="3" bestFit="1" customWidth="1"/>
    <col min="2979" max="2980" width="13.5703125" style="3" bestFit="1" customWidth="1"/>
    <col min="2981" max="2981" width="18.42578125" style="3" bestFit="1" customWidth="1"/>
    <col min="2982" max="2982" width="26.42578125" style="3" bestFit="1" customWidth="1"/>
    <col min="2983" max="2983" width="17.5703125" style="3" bestFit="1" customWidth="1"/>
    <col min="2984" max="2984" width="15.7109375" style="3" bestFit="1" customWidth="1"/>
    <col min="2985" max="2985" width="13.7109375" style="3" bestFit="1" customWidth="1"/>
    <col min="2986" max="2986" width="24" style="3" bestFit="1" customWidth="1"/>
    <col min="2987" max="2987" width="18.140625" style="3" customWidth="1"/>
    <col min="2988" max="2988" width="29.140625" style="3" bestFit="1" customWidth="1"/>
    <col min="2989" max="2989" width="31.28515625" style="3" bestFit="1" customWidth="1"/>
    <col min="2990" max="2990" width="23.5703125" style="3" bestFit="1" customWidth="1"/>
    <col min="2991" max="2991" width="27.5703125" style="3" bestFit="1" customWidth="1"/>
    <col min="2992" max="2992" width="20.7109375" style="3" bestFit="1" customWidth="1"/>
    <col min="2993" max="2993" width="14.5703125" style="3" bestFit="1" customWidth="1"/>
    <col min="2994" max="2995" width="16.140625" style="3" bestFit="1" customWidth="1"/>
    <col min="2996" max="2997" width="15.7109375" style="3" bestFit="1" customWidth="1"/>
    <col min="2998" max="2998" width="11.42578125" style="3"/>
    <col min="2999" max="2999" width="9.42578125" style="3" bestFit="1" customWidth="1"/>
    <col min="3000" max="3000" width="10.5703125" style="3" bestFit="1" customWidth="1"/>
    <col min="3001" max="3001" width="9.85546875" style="3" bestFit="1" customWidth="1"/>
    <col min="3002" max="3002" width="16.7109375" style="3" bestFit="1" customWidth="1"/>
    <col min="3003" max="3003" width="20.85546875" style="3" bestFit="1" customWidth="1"/>
    <col min="3004" max="3004" width="10.5703125" style="3" bestFit="1" customWidth="1"/>
    <col min="3005" max="3005" width="9.28515625" style="3" bestFit="1" customWidth="1"/>
    <col min="3006" max="3006" width="13.140625" style="3" bestFit="1" customWidth="1"/>
    <col min="3007" max="3007" width="10.7109375" style="3" bestFit="1" customWidth="1"/>
    <col min="3008" max="3008" width="14.7109375" style="3" bestFit="1" customWidth="1"/>
    <col min="3009" max="3009" width="16.7109375" style="3" bestFit="1" customWidth="1"/>
    <col min="3010" max="3010" width="13.28515625" style="3" bestFit="1" customWidth="1"/>
    <col min="3011" max="3011" width="17.140625" style="3" bestFit="1" customWidth="1"/>
    <col min="3012" max="3012" width="22.85546875" style="3" bestFit="1" customWidth="1"/>
    <col min="3013" max="3013" width="32.7109375" style="3" bestFit="1" customWidth="1"/>
    <col min="3014" max="3014" width="52.28515625" style="3" bestFit="1" customWidth="1"/>
    <col min="3015" max="3015" width="23.140625" style="3" bestFit="1" customWidth="1"/>
    <col min="3016" max="3016" width="28.5703125" style="3" bestFit="1" customWidth="1"/>
    <col min="3017" max="3017" width="18.28515625" style="3" bestFit="1" customWidth="1"/>
    <col min="3018" max="3018" width="16.28515625" style="3" bestFit="1" customWidth="1"/>
    <col min="3019" max="3019" width="16.140625" style="3" bestFit="1" customWidth="1"/>
    <col min="3020" max="3020" width="44.28515625" style="3" bestFit="1" customWidth="1"/>
    <col min="3021" max="3021" width="24.28515625" style="3" bestFit="1" customWidth="1"/>
    <col min="3022" max="3022" width="16.28515625" style="3" bestFit="1" customWidth="1"/>
    <col min="3023" max="3023" width="19.28515625" style="3" bestFit="1" customWidth="1"/>
    <col min="3024" max="3024" width="14.140625" style="3" bestFit="1" customWidth="1"/>
    <col min="3025" max="3025" width="50.5703125" style="3" bestFit="1" customWidth="1"/>
    <col min="3026" max="3026" width="30.85546875" style="3" bestFit="1" customWidth="1"/>
    <col min="3027" max="3027" width="38.85546875" style="3" bestFit="1" customWidth="1"/>
    <col min="3028" max="3028" width="38.85546875" style="3" customWidth="1"/>
    <col min="3029" max="3029" width="27.140625" style="3" bestFit="1" customWidth="1"/>
    <col min="3030" max="3030" width="38.5703125" style="3" bestFit="1" customWidth="1"/>
    <col min="3031" max="3031" width="31.28515625" style="3" bestFit="1" customWidth="1"/>
    <col min="3032" max="3032" width="34.5703125" style="3" bestFit="1" customWidth="1"/>
    <col min="3033" max="3033" width="16.140625" style="3" bestFit="1" customWidth="1"/>
    <col min="3034" max="3034" width="14.7109375" style="3" bestFit="1" customWidth="1"/>
    <col min="3035" max="3035" width="53" style="3" customWidth="1"/>
    <col min="3036" max="3213" width="11.42578125" style="3"/>
    <col min="3214" max="3214" width="6.5703125" style="3" bestFit="1" customWidth="1"/>
    <col min="3215" max="3215" width="34.7109375" style="3" customWidth="1"/>
    <col min="3216" max="3216" width="5.5703125" style="3" customWidth="1"/>
    <col min="3217" max="3217" width="15.85546875" style="3" customWidth="1"/>
    <col min="3218" max="3218" width="26.5703125" style="3" bestFit="1" customWidth="1"/>
    <col min="3219" max="3219" width="21.85546875" style="3" bestFit="1" customWidth="1"/>
    <col min="3220" max="3220" width="13.7109375" style="3" customWidth="1"/>
    <col min="3221" max="3221" width="26.7109375" style="3" bestFit="1" customWidth="1"/>
    <col min="3222" max="3222" width="15.5703125" style="3" bestFit="1" customWidth="1"/>
    <col min="3223" max="3223" width="18" style="3" bestFit="1" customWidth="1"/>
    <col min="3224" max="3224" width="27.28515625" style="3" bestFit="1" customWidth="1"/>
    <col min="3225" max="3225" width="59.5703125" style="3" customWidth="1"/>
    <col min="3226" max="3226" width="101.42578125" style="3" bestFit="1" customWidth="1"/>
    <col min="3227" max="3227" width="25.42578125" style="3" bestFit="1" customWidth="1"/>
    <col min="3228" max="3228" width="37" style="3" bestFit="1" customWidth="1"/>
    <col min="3229" max="3229" width="23.28515625" style="3" bestFit="1" customWidth="1"/>
    <col min="3230" max="3230" width="17.28515625" style="3" bestFit="1" customWidth="1"/>
    <col min="3231" max="3231" width="19.28515625" style="3" bestFit="1" customWidth="1"/>
    <col min="3232" max="3232" width="17.28515625" style="3" bestFit="1" customWidth="1"/>
    <col min="3233" max="3233" width="11.42578125" style="3"/>
    <col min="3234" max="3234" width="16" style="3" bestFit="1" customWidth="1"/>
    <col min="3235" max="3236" width="13.5703125" style="3" bestFit="1" customWidth="1"/>
    <col min="3237" max="3237" width="18.42578125" style="3" bestFit="1" customWidth="1"/>
    <col min="3238" max="3238" width="26.42578125" style="3" bestFit="1" customWidth="1"/>
    <col min="3239" max="3239" width="17.5703125" style="3" bestFit="1" customWidth="1"/>
    <col min="3240" max="3240" width="15.7109375" style="3" bestFit="1" customWidth="1"/>
    <col min="3241" max="3241" width="13.7109375" style="3" bestFit="1" customWidth="1"/>
    <col min="3242" max="3242" width="24" style="3" bestFit="1" customWidth="1"/>
    <col min="3243" max="3243" width="18.140625" style="3" customWidth="1"/>
    <col min="3244" max="3244" width="29.140625" style="3" bestFit="1" customWidth="1"/>
    <col min="3245" max="3245" width="31.28515625" style="3" bestFit="1" customWidth="1"/>
    <col min="3246" max="3246" width="23.5703125" style="3" bestFit="1" customWidth="1"/>
    <col min="3247" max="3247" width="27.5703125" style="3" bestFit="1" customWidth="1"/>
    <col min="3248" max="3248" width="20.7109375" style="3" bestFit="1" customWidth="1"/>
    <col min="3249" max="3249" width="14.5703125" style="3" bestFit="1" customWidth="1"/>
    <col min="3250" max="3251" width="16.140625" style="3" bestFit="1" customWidth="1"/>
    <col min="3252" max="3253" width="15.7109375" style="3" bestFit="1" customWidth="1"/>
    <col min="3254" max="3254" width="11.42578125" style="3"/>
    <col min="3255" max="3255" width="9.42578125" style="3" bestFit="1" customWidth="1"/>
    <col min="3256" max="3256" width="10.5703125" style="3" bestFit="1" customWidth="1"/>
    <col min="3257" max="3257" width="9.85546875" style="3" bestFit="1" customWidth="1"/>
    <col min="3258" max="3258" width="16.7109375" style="3" bestFit="1" customWidth="1"/>
    <col min="3259" max="3259" width="20.85546875" style="3" bestFit="1" customWidth="1"/>
    <col min="3260" max="3260" width="10.5703125" style="3" bestFit="1" customWidth="1"/>
    <col min="3261" max="3261" width="9.28515625" style="3" bestFit="1" customWidth="1"/>
    <col min="3262" max="3262" width="13.140625" style="3" bestFit="1" customWidth="1"/>
    <col min="3263" max="3263" width="10.7109375" style="3" bestFit="1" customWidth="1"/>
    <col min="3264" max="3264" width="14.7109375" style="3" bestFit="1" customWidth="1"/>
    <col min="3265" max="3265" width="16.7109375" style="3" bestFit="1" customWidth="1"/>
    <col min="3266" max="3266" width="13.28515625" style="3" bestFit="1" customWidth="1"/>
    <col min="3267" max="3267" width="17.140625" style="3" bestFit="1" customWidth="1"/>
    <col min="3268" max="3268" width="22.85546875" style="3" bestFit="1" customWidth="1"/>
    <col min="3269" max="3269" width="32.7109375" style="3" bestFit="1" customWidth="1"/>
    <col min="3270" max="3270" width="52.28515625" style="3" bestFit="1" customWidth="1"/>
    <col min="3271" max="3271" width="23.140625" style="3" bestFit="1" customWidth="1"/>
    <col min="3272" max="3272" width="28.5703125" style="3" bestFit="1" customWidth="1"/>
    <col min="3273" max="3273" width="18.28515625" style="3" bestFit="1" customWidth="1"/>
    <col min="3274" max="3274" width="16.28515625" style="3" bestFit="1" customWidth="1"/>
    <col min="3275" max="3275" width="16.140625" style="3" bestFit="1" customWidth="1"/>
    <col min="3276" max="3276" width="44.28515625" style="3" bestFit="1" customWidth="1"/>
    <col min="3277" max="3277" width="24.28515625" style="3" bestFit="1" customWidth="1"/>
    <col min="3278" max="3278" width="16.28515625" style="3" bestFit="1" customWidth="1"/>
    <col min="3279" max="3279" width="19.28515625" style="3" bestFit="1" customWidth="1"/>
    <col min="3280" max="3280" width="14.140625" style="3" bestFit="1" customWidth="1"/>
    <col min="3281" max="3281" width="50.5703125" style="3" bestFit="1" customWidth="1"/>
    <col min="3282" max="3282" width="30.85546875" style="3" bestFit="1" customWidth="1"/>
    <col min="3283" max="3283" width="38.85546875" style="3" bestFit="1" customWidth="1"/>
    <col min="3284" max="3284" width="38.85546875" style="3" customWidth="1"/>
    <col min="3285" max="3285" width="27.140625" style="3" bestFit="1" customWidth="1"/>
    <col min="3286" max="3286" width="38.5703125" style="3" bestFit="1" customWidth="1"/>
    <col min="3287" max="3287" width="31.28515625" style="3" bestFit="1" customWidth="1"/>
    <col min="3288" max="3288" width="34.5703125" style="3" bestFit="1" customWidth="1"/>
    <col min="3289" max="3289" width="16.140625" style="3" bestFit="1" customWidth="1"/>
    <col min="3290" max="3290" width="14.7109375" style="3" bestFit="1" customWidth="1"/>
    <col min="3291" max="3291" width="53" style="3" customWidth="1"/>
    <col min="3292" max="3469" width="11.42578125" style="3"/>
    <col min="3470" max="3470" width="6.5703125" style="3" bestFit="1" customWidth="1"/>
    <col min="3471" max="3471" width="34.7109375" style="3" customWidth="1"/>
    <col min="3472" max="3472" width="5.5703125" style="3" customWidth="1"/>
    <col min="3473" max="3473" width="15.85546875" style="3" customWidth="1"/>
    <col min="3474" max="3474" width="26.5703125" style="3" bestFit="1" customWidth="1"/>
    <col min="3475" max="3475" width="21.85546875" style="3" bestFit="1" customWidth="1"/>
    <col min="3476" max="3476" width="13.7109375" style="3" customWidth="1"/>
    <col min="3477" max="3477" width="26.7109375" style="3" bestFit="1" customWidth="1"/>
    <col min="3478" max="3478" width="15.5703125" style="3" bestFit="1" customWidth="1"/>
    <col min="3479" max="3479" width="18" style="3" bestFit="1" customWidth="1"/>
    <col min="3480" max="3480" width="27.28515625" style="3" bestFit="1" customWidth="1"/>
    <col min="3481" max="3481" width="59.5703125" style="3" customWidth="1"/>
    <col min="3482" max="3482" width="101.42578125" style="3" bestFit="1" customWidth="1"/>
    <col min="3483" max="3483" width="25.42578125" style="3" bestFit="1" customWidth="1"/>
    <col min="3484" max="3484" width="37" style="3" bestFit="1" customWidth="1"/>
    <col min="3485" max="3485" width="23.28515625" style="3" bestFit="1" customWidth="1"/>
    <col min="3486" max="3486" width="17.28515625" style="3" bestFit="1" customWidth="1"/>
    <col min="3487" max="3487" width="19.28515625" style="3" bestFit="1" customWidth="1"/>
    <col min="3488" max="3488" width="17.28515625" style="3" bestFit="1" customWidth="1"/>
    <col min="3489" max="3489" width="11.42578125" style="3"/>
    <col min="3490" max="3490" width="16" style="3" bestFit="1" customWidth="1"/>
    <col min="3491" max="3492" width="13.5703125" style="3" bestFit="1" customWidth="1"/>
    <col min="3493" max="3493" width="18.42578125" style="3" bestFit="1" customWidth="1"/>
    <col min="3494" max="3494" width="26.42578125" style="3" bestFit="1" customWidth="1"/>
    <col min="3495" max="3495" width="17.5703125" style="3" bestFit="1" customWidth="1"/>
    <col min="3496" max="3496" width="15.7109375" style="3" bestFit="1" customWidth="1"/>
    <col min="3497" max="3497" width="13.7109375" style="3" bestFit="1" customWidth="1"/>
    <col min="3498" max="3498" width="24" style="3" bestFit="1" customWidth="1"/>
    <col min="3499" max="3499" width="18.140625" style="3" customWidth="1"/>
    <col min="3500" max="3500" width="29.140625" style="3" bestFit="1" customWidth="1"/>
    <col min="3501" max="3501" width="31.28515625" style="3" bestFit="1" customWidth="1"/>
    <col min="3502" max="3502" width="23.5703125" style="3" bestFit="1" customWidth="1"/>
    <col min="3503" max="3503" width="27.5703125" style="3" bestFit="1" customWidth="1"/>
    <col min="3504" max="3504" width="20.7109375" style="3" bestFit="1" customWidth="1"/>
    <col min="3505" max="3505" width="14.5703125" style="3" bestFit="1" customWidth="1"/>
    <col min="3506" max="3507" width="16.140625" style="3" bestFit="1" customWidth="1"/>
    <col min="3508" max="3509" width="15.7109375" style="3" bestFit="1" customWidth="1"/>
    <col min="3510" max="3510" width="11.42578125" style="3"/>
    <col min="3511" max="3511" width="9.42578125" style="3" bestFit="1" customWidth="1"/>
    <col min="3512" max="3512" width="10.5703125" style="3" bestFit="1" customWidth="1"/>
    <col min="3513" max="3513" width="9.85546875" style="3" bestFit="1" customWidth="1"/>
    <col min="3514" max="3514" width="16.7109375" style="3" bestFit="1" customWidth="1"/>
    <col min="3515" max="3515" width="20.85546875" style="3" bestFit="1" customWidth="1"/>
    <col min="3516" max="3516" width="10.5703125" style="3" bestFit="1" customWidth="1"/>
    <col min="3517" max="3517" width="9.28515625" style="3" bestFit="1" customWidth="1"/>
    <col min="3518" max="3518" width="13.140625" style="3" bestFit="1" customWidth="1"/>
    <col min="3519" max="3519" width="10.7109375" style="3" bestFit="1" customWidth="1"/>
    <col min="3520" max="3520" width="14.7109375" style="3" bestFit="1" customWidth="1"/>
    <col min="3521" max="3521" width="16.7109375" style="3" bestFit="1" customWidth="1"/>
    <col min="3522" max="3522" width="13.28515625" style="3" bestFit="1" customWidth="1"/>
    <col min="3523" max="3523" width="17.140625" style="3" bestFit="1" customWidth="1"/>
    <col min="3524" max="3524" width="22.85546875" style="3" bestFit="1" customWidth="1"/>
    <col min="3525" max="3525" width="32.7109375" style="3" bestFit="1" customWidth="1"/>
    <col min="3526" max="3526" width="52.28515625" style="3" bestFit="1" customWidth="1"/>
    <col min="3527" max="3527" width="23.140625" style="3" bestFit="1" customWidth="1"/>
    <col min="3528" max="3528" width="28.5703125" style="3" bestFit="1" customWidth="1"/>
    <col min="3529" max="3529" width="18.28515625" style="3" bestFit="1" customWidth="1"/>
    <col min="3530" max="3530" width="16.28515625" style="3" bestFit="1" customWidth="1"/>
    <col min="3531" max="3531" width="16.140625" style="3" bestFit="1" customWidth="1"/>
    <col min="3532" max="3532" width="44.28515625" style="3" bestFit="1" customWidth="1"/>
    <col min="3533" max="3533" width="24.28515625" style="3" bestFit="1" customWidth="1"/>
    <col min="3534" max="3534" width="16.28515625" style="3" bestFit="1" customWidth="1"/>
    <col min="3535" max="3535" width="19.28515625" style="3" bestFit="1" customWidth="1"/>
    <col min="3536" max="3536" width="14.140625" style="3" bestFit="1" customWidth="1"/>
    <col min="3537" max="3537" width="50.5703125" style="3" bestFit="1" customWidth="1"/>
    <col min="3538" max="3538" width="30.85546875" style="3" bestFit="1" customWidth="1"/>
    <col min="3539" max="3539" width="38.85546875" style="3" bestFit="1" customWidth="1"/>
    <col min="3540" max="3540" width="38.85546875" style="3" customWidth="1"/>
    <col min="3541" max="3541" width="27.140625" style="3" bestFit="1" customWidth="1"/>
    <col min="3542" max="3542" width="38.5703125" style="3" bestFit="1" customWidth="1"/>
    <col min="3543" max="3543" width="31.28515625" style="3" bestFit="1" customWidth="1"/>
    <col min="3544" max="3544" width="34.5703125" style="3" bestFit="1" customWidth="1"/>
    <col min="3545" max="3545" width="16.140625" style="3" bestFit="1" customWidth="1"/>
    <col min="3546" max="3546" width="14.7109375" style="3" bestFit="1" customWidth="1"/>
    <col min="3547" max="3547" width="53" style="3" customWidth="1"/>
    <col min="3548" max="3725" width="11.42578125" style="3"/>
    <col min="3726" max="3726" width="6.5703125" style="3" bestFit="1" customWidth="1"/>
    <col min="3727" max="3727" width="34.7109375" style="3" customWidth="1"/>
    <col min="3728" max="3728" width="5.5703125" style="3" customWidth="1"/>
    <col min="3729" max="3729" width="15.85546875" style="3" customWidth="1"/>
    <col min="3730" max="3730" width="26.5703125" style="3" bestFit="1" customWidth="1"/>
    <col min="3731" max="3731" width="21.85546875" style="3" bestFit="1" customWidth="1"/>
    <col min="3732" max="3732" width="13.7109375" style="3" customWidth="1"/>
    <col min="3733" max="3733" width="26.7109375" style="3" bestFit="1" customWidth="1"/>
    <col min="3734" max="3734" width="15.5703125" style="3" bestFit="1" customWidth="1"/>
    <col min="3735" max="3735" width="18" style="3" bestFit="1" customWidth="1"/>
    <col min="3736" max="3736" width="27.28515625" style="3" bestFit="1" customWidth="1"/>
    <col min="3737" max="3737" width="59.5703125" style="3" customWidth="1"/>
    <col min="3738" max="3738" width="101.42578125" style="3" bestFit="1" customWidth="1"/>
    <col min="3739" max="3739" width="25.42578125" style="3" bestFit="1" customWidth="1"/>
    <col min="3740" max="3740" width="37" style="3" bestFit="1" customWidth="1"/>
    <col min="3741" max="3741" width="23.28515625" style="3" bestFit="1" customWidth="1"/>
    <col min="3742" max="3742" width="17.28515625" style="3" bestFit="1" customWidth="1"/>
    <col min="3743" max="3743" width="19.28515625" style="3" bestFit="1" customWidth="1"/>
    <col min="3744" max="3744" width="17.28515625" style="3" bestFit="1" customWidth="1"/>
    <col min="3745" max="3745" width="11.42578125" style="3"/>
    <col min="3746" max="3746" width="16" style="3" bestFit="1" customWidth="1"/>
    <col min="3747" max="3748" width="13.5703125" style="3" bestFit="1" customWidth="1"/>
    <col min="3749" max="3749" width="18.42578125" style="3" bestFit="1" customWidth="1"/>
    <col min="3750" max="3750" width="26.42578125" style="3" bestFit="1" customWidth="1"/>
    <col min="3751" max="3751" width="17.5703125" style="3" bestFit="1" customWidth="1"/>
    <col min="3752" max="3752" width="15.7109375" style="3" bestFit="1" customWidth="1"/>
    <col min="3753" max="3753" width="13.7109375" style="3" bestFit="1" customWidth="1"/>
    <col min="3754" max="3754" width="24" style="3" bestFit="1" customWidth="1"/>
    <col min="3755" max="3755" width="18.140625" style="3" customWidth="1"/>
    <col min="3756" max="3756" width="29.140625" style="3" bestFit="1" customWidth="1"/>
    <col min="3757" max="3757" width="31.28515625" style="3" bestFit="1" customWidth="1"/>
    <col min="3758" max="3758" width="23.5703125" style="3" bestFit="1" customWidth="1"/>
    <col min="3759" max="3759" width="27.5703125" style="3" bestFit="1" customWidth="1"/>
    <col min="3760" max="3760" width="20.7109375" style="3" bestFit="1" customWidth="1"/>
    <col min="3761" max="3761" width="14.5703125" style="3" bestFit="1" customWidth="1"/>
    <col min="3762" max="3763" width="16.140625" style="3" bestFit="1" customWidth="1"/>
    <col min="3764" max="3765" width="15.7109375" style="3" bestFit="1" customWidth="1"/>
    <col min="3766" max="3766" width="11.42578125" style="3"/>
    <col min="3767" max="3767" width="9.42578125" style="3" bestFit="1" customWidth="1"/>
    <col min="3768" max="3768" width="10.5703125" style="3" bestFit="1" customWidth="1"/>
    <col min="3769" max="3769" width="9.85546875" style="3" bestFit="1" customWidth="1"/>
    <col min="3770" max="3770" width="16.7109375" style="3" bestFit="1" customWidth="1"/>
    <col min="3771" max="3771" width="20.85546875" style="3" bestFit="1" customWidth="1"/>
    <col min="3772" max="3772" width="10.5703125" style="3" bestFit="1" customWidth="1"/>
    <col min="3773" max="3773" width="9.28515625" style="3" bestFit="1" customWidth="1"/>
    <col min="3774" max="3774" width="13.140625" style="3" bestFit="1" customWidth="1"/>
    <col min="3775" max="3775" width="10.7109375" style="3" bestFit="1" customWidth="1"/>
    <col min="3776" max="3776" width="14.7109375" style="3" bestFit="1" customWidth="1"/>
    <col min="3777" max="3777" width="16.7109375" style="3" bestFit="1" customWidth="1"/>
    <col min="3778" max="3778" width="13.28515625" style="3" bestFit="1" customWidth="1"/>
    <col min="3779" max="3779" width="17.140625" style="3" bestFit="1" customWidth="1"/>
    <col min="3780" max="3780" width="22.85546875" style="3" bestFit="1" customWidth="1"/>
    <col min="3781" max="3781" width="32.7109375" style="3" bestFit="1" customWidth="1"/>
    <col min="3782" max="3782" width="52.28515625" style="3" bestFit="1" customWidth="1"/>
    <col min="3783" max="3783" width="23.140625" style="3" bestFit="1" customWidth="1"/>
    <col min="3784" max="3784" width="28.5703125" style="3" bestFit="1" customWidth="1"/>
    <col min="3785" max="3785" width="18.28515625" style="3" bestFit="1" customWidth="1"/>
    <col min="3786" max="3786" width="16.28515625" style="3" bestFit="1" customWidth="1"/>
    <col min="3787" max="3787" width="16.140625" style="3" bestFit="1" customWidth="1"/>
    <col min="3788" max="3788" width="44.28515625" style="3" bestFit="1" customWidth="1"/>
    <col min="3789" max="3789" width="24.28515625" style="3" bestFit="1" customWidth="1"/>
    <col min="3790" max="3790" width="16.28515625" style="3" bestFit="1" customWidth="1"/>
    <col min="3791" max="3791" width="19.28515625" style="3" bestFit="1" customWidth="1"/>
    <col min="3792" max="3792" width="14.140625" style="3" bestFit="1" customWidth="1"/>
    <col min="3793" max="3793" width="50.5703125" style="3" bestFit="1" customWidth="1"/>
    <col min="3794" max="3794" width="30.85546875" style="3" bestFit="1" customWidth="1"/>
    <col min="3795" max="3795" width="38.85546875" style="3" bestFit="1" customWidth="1"/>
    <col min="3796" max="3796" width="38.85546875" style="3" customWidth="1"/>
    <col min="3797" max="3797" width="27.140625" style="3" bestFit="1" customWidth="1"/>
    <col min="3798" max="3798" width="38.5703125" style="3" bestFit="1" customWidth="1"/>
    <col min="3799" max="3799" width="31.28515625" style="3" bestFit="1" customWidth="1"/>
    <col min="3800" max="3800" width="34.5703125" style="3" bestFit="1" customWidth="1"/>
    <col min="3801" max="3801" width="16.140625" style="3" bestFit="1" customWidth="1"/>
    <col min="3802" max="3802" width="14.7109375" style="3" bestFit="1" customWidth="1"/>
    <col min="3803" max="3803" width="53" style="3" customWidth="1"/>
    <col min="3804" max="3981" width="11.42578125" style="3"/>
    <col min="3982" max="3982" width="6.5703125" style="3" bestFit="1" customWidth="1"/>
    <col min="3983" max="3983" width="34.7109375" style="3" customWidth="1"/>
    <col min="3984" max="3984" width="5.5703125" style="3" customWidth="1"/>
    <col min="3985" max="3985" width="15.85546875" style="3" customWidth="1"/>
    <col min="3986" max="3986" width="26.5703125" style="3" bestFit="1" customWidth="1"/>
    <col min="3987" max="3987" width="21.85546875" style="3" bestFit="1" customWidth="1"/>
    <col min="3988" max="3988" width="13.7109375" style="3" customWidth="1"/>
    <col min="3989" max="3989" width="26.7109375" style="3" bestFit="1" customWidth="1"/>
    <col min="3990" max="3990" width="15.5703125" style="3" bestFit="1" customWidth="1"/>
    <col min="3991" max="3991" width="18" style="3" bestFit="1" customWidth="1"/>
    <col min="3992" max="3992" width="27.28515625" style="3" bestFit="1" customWidth="1"/>
    <col min="3993" max="3993" width="59.5703125" style="3" customWidth="1"/>
    <col min="3994" max="3994" width="101.42578125" style="3" bestFit="1" customWidth="1"/>
    <col min="3995" max="3995" width="25.42578125" style="3" bestFit="1" customWidth="1"/>
    <col min="3996" max="3996" width="37" style="3" bestFit="1" customWidth="1"/>
    <col min="3997" max="3997" width="23.28515625" style="3" bestFit="1" customWidth="1"/>
    <col min="3998" max="3998" width="17.28515625" style="3" bestFit="1" customWidth="1"/>
    <col min="3999" max="3999" width="19.28515625" style="3" bestFit="1" customWidth="1"/>
    <col min="4000" max="4000" width="17.28515625" style="3" bestFit="1" customWidth="1"/>
    <col min="4001" max="4001" width="11.42578125" style="3"/>
    <col min="4002" max="4002" width="16" style="3" bestFit="1" customWidth="1"/>
    <col min="4003" max="4004" width="13.5703125" style="3" bestFit="1" customWidth="1"/>
    <col min="4005" max="4005" width="18.42578125" style="3" bestFit="1" customWidth="1"/>
    <col min="4006" max="4006" width="26.42578125" style="3" bestFit="1" customWidth="1"/>
    <col min="4007" max="4007" width="17.5703125" style="3" bestFit="1" customWidth="1"/>
    <col min="4008" max="4008" width="15.7109375" style="3" bestFit="1" customWidth="1"/>
    <col min="4009" max="4009" width="13.7109375" style="3" bestFit="1" customWidth="1"/>
    <col min="4010" max="4010" width="24" style="3" bestFit="1" customWidth="1"/>
    <col min="4011" max="4011" width="18.140625" style="3" customWidth="1"/>
    <col min="4012" max="4012" width="29.140625" style="3" bestFit="1" customWidth="1"/>
    <col min="4013" max="4013" width="31.28515625" style="3" bestFit="1" customWidth="1"/>
    <col min="4014" max="4014" width="23.5703125" style="3" bestFit="1" customWidth="1"/>
    <col min="4015" max="4015" width="27.5703125" style="3" bestFit="1" customWidth="1"/>
    <col min="4016" max="4016" width="20.7109375" style="3" bestFit="1" customWidth="1"/>
    <col min="4017" max="4017" width="14.5703125" style="3" bestFit="1" customWidth="1"/>
    <col min="4018" max="4019" width="16.140625" style="3" bestFit="1" customWidth="1"/>
    <col min="4020" max="4021" width="15.7109375" style="3" bestFit="1" customWidth="1"/>
    <col min="4022" max="4022" width="11.42578125" style="3"/>
    <col min="4023" max="4023" width="9.42578125" style="3" bestFit="1" customWidth="1"/>
    <col min="4024" max="4024" width="10.5703125" style="3" bestFit="1" customWidth="1"/>
    <col min="4025" max="4025" width="9.85546875" style="3" bestFit="1" customWidth="1"/>
    <col min="4026" max="4026" width="16.7109375" style="3" bestFit="1" customWidth="1"/>
    <col min="4027" max="4027" width="20.85546875" style="3" bestFit="1" customWidth="1"/>
    <col min="4028" max="4028" width="10.5703125" style="3" bestFit="1" customWidth="1"/>
    <col min="4029" max="4029" width="9.28515625" style="3" bestFit="1" customWidth="1"/>
    <col min="4030" max="4030" width="13.140625" style="3" bestFit="1" customWidth="1"/>
    <col min="4031" max="4031" width="10.7109375" style="3" bestFit="1" customWidth="1"/>
    <col min="4032" max="4032" width="14.7109375" style="3" bestFit="1" customWidth="1"/>
    <col min="4033" max="4033" width="16.7109375" style="3" bestFit="1" customWidth="1"/>
    <col min="4034" max="4034" width="13.28515625" style="3" bestFit="1" customWidth="1"/>
    <col min="4035" max="4035" width="17.140625" style="3" bestFit="1" customWidth="1"/>
    <col min="4036" max="4036" width="22.85546875" style="3" bestFit="1" customWidth="1"/>
    <col min="4037" max="4037" width="32.7109375" style="3" bestFit="1" customWidth="1"/>
    <col min="4038" max="4038" width="52.28515625" style="3" bestFit="1" customWidth="1"/>
    <col min="4039" max="4039" width="23.140625" style="3" bestFit="1" customWidth="1"/>
    <col min="4040" max="4040" width="28.5703125" style="3" bestFit="1" customWidth="1"/>
    <col min="4041" max="4041" width="18.28515625" style="3" bestFit="1" customWidth="1"/>
    <col min="4042" max="4042" width="16.28515625" style="3" bestFit="1" customWidth="1"/>
    <col min="4043" max="4043" width="16.140625" style="3" bestFit="1" customWidth="1"/>
    <col min="4044" max="4044" width="44.28515625" style="3" bestFit="1" customWidth="1"/>
    <col min="4045" max="4045" width="24.28515625" style="3" bestFit="1" customWidth="1"/>
    <col min="4046" max="4046" width="16.28515625" style="3" bestFit="1" customWidth="1"/>
    <col min="4047" max="4047" width="19.28515625" style="3" bestFit="1" customWidth="1"/>
    <col min="4048" max="4048" width="14.140625" style="3" bestFit="1" customWidth="1"/>
    <col min="4049" max="4049" width="50.5703125" style="3" bestFit="1" customWidth="1"/>
    <col min="4050" max="4050" width="30.85546875" style="3" bestFit="1" customWidth="1"/>
    <col min="4051" max="4051" width="38.85546875" style="3" bestFit="1" customWidth="1"/>
    <col min="4052" max="4052" width="38.85546875" style="3" customWidth="1"/>
    <col min="4053" max="4053" width="27.140625" style="3" bestFit="1" customWidth="1"/>
    <col min="4054" max="4054" width="38.5703125" style="3" bestFit="1" customWidth="1"/>
    <col min="4055" max="4055" width="31.28515625" style="3" bestFit="1" customWidth="1"/>
    <col min="4056" max="4056" width="34.5703125" style="3" bestFit="1" customWidth="1"/>
    <col min="4057" max="4057" width="16.140625" style="3" bestFit="1" customWidth="1"/>
    <col min="4058" max="4058" width="14.7109375" style="3" bestFit="1" customWidth="1"/>
    <col min="4059" max="4059" width="53" style="3" customWidth="1"/>
    <col min="4060" max="4237" width="11.42578125" style="3"/>
    <col min="4238" max="4238" width="6.5703125" style="3" bestFit="1" customWidth="1"/>
    <col min="4239" max="4239" width="34.7109375" style="3" customWidth="1"/>
    <col min="4240" max="4240" width="5.5703125" style="3" customWidth="1"/>
    <col min="4241" max="4241" width="15.85546875" style="3" customWidth="1"/>
    <col min="4242" max="4242" width="26.5703125" style="3" bestFit="1" customWidth="1"/>
    <col min="4243" max="4243" width="21.85546875" style="3" bestFit="1" customWidth="1"/>
    <col min="4244" max="4244" width="13.7109375" style="3" customWidth="1"/>
    <col min="4245" max="4245" width="26.7109375" style="3" bestFit="1" customWidth="1"/>
    <col min="4246" max="4246" width="15.5703125" style="3" bestFit="1" customWidth="1"/>
    <col min="4247" max="4247" width="18" style="3" bestFit="1" customWidth="1"/>
    <col min="4248" max="4248" width="27.28515625" style="3" bestFit="1" customWidth="1"/>
    <col min="4249" max="4249" width="59.5703125" style="3" customWidth="1"/>
    <col min="4250" max="4250" width="101.42578125" style="3" bestFit="1" customWidth="1"/>
    <col min="4251" max="4251" width="25.42578125" style="3" bestFit="1" customWidth="1"/>
    <col min="4252" max="4252" width="37" style="3" bestFit="1" customWidth="1"/>
    <col min="4253" max="4253" width="23.28515625" style="3" bestFit="1" customWidth="1"/>
    <col min="4254" max="4254" width="17.28515625" style="3" bestFit="1" customWidth="1"/>
    <col min="4255" max="4255" width="19.28515625" style="3" bestFit="1" customWidth="1"/>
    <col min="4256" max="4256" width="17.28515625" style="3" bestFit="1" customWidth="1"/>
    <col min="4257" max="4257" width="11.42578125" style="3"/>
    <col min="4258" max="4258" width="16" style="3" bestFit="1" customWidth="1"/>
    <col min="4259" max="4260" width="13.5703125" style="3" bestFit="1" customWidth="1"/>
    <col min="4261" max="4261" width="18.42578125" style="3" bestFit="1" customWidth="1"/>
    <col min="4262" max="4262" width="26.42578125" style="3" bestFit="1" customWidth="1"/>
    <col min="4263" max="4263" width="17.5703125" style="3" bestFit="1" customWidth="1"/>
    <col min="4264" max="4264" width="15.7109375" style="3" bestFit="1" customWidth="1"/>
    <col min="4265" max="4265" width="13.7109375" style="3" bestFit="1" customWidth="1"/>
    <col min="4266" max="4266" width="24" style="3" bestFit="1" customWidth="1"/>
    <col min="4267" max="4267" width="18.140625" style="3" customWidth="1"/>
    <col min="4268" max="4268" width="29.140625" style="3" bestFit="1" customWidth="1"/>
    <col min="4269" max="4269" width="31.28515625" style="3" bestFit="1" customWidth="1"/>
    <col min="4270" max="4270" width="23.5703125" style="3" bestFit="1" customWidth="1"/>
    <col min="4271" max="4271" width="27.5703125" style="3" bestFit="1" customWidth="1"/>
    <col min="4272" max="4272" width="20.7109375" style="3" bestFit="1" customWidth="1"/>
    <col min="4273" max="4273" width="14.5703125" style="3" bestFit="1" customWidth="1"/>
    <col min="4274" max="4275" width="16.140625" style="3" bestFit="1" customWidth="1"/>
    <col min="4276" max="4277" width="15.7109375" style="3" bestFit="1" customWidth="1"/>
    <col min="4278" max="4278" width="11.42578125" style="3"/>
    <col min="4279" max="4279" width="9.42578125" style="3" bestFit="1" customWidth="1"/>
    <col min="4280" max="4280" width="10.5703125" style="3" bestFit="1" customWidth="1"/>
    <col min="4281" max="4281" width="9.85546875" style="3" bestFit="1" customWidth="1"/>
    <col min="4282" max="4282" width="16.7109375" style="3" bestFit="1" customWidth="1"/>
    <col min="4283" max="4283" width="20.85546875" style="3" bestFit="1" customWidth="1"/>
    <col min="4284" max="4284" width="10.5703125" style="3" bestFit="1" customWidth="1"/>
    <col min="4285" max="4285" width="9.28515625" style="3" bestFit="1" customWidth="1"/>
    <col min="4286" max="4286" width="13.140625" style="3" bestFit="1" customWidth="1"/>
    <col min="4287" max="4287" width="10.7109375" style="3" bestFit="1" customWidth="1"/>
    <col min="4288" max="4288" width="14.7109375" style="3" bestFit="1" customWidth="1"/>
    <col min="4289" max="4289" width="16.7109375" style="3" bestFit="1" customWidth="1"/>
    <col min="4290" max="4290" width="13.28515625" style="3" bestFit="1" customWidth="1"/>
    <col min="4291" max="4291" width="17.140625" style="3" bestFit="1" customWidth="1"/>
    <col min="4292" max="4292" width="22.85546875" style="3" bestFit="1" customWidth="1"/>
    <col min="4293" max="4293" width="32.7109375" style="3" bestFit="1" customWidth="1"/>
    <col min="4294" max="4294" width="52.28515625" style="3" bestFit="1" customWidth="1"/>
    <col min="4295" max="4295" width="23.140625" style="3" bestFit="1" customWidth="1"/>
    <col min="4296" max="4296" width="28.5703125" style="3" bestFit="1" customWidth="1"/>
    <col min="4297" max="4297" width="18.28515625" style="3" bestFit="1" customWidth="1"/>
    <col min="4298" max="4298" width="16.28515625" style="3" bestFit="1" customWidth="1"/>
    <col min="4299" max="4299" width="16.140625" style="3" bestFit="1" customWidth="1"/>
    <col min="4300" max="4300" width="44.28515625" style="3" bestFit="1" customWidth="1"/>
    <col min="4301" max="4301" width="24.28515625" style="3" bestFit="1" customWidth="1"/>
    <col min="4302" max="4302" width="16.28515625" style="3" bestFit="1" customWidth="1"/>
    <col min="4303" max="4303" width="19.28515625" style="3" bestFit="1" customWidth="1"/>
    <col min="4304" max="4304" width="14.140625" style="3" bestFit="1" customWidth="1"/>
    <col min="4305" max="4305" width="50.5703125" style="3" bestFit="1" customWidth="1"/>
    <col min="4306" max="4306" width="30.85546875" style="3" bestFit="1" customWidth="1"/>
    <col min="4307" max="4307" width="38.85546875" style="3" bestFit="1" customWidth="1"/>
    <col min="4308" max="4308" width="38.85546875" style="3" customWidth="1"/>
    <col min="4309" max="4309" width="27.140625" style="3" bestFit="1" customWidth="1"/>
    <col min="4310" max="4310" width="38.5703125" style="3" bestFit="1" customWidth="1"/>
    <col min="4311" max="4311" width="31.28515625" style="3" bestFit="1" customWidth="1"/>
    <col min="4312" max="4312" width="34.5703125" style="3" bestFit="1" customWidth="1"/>
    <col min="4313" max="4313" width="16.140625" style="3" bestFit="1" customWidth="1"/>
    <col min="4314" max="4314" width="14.7109375" style="3" bestFit="1" customWidth="1"/>
    <col min="4315" max="4315" width="53" style="3" customWidth="1"/>
    <col min="4316" max="4493" width="11.42578125" style="3"/>
    <col min="4494" max="4494" width="6.5703125" style="3" bestFit="1" customWidth="1"/>
    <col min="4495" max="4495" width="34.7109375" style="3" customWidth="1"/>
    <col min="4496" max="4496" width="5.5703125" style="3" customWidth="1"/>
    <col min="4497" max="4497" width="15.85546875" style="3" customWidth="1"/>
    <col min="4498" max="4498" width="26.5703125" style="3" bestFit="1" customWidth="1"/>
    <col min="4499" max="4499" width="21.85546875" style="3" bestFit="1" customWidth="1"/>
    <col min="4500" max="4500" width="13.7109375" style="3" customWidth="1"/>
    <col min="4501" max="4501" width="26.7109375" style="3" bestFit="1" customWidth="1"/>
    <col min="4502" max="4502" width="15.5703125" style="3" bestFit="1" customWidth="1"/>
    <col min="4503" max="4503" width="18" style="3" bestFit="1" customWidth="1"/>
    <col min="4504" max="4504" width="27.28515625" style="3" bestFit="1" customWidth="1"/>
    <col min="4505" max="4505" width="59.5703125" style="3" customWidth="1"/>
    <col min="4506" max="4506" width="101.42578125" style="3" bestFit="1" customWidth="1"/>
    <col min="4507" max="4507" width="25.42578125" style="3" bestFit="1" customWidth="1"/>
    <col min="4508" max="4508" width="37" style="3" bestFit="1" customWidth="1"/>
    <col min="4509" max="4509" width="23.28515625" style="3" bestFit="1" customWidth="1"/>
    <col min="4510" max="4510" width="17.28515625" style="3" bestFit="1" customWidth="1"/>
    <col min="4511" max="4511" width="19.28515625" style="3" bestFit="1" customWidth="1"/>
    <col min="4512" max="4512" width="17.28515625" style="3" bestFit="1" customWidth="1"/>
    <col min="4513" max="4513" width="11.42578125" style="3"/>
    <col min="4514" max="4514" width="16" style="3" bestFit="1" customWidth="1"/>
    <col min="4515" max="4516" width="13.5703125" style="3" bestFit="1" customWidth="1"/>
    <col min="4517" max="4517" width="18.42578125" style="3" bestFit="1" customWidth="1"/>
    <col min="4518" max="4518" width="26.42578125" style="3" bestFit="1" customWidth="1"/>
    <col min="4519" max="4519" width="17.5703125" style="3" bestFit="1" customWidth="1"/>
    <col min="4520" max="4520" width="15.7109375" style="3" bestFit="1" customWidth="1"/>
    <col min="4521" max="4521" width="13.7109375" style="3" bestFit="1" customWidth="1"/>
    <col min="4522" max="4522" width="24" style="3" bestFit="1" customWidth="1"/>
    <col min="4523" max="4523" width="18.140625" style="3" customWidth="1"/>
    <col min="4524" max="4524" width="29.140625" style="3" bestFit="1" customWidth="1"/>
    <col min="4525" max="4525" width="31.28515625" style="3" bestFit="1" customWidth="1"/>
    <col min="4526" max="4526" width="23.5703125" style="3" bestFit="1" customWidth="1"/>
    <col min="4527" max="4527" width="27.5703125" style="3" bestFit="1" customWidth="1"/>
    <col min="4528" max="4528" width="20.7109375" style="3" bestFit="1" customWidth="1"/>
    <col min="4529" max="4529" width="14.5703125" style="3" bestFit="1" customWidth="1"/>
    <col min="4530" max="4531" width="16.140625" style="3" bestFit="1" customWidth="1"/>
    <col min="4532" max="4533" width="15.7109375" style="3" bestFit="1" customWidth="1"/>
    <col min="4534" max="4534" width="11.42578125" style="3"/>
    <col min="4535" max="4535" width="9.42578125" style="3" bestFit="1" customWidth="1"/>
    <col min="4536" max="4536" width="10.5703125" style="3" bestFit="1" customWidth="1"/>
    <col min="4537" max="4537" width="9.85546875" style="3" bestFit="1" customWidth="1"/>
    <col min="4538" max="4538" width="16.7109375" style="3" bestFit="1" customWidth="1"/>
    <col min="4539" max="4539" width="20.85546875" style="3" bestFit="1" customWidth="1"/>
    <col min="4540" max="4540" width="10.5703125" style="3" bestFit="1" customWidth="1"/>
    <col min="4541" max="4541" width="9.28515625" style="3" bestFit="1" customWidth="1"/>
    <col min="4542" max="4542" width="13.140625" style="3" bestFit="1" customWidth="1"/>
    <col min="4543" max="4543" width="10.7109375" style="3" bestFit="1" customWidth="1"/>
    <col min="4544" max="4544" width="14.7109375" style="3" bestFit="1" customWidth="1"/>
    <col min="4545" max="4545" width="16.7109375" style="3" bestFit="1" customWidth="1"/>
    <col min="4546" max="4546" width="13.28515625" style="3" bestFit="1" customWidth="1"/>
    <col min="4547" max="4547" width="17.140625" style="3" bestFit="1" customWidth="1"/>
    <col min="4548" max="4548" width="22.85546875" style="3" bestFit="1" customWidth="1"/>
    <col min="4549" max="4549" width="32.7109375" style="3" bestFit="1" customWidth="1"/>
    <col min="4550" max="4550" width="52.28515625" style="3" bestFit="1" customWidth="1"/>
    <col min="4551" max="4551" width="23.140625" style="3" bestFit="1" customWidth="1"/>
    <col min="4552" max="4552" width="28.5703125" style="3" bestFit="1" customWidth="1"/>
    <col min="4553" max="4553" width="18.28515625" style="3" bestFit="1" customWidth="1"/>
    <col min="4554" max="4554" width="16.28515625" style="3" bestFit="1" customWidth="1"/>
    <col min="4555" max="4555" width="16.140625" style="3" bestFit="1" customWidth="1"/>
    <col min="4556" max="4556" width="44.28515625" style="3" bestFit="1" customWidth="1"/>
    <col min="4557" max="4557" width="24.28515625" style="3" bestFit="1" customWidth="1"/>
    <col min="4558" max="4558" width="16.28515625" style="3" bestFit="1" customWidth="1"/>
    <col min="4559" max="4559" width="19.28515625" style="3" bestFit="1" customWidth="1"/>
    <col min="4560" max="4560" width="14.140625" style="3" bestFit="1" customWidth="1"/>
    <col min="4561" max="4561" width="50.5703125" style="3" bestFit="1" customWidth="1"/>
    <col min="4562" max="4562" width="30.85546875" style="3" bestFit="1" customWidth="1"/>
    <col min="4563" max="4563" width="38.85546875" style="3" bestFit="1" customWidth="1"/>
    <col min="4564" max="4564" width="38.85546875" style="3" customWidth="1"/>
    <col min="4565" max="4565" width="27.140625" style="3" bestFit="1" customWidth="1"/>
    <col min="4566" max="4566" width="38.5703125" style="3" bestFit="1" customWidth="1"/>
    <col min="4567" max="4567" width="31.28515625" style="3" bestFit="1" customWidth="1"/>
    <col min="4568" max="4568" width="34.5703125" style="3" bestFit="1" customWidth="1"/>
    <col min="4569" max="4569" width="16.140625" style="3" bestFit="1" customWidth="1"/>
    <col min="4570" max="4570" width="14.7109375" style="3" bestFit="1" customWidth="1"/>
    <col min="4571" max="4571" width="53" style="3" customWidth="1"/>
    <col min="4572" max="4749" width="11.42578125" style="3"/>
    <col min="4750" max="4750" width="6.5703125" style="3" bestFit="1" customWidth="1"/>
    <col min="4751" max="4751" width="34.7109375" style="3" customWidth="1"/>
    <col min="4752" max="4752" width="5.5703125" style="3" customWidth="1"/>
    <col min="4753" max="4753" width="15.85546875" style="3" customWidth="1"/>
    <col min="4754" max="4754" width="26.5703125" style="3" bestFit="1" customWidth="1"/>
    <col min="4755" max="4755" width="21.85546875" style="3" bestFit="1" customWidth="1"/>
    <col min="4756" max="4756" width="13.7109375" style="3" customWidth="1"/>
    <col min="4757" max="4757" width="26.7109375" style="3" bestFit="1" customWidth="1"/>
    <col min="4758" max="4758" width="15.5703125" style="3" bestFit="1" customWidth="1"/>
    <col min="4759" max="4759" width="18" style="3" bestFit="1" customWidth="1"/>
    <col min="4760" max="4760" width="27.28515625" style="3" bestFit="1" customWidth="1"/>
    <col min="4761" max="4761" width="59.5703125" style="3" customWidth="1"/>
    <col min="4762" max="4762" width="101.42578125" style="3" bestFit="1" customWidth="1"/>
    <col min="4763" max="4763" width="25.42578125" style="3" bestFit="1" customWidth="1"/>
    <col min="4764" max="4764" width="37" style="3" bestFit="1" customWidth="1"/>
    <col min="4765" max="4765" width="23.28515625" style="3" bestFit="1" customWidth="1"/>
    <col min="4766" max="4766" width="17.28515625" style="3" bestFit="1" customWidth="1"/>
    <col min="4767" max="4767" width="19.28515625" style="3" bestFit="1" customWidth="1"/>
    <col min="4768" max="4768" width="17.28515625" style="3" bestFit="1" customWidth="1"/>
    <col min="4769" max="4769" width="11.42578125" style="3"/>
    <col min="4770" max="4770" width="16" style="3" bestFit="1" customWidth="1"/>
    <col min="4771" max="4772" width="13.5703125" style="3" bestFit="1" customWidth="1"/>
    <col min="4773" max="4773" width="18.42578125" style="3" bestFit="1" customWidth="1"/>
    <col min="4774" max="4774" width="26.42578125" style="3" bestFit="1" customWidth="1"/>
    <col min="4775" max="4775" width="17.5703125" style="3" bestFit="1" customWidth="1"/>
    <col min="4776" max="4776" width="15.7109375" style="3" bestFit="1" customWidth="1"/>
    <col min="4777" max="4777" width="13.7109375" style="3" bestFit="1" customWidth="1"/>
    <col min="4778" max="4778" width="24" style="3" bestFit="1" customWidth="1"/>
    <col min="4779" max="4779" width="18.140625" style="3" customWidth="1"/>
    <col min="4780" max="4780" width="29.140625" style="3" bestFit="1" customWidth="1"/>
    <col min="4781" max="4781" width="31.28515625" style="3" bestFit="1" customWidth="1"/>
    <col min="4782" max="4782" width="23.5703125" style="3" bestFit="1" customWidth="1"/>
    <col min="4783" max="4783" width="27.5703125" style="3" bestFit="1" customWidth="1"/>
    <col min="4784" max="4784" width="20.7109375" style="3" bestFit="1" customWidth="1"/>
    <col min="4785" max="4785" width="14.5703125" style="3" bestFit="1" customWidth="1"/>
    <col min="4786" max="4787" width="16.140625" style="3" bestFit="1" customWidth="1"/>
    <col min="4788" max="4789" width="15.7109375" style="3" bestFit="1" customWidth="1"/>
    <col min="4790" max="4790" width="11.42578125" style="3"/>
    <col min="4791" max="4791" width="9.42578125" style="3" bestFit="1" customWidth="1"/>
    <col min="4792" max="4792" width="10.5703125" style="3" bestFit="1" customWidth="1"/>
    <col min="4793" max="4793" width="9.85546875" style="3" bestFit="1" customWidth="1"/>
    <col min="4794" max="4794" width="16.7109375" style="3" bestFit="1" customWidth="1"/>
    <col min="4795" max="4795" width="20.85546875" style="3" bestFit="1" customWidth="1"/>
    <col min="4796" max="4796" width="10.5703125" style="3" bestFit="1" customWidth="1"/>
    <col min="4797" max="4797" width="9.28515625" style="3" bestFit="1" customWidth="1"/>
    <col min="4798" max="4798" width="13.140625" style="3" bestFit="1" customWidth="1"/>
    <col min="4799" max="4799" width="10.7109375" style="3" bestFit="1" customWidth="1"/>
    <col min="4800" max="4800" width="14.7109375" style="3" bestFit="1" customWidth="1"/>
    <col min="4801" max="4801" width="16.7109375" style="3" bestFit="1" customWidth="1"/>
    <col min="4802" max="4802" width="13.28515625" style="3" bestFit="1" customWidth="1"/>
    <col min="4803" max="4803" width="17.140625" style="3" bestFit="1" customWidth="1"/>
    <col min="4804" max="4804" width="22.85546875" style="3" bestFit="1" customWidth="1"/>
    <col min="4805" max="4805" width="32.7109375" style="3" bestFit="1" customWidth="1"/>
    <col min="4806" max="4806" width="52.28515625" style="3" bestFit="1" customWidth="1"/>
    <col min="4807" max="4807" width="23.140625" style="3" bestFit="1" customWidth="1"/>
    <col min="4808" max="4808" width="28.5703125" style="3" bestFit="1" customWidth="1"/>
    <col min="4809" max="4809" width="18.28515625" style="3" bestFit="1" customWidth="1"/>
    <col min="4810" max="4810" width="16.28515625" style="3" bestFit="1" customWidth="1"/>
    <col min="4811" max="4811" width="16.140625" style="3" bestFit="1" customWidth="1"/>
    <col min="4812" max="4812" width="44.28515625" style="3" bestFit="1" customWidth="1"/>
    <col min="4813" max="4813" width="24.28515625" style="3" bestFit="1" customWidth="1"/>
    <col min="4814" max="4814" width="16.28515625" style="3" bestFit="1" customWidth="1"/>
    <col min="4815" max="4815" width="19.28515625" style="3" bestFit="1" customWidth="1"/>
    <col min="4816" max="4816" width="14.140625" style="3" bestFit="1" customWidth="1"/>
    <col min="4817" max="4817" width="50.5703125" style="3" bestFit="1" customWidth="1"/>
    <col min="4818" max="4818" width="30.85546875" style="3" bestFit="1" customWidth="1"/>
    <col min="4819" max="4819" width="38.85546875" style="3" bestFit="1" customWidth="1"/>
    <col min="4820" max="4820" width="38.85546875" style="3" customWidth="1"/>
    <col min="4821" max="4821" width="27.140625" style="3" bestFit="1" customWidth="1"/>
    <col min="4822" max="4822" width="38.5703125" style="3" bestFit="1" customWidth="1"/>
    <col min="4823" max="4823" width="31.28515625" style="3" bestFit="1" customWidth="1"/>
    <col min="4824" max="4824" width="34.5703125" style="3" bestFit="1" customWidth="1"/>
    <col min="4825" max="4825" width="16.140625" style="3" bestFit="1" customWidth="1"/>
    <col min="4826" max="4826" width="14.7109375" style="3" bestFit="1" customWidth="1"/>
    <col min="4827" max="4827" width="53" style="3" customWidth="1"/>
    <col min="4828" max="5005" width="11.42578125" style="3"/>
    <col min="5006" max="5006" width="6.5703125" style="3" bestFit="1" customWidth="1"/>
    <col min="5007" max="5007" width="34.7109375" style="3" customWidth="1"/>
    <col min="5008" max="5008" width="5.5703125" style="3" customWidth="1"/>
    <col min="5009" max="5009" width="15.85546875" style="3" customWidth="1"/>
    <col min="5010" max="5010" width="26.5703125" style="3" bestFit="1" customWidth="1"/>
    <col min="5011" max="5011" width="21.85546875" style="3" bestFit="1" customWidth="1"/>
    <col min="5012" max="5012" width="13.7109375" style="3" customWidth="1"/>
    <col min="5013" max="5013" width="26.7109375" style="3" bestFit="1" customWidth="1"/>
    <col min="5014" max="5014" width="15.5703125" style="3" bestFit="1" customWidth="1"/>
    <col min="5015" max="5015" width="18" style="3" bestFit="1" customWidth="1"/>
    <col min="5016" max="5016" width="27.28515625" style="3" bestFit="1" customWidth="1"/>
    <col min="5017" max="5017" width="59.5703125" style="3" customWidth="1"/>
    <col min="5018" max="5018" width="101.42578125" style="3" bestFit="1" customWidth="1"/>
    <col min="5019" max="5019" width="25.42578125" style="3" bestFit="1" customWidth="1"/>
    <col min="5020" max="5020" width="37" style="3" bestFit="1" customWidth="1"/>
    <col min="5021" max="5021" width="23.28515625" style="3" bestFit="1" customWidth="1"/>
    <col min="5022" max="5022" width="17.28515625" style="3" bestFit="1" customWidth="1"/>
    <col min="5023" max="5023" width="19.28515625" style="3" bestFit="1" customWidth="1"/>
    <col min="5024" max="5024" width="17.28515625" style="3" bestFit="1" customWidth="1"/>
    <col min="5025" max="5025" width="11.42578125" style="3"/>
    <col min="5026" max="5026" width="16" style="3" bestFit="1" customWidth="1"/>
    <col min="5027" max="5028" width="13.5703125" style="3" bestFit="1" customWidth="1"/>
    <col min="5029" max="5029" width="18.42578125" style="3" bestFit="1" customWidth="1"/>
    <col min="5030" max="5030" width="26.42578125" style="3" bestFit="1" customWidth="1"/>
    <col min="5031" max="5031" width="17.5703125" style="3" bestFit="1" customWidth="1"/>
    <col min="5032" max="5032" width="15.7109375" style="3" bestFit="1" customWidth="1"/>
    <col min="5033" max="5033" width="13.7109375" style="3" bestFit="1" customWidth="1"/>
    <col min="5034" max="5034" width="24" style="3" bestFit="1" customWidth="1"/>
    <col min="5035" max="5035" width="18.140625" style="3" customWidth="1"/>
    <col min="5036" max="5036" width="29.140625" style="3" bestFit="1" customWidth="1"/>
    <col min="5037" max="5037" width="31.28515625" style="3" bestFit="1" customWidth="1"/>
    <col min="5038" max="5038" width="23.5703125" style="3" bestFit="1" customWidth="1"/>
    <col min="5039" max="5039" width="27.5703125" style="3" bestFit="1" customWidth="1"/>
    <col min="5040" max="5040" width="20.7109375" style="3" bestFit="1" customWidth="1"/>
    <col min="5041" max="5041" width="14.5703125" style="3" bestFit="1" customWidth="1"/>
    <col min="5042" max="5043" width="16.140625" style="3" bestFit="1" customWidth="1"/>
    <col min="5044" max="5045" width="15.7109375" style="3" bestFit="1" customWidth="1"/>
    <col min="5046" max="5046" width="11.42578125" style="3"/>
    <col min="5047" max="5047" width="9.42578125" style="3" bestFit="1" customWidth="1"/>
    <col min="5048" max="5048" width="10.5703125" style="3" bestFit="1" customWidth="1"/>
    <col min="5049" max="5049" width="9.85546875" style="3" bestFit="1" customWidth="1"/>
    <col min="5050" max="5050" width="16.7109375" style="3" bestFit="1" customWidth="1"/>
    <col min="5051" max="5051" width="20.85546875" style="3" bestFit="1" customWidth="1"/>
    <col min="5052" max="5052" width="10.5703125" style="3" bestFit="1" customWidth="1"/>
    <col min="5053" max="5053" width="9.28515625" style="3" bestFit="1" customWidth="1"/>
    <col min="5054" max="5054" width="13.140625" style="3" bestFit="1" customWidth="1"/>
    <col min="5055" max="5055" width="10.7109375" style="3" bestFit="1" customWidth="1"/>
    <col min="5056" max="5056" width="14.7109375" style="3" bestFit="1" customWidth="1"/>
    <col min="5057" max="5057" width="16.7109375" style="3" bestFit="1" customWidth="1"/>
    <col min="5058" max="5058" width="13.28515625" style="3" bestFit="1" customWidth="1"/>
    <col min="5059" max="5059" width="17.140625" style="3" bestFit="1" customWidth="1"/>
    <col min="5060" max="5060" width="22.85546875" style="3" bestFit="1" customWidth="1"/>
    <col min="5061" max="5061" width="32.7109375" style="3" bestFit="1" customWidth="1"/>
    <col min="5062" max="5062" width="52.28515625" style="3" bestFit="1" customWidth="1"/>
    <col min="5063" max="5063" width="23.140625" style="3" bestFit="1" customWidth="1"/>
    <col min="5064" max="5064" width="28.5703125" style="3" bestFit="1" customWidth="1"/>
    <col min="5065" max="5065" width="18.28515625" style="3" bestFit="1" customWidth="1"/>
    <col min="5066" max="5066" width="16.28515625" style="3" bestFit="1" customWidth="1"/>
    <col min="5067" max="5067" width="16.140625" style="3" bestFit="1" customWidth="1"/>
    <col min="5068" max="5068" width="44.28515625" style="3" bestFit="1" customWidth="1"/>
    <col min="5069" max="5069" width="24.28515625" style="3" bestFit="1" customWidth="1"/>
    <col min="5070" max="5070" width="16.28515625" style="3" bestFit="1" customWidth="1"/>
    <col min="5071" max="5071" width="19.28515625" style="3" bestFit="1" customWidth="1"/>
    <col min="5072" max="5072" width="14.140625" style="3" bestFit="1" customWidth="1"/>
    <col min="5073" max="5073" width="50.5703125" style="3" bestFit="1" customWidth="1"/>
    <col min="5074" max="5074" width="30.85546875" style="3" bestFit="1" customWidth="1"/>
    <col min="5075" max="5075" width="38.85546875" style="3" bestFit="1" customWidth="1"/>
    <col min="5076" max="5076" width="38.85546875" style="3" customWidth="1"/>
    <col min="5077" max="5077" width="27.140625" style="3" bestFit="1" customWidth="1"/>
    <col min="5078" max="5078" width="38.5703125" style="3" bestFit="1" customWidth="1"/>
    <col min="5079" max="5079" width="31.28515625" style="3" bestFit="1" customWidth="1"/>
    <col min="5080" max="5080" width="34.5703125" style="3" bestFit="1" customWidth="1"/>
    <col min="5081" max="5081" width="16.140625" style="3" bestFit="1" customWidth="1"/>
    <col min="5082" max="5082" width="14.7109375" style="3" bestFit="1" customWidth="1"/>
    <col min="5083" max="5083" width="53" style="3" customWidth="1"/>
    <col min="5084" max="5261" width="11.42578125" style="3"/>
    <col min="5262" max="5262" width="6.5703125" style="3" bestFit="1" customWidth="1"/>
    <col min="5263" max="5263" width="34.7109375" style="3" customWidth="1"/>
    <col min="5264" max="5264" width="5.5703125" style="3" customWidth="1"/>
    <col min="5265" max="5265" width="15.85546875" style="3" customWidth="1"/>
    <col min="5266" max="5266" width="26.5703125" style="3" bestFit="1" customWidth="1"/>
    <col min="5267" max="5267" width="21.85546875" style="3" bestFit="1" customWidth="1"/>
    <col min="5268" max="5268" width="13.7109375" style="3" customWidth="1"/>
    <col min="5269" max="5269" width="26.7109375" style="3" bestFit="1" customWidth="1"/>
    <col min="5270" max="5270" width="15.5703125" style="3" bestFit="1" customWidth="1"/>
    <col min="5271" max="5271" width="18" style="3" bestFit="1" customWidth="1"/>
    <col min="5272" max="5272" width="27.28515625" style="3" bestFit="1" customWidth="1"/>
    <col min="5273" max="5273" width="59.5703125" style="3" customWidth="1"/>
    <col min="5274" max="5274" width="101.42578125" style="3" bestFit="1" customWidth="1"/>
    <col min="5275" max="5275" width="25.42578125" style="3" bestFit="1" customWidth="1"/>
    <col min="5276" max="5276" width="37" style="3" bestFit="1" customWidth="1"/>
    <col min="5277" max="5277" width="23.28515625" style="3" bestFit="1" customWidth="1"/>
    <col min="5278" max="5278" width="17.28515625" style="3" bestFit="1" customWidth="1"/>
    <col min="5279" max="5279" width="19.28515625" style="3" bestFit="1" customWidth="1"/>
    <col min="5280" max="5280" width="17.28515625" style="3" bestFit="1" customWidth="1"/>
    <col min="5281" max="5281" width="11.42578125" style="3"/>
    <col min="5282" max="5282" width="16" style="3" bestFit="1" customWidth="1"/>
    <col min="5283" max="5284" width="13.5703125" style="3" bestFit="1" customWidth="1"/>
    <col min="5285" max="5285" width="18.42578125" style="3" bestFit="1" customWidth="1"/>
    <col min="5286" max="5286" width="26.42578125" style="3" bestFit="1" customWidth="1"/>
    <col min="5287" max="5287" width="17.5703125" style="3" bestFit="1" customWidth="1"/>
    <col min="5288" max="5288" width="15.7109375" style="3" bestFit="1" customWidth="1"/>
    <col min="5289" max="5289" width="13.7109375" style="3" bestFit="1" customWidth="1"/>
    <col min="5290" max="5290" width="24" style="3" bestFit="1" customWidth="1"/>
    <col min="5291" max="5291" width="18.140625" style="3" customWidth="1"/>
    <col min="5292" max="5292" width="29.140625" style="3" bestFit="1" customWidth="1"/>
    <col min="5293" max="5293" width="31.28515625" style="3" bestFit="1" customWidth="1"/>
    <col min="5294" max="5294" width="23.5703125" style="3" bestFit="1" customWidth="1"/>
    <col min="5295" max="5295" width="27.5703125" style="3" bestFit="1" customWidth="1"/>
    <col min="5296" max="5296" width="20.7109375" style="3" bestFit="1" customWidth="1"/>
    <col min="5297" max="5297" width="14.5703125" style="3" bestFit="1" customWidth="1"/>
    <col min="5298" max="5299" width="16.140625" style="3" bestFit="1" customWidth="1"/>
    <col min="5300" max="5301" width="15.7109375" style="3" bestFit="1" customWidth="1"/>
    <col min="5302" max="5302" width="11.42578125" style="3"/>
    <col min="5303" max="5303" width="9.42578125" style="3" bestFit="1" customWidth="1"/>
    <col min="5304" max="5304" width="10.5703125" style="3" bestFit="1" customWidth="1"/>
    <col min="5305" max="5305" width="9.85546875" style="3" bestFit="1" customWidth="1"/>
    <col min="5306" max="5306" width="16.7109375" style="3" bestFit="1" customWidth="1"/>
    <col min="5307" max="5307" width="20.85546875" style="3" bestFit="1" customWidth="1"/>
    <col min="5308" max="5308" width="10.5703125" style="3" bestFit="1" customWidth="1"/>
    <col min="5309" max="5309" width="9.28515625" style="3" bestFit="1" customWidth="1"/>
    <col min="5310" max="5310" width="13.140625" style="3" bestFit="1" customWidth="1"/>
    <col min="5311" max="5311" width="10.7109375" style="3" bestFit="1" customWidth="1"/>
    <col min="5312" max="5312" width="14.7109375" style="3" bestFit="1" customWidth="1"/>
    <col min="5313" max="5313" width="16.7109375" style="3" bestFit="1" customWidth="1"/>
    <col min="5314" max="5314" width="13.28515625" style="3" bestFit="1" customWidth="1"/>
    <col min="5315" max="5315" width="17.140625" style="3" bestFit="1" customWidth="1"/>
    <col min="5316" max="5316" width="22.85546875" style="3" bestFit="1" customWidth="1"/>
    <col min="5317" max="5317" width="32.7109375" style="3" bestFit="1" customWidth="1"/>
    <col min="5318" max="5318" width="52.28515625" style="3" bestFit="1" customWidth="1"/>
    <col min="5319" max="5319" width="23.140625" style="3" bestFit="1" customWidth="1"/>
    <col min="5320" max="5320" width="28.5703125" style="3" bestFit="1" customWidth="1"/>
    <col min="5321" max="5321" width="18.28515625" style="3" bestFit="1" customWidth="1"/>
    <col min="5322" max="5322" width="16.28515625" style="3" bestFit="1" customWidth="1"/>
    <col min="5323" max="5323" width="16.140625" style="3" bestFit="1" customWidth="1"/>
    <col min="5324" max="5324" width="44.28515625" style="3" bestFit="1" customWidth="1"/>
    <col min="5325" max="5325" width="24.28515625" style="3" bestFit="1" customWidth="1"/>
    <col min="5326" max="5326" width="16.28515625" style="3" bestFit="1" customWidth="1"/>
    <col min="5327" max="5327" width="19.28515625" style="3" bestFit="1" customWidth="1"/>
    <col min="5328" max="5328" width="14.140625" style="3" bestFit="1" customWidth="1"/>
    <col min="5329" max="5329" width="50.5703125" style="3" bestFit="1" customWidth="1"/>
    <col min="5330" max="5330" width="30.85546875" style="3" bestFit="1" customWidth="1"/>
    <col min="5331" max="5331" width="38.85546875" style="3" bestFit="1" customWidth="1"/>
    <col min="5332" max="5332" width="38.85546875" style="3" customWidth="1"/>
    <col min="5333" max="5333" width="27.140625" style="3" bestFit="1" customWidth="1"/>
    <col min="5334" max="5334" width="38.5703125" style="3" bestFit="1" customWidth="1"/>
    <col min="5335" max="5335" width="31.28515625" style="3" bestFit="1" customWidth="1"/>
    <col min="5336" max="5336" width="34.5703125" style="3" bestFit="1" customWidth="1"/>
    <col min="5337" max="5337" width="16.140625" style="3" bestFit="1" customWidth="1"/>
    <col min="5338" max="5338" width="14.7109375" style="3" bestFit="1" customWidth="1"/>
    <col min="5339" max="5339" width="53" style="3" customWidth="1"/>
    <col min="5340" max="5517" width="11.42578125" style="3"/>
    <col min="5518" max="5518" width="6.5703125" style="3" bestFit="1" customWidth="1"/>
    <col min="5519" max="5519" width="34.7109375" style="3" customWidth="1"/>
    <col min="5520" max="5520" width="5.5703125" style="3" customWidth="1"/>
    <col min="5521" max="5521" width="15.85546875" style="3" customWidth="1"/>
    <col min="5522" max="5522" width="26.5703125" style="3" bestFit="1" customWidth="1"/>
    <col min="5523" max="5523" width="21.85546875" style="3" bestFit="1" customWidth="1"/>
    <col min="5524" max="5524" width="13.7109375" style="3" customWidth="1"/>
    <col min="5525" max="5525" width="26.7109375" style="3" bestFit="1" customWidth="1"/>
    <col min="5526" max="5526" width="15.5703125" style="3" bestFit="1" customWidth="1"/>
    <col min="5527" max="5527" width="18" style="3" bestFit="1" customWidth="1"/>
    <col min="5528" max="5528" width="27.28515625" style="3" bestFit="1" customWidth="1"/>
    <col min="5529" max="5529" width="59.5703125" style="3" customWidth="1"/>
    <col min="5530" max="5530" width="101.42578125" style="3" bestFit="1" customWidth="1"/>
    <col min="5531" max="5531" width="25.42578125" style="3" bestFit="1" customWidth="1"/>
    <col min="5532" max="5532" width="37" style="3" bestFit="1" customWidth="1"/>
    <col min="5533" max="5533" width="23.28515625" style="3" bestFit="1" customWidth="1"/>
    <col min="5534" max="5534" width="17.28515625" style="3" bestFit="1" customWidth="1"/>
    <col min="5535" max="5535" width="19.28515625" style="3" bestFit="1" customWidth="1"/>
    <col min="5536" max="5536" width="17.28515625" style="3" bestFit="1" customWidth="1"/>
    <col min="5537" max="5537" width="11.42578125" style="3"/>
    <col min="5538" max="5538" width="16" style="3" bestFit="1" customWidth="1"/>
    <col min="5539" max="5540" width="13.5703125" style="3" bestFit="1" customWidth="1"/>
    <col min="5541" max="5541" width="18.42578125" style="3" bestFit="1" customWidth="1"/>
    <col min="5542" max="5542" width="26.42578125" style="3" bestFit="1" customWidth="1"/>
    <col min="5543" max="5543" width="17.5703125" style="3" bestFit="1" customWidth="1"/>
    <col min="5544" max="5544" width="15.7109375" style="3" bestFit="1" customWidth="1"/>
    <col min="5545" max="5545" width="13.7109375" style="3" bestFit="1" customWidth="1"/>
    <col min="5546" max="5546" width="24" style="3" bestFit="1" customWidth="1"/>
    <col min="5547" max="5547" width="18.140625" style="3" customWidth="1"/>
    <col min="5548" max="5548" width="29.140625" style="3" bestFit="1" customWidth="1"/>
    <col min="5549" max="5549" width="31.28515625" style="3" bestFit="1" customWidth="1"/>
    <col min="5550" max="5550" width="23.5703125" style="3" bestFit="1" customWidth="1"/>
    <col min="5551" max="5551" width="27.5703125" style="3" bestFit="1" customWidth="1"/>
    <col min="5552" max="5552" width="20.7109375" style="3" bestFit="1" customWidth="1"/>
    <col min="5553" max="5553" width="14.5703125" style="3" bestFit="1" customWidth="1"/>
    <col min="5554" max="5555" width="16.140625" style="3" bestFit="1" customWidth="1"/>
    <col min="5556" max="5557" width="15.7109375" style="3" bestFit="1" customWidth="1"/>
    <col min="5558" max="5558" width="11.42578125" style="3"/>
    <col min="5559" max="5559" width="9.42578125" style="3" bestFit="1" customWidth="1"/>
    <col min="5560" max="5560" width="10.5703125" style="3" bestFit="1" customWidth="1"/>
    <col min="5561" max="5561" width="9.85546875" style="3" bestFit="1" customWidth="1"/>
    <col min="5562" max="5562" width="16.7109375" style="3" bestFit="1" customWidth="1"/>
    <col min="5563" max="5563" width="20.85546875" style="3" bestFit="1" customWidth="1"/>
    <col min="5564" max="5564" width="10.5703125" style="3" bestFit="1" customWidth="1"/>
    <col min="5565" max="5565" width="9.28515625" style="3" bestFit="1" customWidth="1"/>
    <col min="5566" max="5566" width="13.140625" style="3" bestFit="1" customWidth="1"/>
    <col min="5567" max="5567" width="10.7109375" style="3" bestFit="1" customWidth="1"/>
    <col min="5568" max="5568" width="14.7109375" style="3" bestFit="1" customWidth="1"/>
    <col min="5569" max="5569" width="16.7109375" style="3" bestFit="1" customWidth="1"/>
    <col min="5570" max="5570" width="13.28515625" style="3" bestFit="1" customWidth="1"/>
    <col min="5571" max="5571" width="17.140625" style="3" bestFit="1" customWidth="1"/>
    <col min="5572" max="5572" width="22.85546875" style="3" bestFit="1" customWidth="1"/>
    <col min="5573" max="5573" width="32.7109375" style="3" bestFit="1" customWidth="1"/>
    <col min="5574" max="5574" width="52.28515625" style="3" bestFit="1" customWidth="1"/>
    <col min="5575" max="5575" width="23.140625" style="3" bestFit="1" customWidth="1"/>
    <col min="5576" max="5576" width="28.5703125" style="3" bestFit="1" customWidth="1"/>
    <col min="5577" max="5577" width="18.28515625" style="3" bestFit="1" customWidth="1"/>
    <col min="5578" max="5578" width="16.28515625" style="3" bestFit="1" customWidth="1"/>
    <col min="5579" max="5579" width="16.140625" style="3" bestFit="1" customWidth="1"/>
    <col min="5580" max="5580" width="44.28515625" style="3" bestFit="1" customWidth="1"/>
    <col min="5581" max="5581" width="24.28515625" style="3" bestFit="1" customWidth="1"/>
    <col min="5582" max="5582" width="16.28515625" style="3" bestFit="1" customWidth="1"/>
    <col min="5583" max="5583" width="19.28515625" style="3" bestFit="1" customWidth="1"/>
    <col min="5584" max="5584" width="14.140625" style="3" bestFit="1" customWidth="1"/>
    <col min="5585" max="5585" width="50.5703125" style="3" bestFit="1" customWidth="1"/>
    <col min="5586" max="5586" width="30.85546875" style="3" bestFit="1" customWidth="1"/>
    <col min="5587" max="5587" width="38.85546875" style="3" bestFit="1" customWidth="1"/>
    <col min="5588" max="5588" width="38.85546875" style="3" customWidth="1"/>
    <col min="5589" max="5589" width="27.140625" style="3" bestFit="1" customWidth="1"/>
    <col min="5590" max="5590" width="38.5703125" style="3" bestFit="1" customWidth="1"/>
    <col min="5591" max="5591" width="31.28515625" style="3" bestFit="1" customWidth="1"/>
    <col min="5592" max="5592" width="34.5703125" style="3" bestFit="1" customWidth="1"/>
    <col min="5593" max="5593" width="16.140625" style="3" bestFit="1" customWidth="1"/>
    <col min="5594" max="5594" width="14.7109375" style="3" bestFit="1" customWidth="1"/>
    <col min="5595" max="5595" width="53" style="3" customWidth="1"/>
    <col min="5596" max="5773" width="11.42578125" style="3"/>
    <col min="5774" max="5774" width="6.5703125" style="3" bestFit="1" customWidth="1"/>
    <col min="5775" max="5775" width="34.7109375" style="3" customWidth="1"/>
    <col min="5776" max="5776" width="5.5703125" style="3" customWidth="1"/>
    <col min="5777" max="5777" width="15.85546875" style="3" customWidth="1"/>
    <col min="5778" max="5778" width="26.5703125" style="3" bestFit="1" customWidth="1"/>
    <col min="5779" max="5779" width="21.85546875" style="3" bestFit="1" customWidth="1"/>
    <col min="5780" max="5780" width="13.7109375" style="3" customWidth="1"/>
    <col min="5781" max="5781" width="26.7109375" style="3" bestFit="1" customWidth="1"/>
    <col min="5782" max="5782" width="15.5703125" style="3" bestFit="1" customWidth="1"/>
    <col min="5783" max="5783" width="18" style="3" bestFit="1" customWidth="1"/>
    <col min="5784" max="5784" width="27.28515625" style="3" bestFit="1" customWidth="1"/>
    <col min="5785" max="5785" width="59.5703125" style="3" customWidth="1"/>
    <col min="5786" max="5786" width="101.42578125" style="3" bestFit="1" customWidth="1"/>
    <col min="5787" max="5787" width="25.42578125" style="3" bestFit="1" customWidth="1"/>
    <col min="5788" max="5788" width="37" style="3" bestFit="1" customWidth="1"/>
    <col min="5789" max="5789" width="23.28515625" style="3" bestFit="1" customWidth="1"/>
    <col min="5790" max="5790" width="17.28515625" style="3" bestFit="1" customWidth="1"/>
    <col min="5791" max="5791" width="19.28515625" style="3" bestFit="1" customWidth="1"/>
    <col min="5792" max="5792" width="17.28515625" style="3" bestFit="1" customWidth="1"/>
    <col min="5793" max="5793" width="11.42578125" style="3"/>
    <col min="5794" max="5794" width="16" style="3" bestFit="1" customWidth="1"/>
    <col min="5795" max="5796" width="13.5703125" style="3" bestFit="1" customWidth="1"/>
    <col min="5797" max="5797" width="18.42578125" style="3" bestFit="1" customWidth="1"/>
    <col min="5798" max="5798" width="26.42578125" style="3" bestFit="1" customWidth="1"/>
    <col min="5799" max="5799" width="17.5703125" style="3" bestFit="1" customWidth="1"/>
    <col min="5800" max="5800" width="15.7109375" style="3" bestFit="1" customWidth="1"/>
    <col min="5801" max="5801" width="13.7109375" style="3" bestFit="1" customWidth="1"/>
    <col min="5802" max="5802" width="24" style="3" bestFit="1" customWidth="1"/>
    <col min="5803" max="5803" width="18.140625" style="3" customWidth="1"/>
    <col min="5804" max="5804" width="29.140625" style="3" bestFit="1" customWidth="1"/>
    <col min="5805" max="5805" width="31.28515625" style="3" bestFit="1" customWidth="1"/>
    <col min="5806" max="5806" width="23.5703125" style="3" bestFit="1" customWidth="1"/>
    <col min="5807" max="5807" width="27.5703125" style="3" bestFit="1" customWidth="1"/>
    <col min="5808" max="5808" width="20.7109375" style="3" bestFit="1" customWidth="1"/>
    <col min="5809" max="5809" width="14.5703125" style="3" bestFit="1" customWidth="1"/>
    <col min="5810" max="5811" width="16.140625" style="3" bestFit="1" customWidth="1"/>
    <col min="5812" max="5813" width="15.7109375" style="3" bestFit="1" customWidth="1"/>
    <col min="5814" max="5814" width="11.42578125" style="3"/>
    <col min="5815" max="5815" width="9.42578125" style="3" bestFit="1" customWidth="1"/>
    <col min="5816" max="5816" width="10.5703125" style="3" bestFit="1" customWidth="1"/>
    <col min="5817" max="5817" width="9.85546875" style="3" bestFit="1" customWidth="1"/>
    <col min="5818" max="5818" width="16.7109375" style="3" bestFit="1" customWidth="1"/>
    <col min="5819" max="5819" width="20.85546875" style="3" bestFit="1" customWidth="1"/>
    <col min="5820" max="5820" width="10.5703125" style="3" bestFit="1" customWidth="1"/>
    <col min="5821" max="5821" width="9.28515625" style="3" bestFit="1" customWidth="1"/>
    <col min="5822" max="5822" width="13.140625" style="3" bestFit="1" customWidth="1"/>
    <col min="5823" max="5823" width="10.7109375" style="3" bestFit="1" customWidth="1"/>
    <col min="5824" max="5824" width="14.7109375" style="3" bestFit="1" customWidth="1"/>
    <col min="5825" max="5825" width="16.7109375" style="3" bestFit="1" customWidth="1"/>
    <col min="5826" max="5826" width="13.28515625" style="3" bestFit="1" customWidth="1"/>
    <col min="5827" max="5827" width="17.140625" style="3" bestFit="1" customWidth="1"/>
    <col min="5828" max="5828" width="22.85546875" style="3" bestFit="1" customWidth="1"/>
    <col min="5829" max="5829" width="32.7109375" style="3" bestFit="1" customWidth="1"/>
    <col min="5830" max="5830" width="52.28515625" style="3" bestFit="1" customWidth="1"/>
    <col min="5831" max="5831" width="23.140625" style="3" bestFit="1" customWidth="1"/>
    <col min="5832" max="5832" width="28.5703125" style="3" bestFit="1" customWidth="1"/>
    <col min="5833" max="5833" width="18.28515625" style="3" bestFit="1" customWidth="1"/>
    <col min="5834" max="5834" width="16.28515625" style="3" bestFit="1" customWidth="1"/>
    <col min="5835" max="5835" width="16.140625" style="3" bestFit="1" customWidth="1"/>
    <col min="5836" max="5836" width="44.28515625" style="3" bestFit="1" customWidth="1"/>
    <col min="5837" max="5837" width="24.28515625" style="3" bestFit="1" customWidth="1"/>
    <col min="5838" max="5838" width="16.28515625" style="3" bestFit="1" customWidth="1"/>
    <col min="5839" max="5839" width="19.28515625" style="3" bestFit="1" customWidth="1"/>
    <col min="5840" max="5840" width="14.140625" style="3" bestFit="1" customWidth="1"/>
    <col min="5841" max="5841" width="50.5703125" style="3" bestFit="1" customWidth="1"/>
    <col min="5842" max="5842" width="30.85546875" style="3" bestFit="1" customWidth="1"/>
    <col min="5843" max="5843" width="38.85546875" style="3" bestFit="1" customWidth="1"/>
    <col min="5844" max="5844" width="38.85546875" style="3" customWidth="1"/>
    <col min="5845" max="5845" width="27.140625" style="3" bestFit="1" customWidth="1"/>
    <col min="5846" max="5846" width="38.5703125" style="3" bestFit="1" customWidth="1"/>
    <col min="5847" max="5847" width="31.28515625" style="3" bestFit="1" customWidth="1"/>
    <col min="5848" max="5848" width="34.5703125" style="3" bestFit="1" customWidth="1"/>
    <col min="5849" max="5849" width="16.140625" style="3" bestFit="1" customWidth="1"/>
    <col min="5850" max="5850" width="14.7109375" style="3" bestFit="1" customWidth="1"/>
    <col min="5851" max="5851" width="53" style="3" customWidth="1"/>
    <col min="5852" max="6029" width="11.42578125" style="3"/>
    <col min="6030" max="6030" width="6.5703125" style="3" bestFit="1" customWidth="1"/>
    <col min="6031" max="6031" width="34.7109375" style="3" customWidth="1"/>
    <col min="6032" max="6032" width="5.5703125" style="3" customWidth="1"/>
    <col min="6033" max="6033" width="15.85546875" style="3" customWidth="1"/>
    <col min="6034" max="6034" width="26.5703125" style="3" bestFit="1" customWidth="1"/>
    <col min="6035" max="6035" width="21.85546875" style="3" bestFit="1" customWidth="1"/>
    <col min="6036" max="6036" width="13.7109375" style="3" customWidth="1"/>
    <col min="6037" max="6037" width="26.7109375" style="3" bestFit="1" customWidth="1"/>
    <col min="6038" max="6038" width="15.5703125" style="3" bestFit="1" customWidth="1"/>
    <col min="6039" max="6039" width="18" style="3" bestFit="1" customWidth="1"/>
    <col min="6040" max="6040" width="27.28515625" style="3" bestFit="1" customWidth="1"/>
    <col min="6041" max="6041" width="59.5703125" style="3" customWidth="1"/>
    <col min="6042" max="6042" width="101.42578125" style="3" bestFit="1" customWidth="1"/>
    <col min="6043" max="6043" width="25.42578125" style="3" bestFit="1" customWidth="1"/>
    <col min="6044" max="6044" width="37" style="3" bestFit="1" customWidth="1"/>
    <col min="6045" max="6045" width="23.28515625" style="3" bestFit="1" customWidth="1"/>
    <col min="6046" max="6046" width="17.28515625" style="3" bestFit="1" customWidth="1"/>
    <col min="6047" max="6047" width="19.28515625" style="3" bestFit="1" customWidth="1"/>
    <col min="6048" max="6048" width="17.28515625" style="3" bestFit="1" customWidth="1"/>
    <col min="6049" max="6049" width="11.42578125" style="3"/>
    <col min="6050" max="6050" width="16" style="3" bestFit="1" customWidth="1"/>
    <col min="6051" max="6052" width="13.5703125" style="3" bestFit="1" customWidth="1"/>
    <col min="6053" max="6053" width="18.42578125" style="3" bestFit="1" customWidth="1"/>
    <col min="6054" max="6054" width="26.42578125" style="3" bestFit="1" customWidth="1"/>
    <col min="6055" max="6055" width="17.5703125" style="3" bestFit="1" customWidth="1"/>
    <col min="6056" max="6056" width="15.7109375" style="3" bestFit="1" customWidth="1"/>
    <col min="6057" max="6057" width="13.7109375" style="3" bestFit="1" customWidth="1"/>
    <col min="6058" max="6058" width="24" style="3" bestFit="1" customWidth="1"/>
    <col min="6059" max="6059" width="18.140625" style="3" customWidth="1"/>
    <col min="6060" max="6060" width="29.140625" style="3" bestFit="1" customWidth="1"/>
    <col min="6061" max="6061" width="31.28515625" style="3" bestFit="1" customWidth="1"/>
    <col min="6062" max="6062" width="23.5703125" style="3" bestFit="1" customWidth="1"/>
    <col min="6063" max="6063" width="27.5703125" style="3" bestFit="1" customWidth="1"/>
    <col min="6064" max="6064" width="20.7109375" style="3" bestFit="1" customWidth="1"/>
    <col min="6065" max="6065" width="14.5703125" style="3" bestFit="1" customWidth="1"/>
    <col min="6066" max="6067" width="16.140625" style="3" bestFit="1" customWidth="1"/>
    <col min="6068" max="6069" width="15.7109375" style="3" bestFit="1" customWidth="1"/>
    <col min="6070" max="6070" width="11.42578125" style="3"/>
    <col min="6071" max="6071" width="9.42578125" style="3" bestFit="1" customWidth="1"/>
    <col min="6072" max="6072" width="10.5703125" style="3" bestFit="1" customWidth="1"/>
    <col min="6073" max="6073" width="9.85546875" style="3" bestFit="1" customWidth="1"/>
    <col min="6074" max="6074" width="16.7109375" style="3" bestFit="1" customWidth="1"/>
    <col min="6075" max="6075" width="20.85546875" style="3" bestFit="1" customWidth="1"/>
    <col min="6076" max="6076" width="10.5703125" style="3" bestFit="1" customWidth="1"/>
    <col min="6077" max="6077" width="9.28515625" style="3" bestFit="1" customWidth="1"/>
    <col min="6078" max="6078" width="13.140625" style="3" bestFit="1" customWidth="1"/>
    <col min="6079" max="6079" width="10.7109375" style="3" bestFit="1" customWidth="1"/>
    <col min="6080" max="6080" width="14.7109375" style="3" bestFit="1" customWidth="1"/>
    <col min="6081" max="6081" width="16.7109375" style="3" bestFit="1" customWidth="1"/>
    <col min="6082" max="6082" width="13.28515625" style="3" bestFit="1" customWidth="1"/>
    <col min="6083" max="6083" width="17.140625" style="3" bestFit="1" customWidth="1"/>
    <col min="6084" max="6084" width="22.85546875" style="3" bestFit="1" customWidth="1"/>
    <col min="6085" max="6085" width="32.7109375" style="3" bestFit="1" customWidth="1"/>
    <col min="6086" max="6086" width="52.28515625" style="3" bestFit="1" customWidth="1"/>
    <col min="6087" max="6087" width="23.140625" style="3" bestFit="1" customWidth="1"/>
    <col min="6088" max="6088" width="28.5703125" style="3" bestFit="1" customWidth="1"/>
    <col min="6089" max="6089" width="18.28515625" style="3" bestFit="1" customWidth="1"/>
    <col min="6090" max="6090" width="16.28515625" style="3" bestFit="1" customWidth="1"/>
    <col min="6091" max="6091" width="16.140625" style="3" bestFit="1" customWidth="1"/>
    <col min="6092" max="6092" width="44.28515625" style="3" bestFit="1" customWidth="1"/>
    <col min="6093" max="6093" width="24.28515625" style="3" bestFit="1" customWidth="1"/>
    <col min="6094" max="6094" width="16.28515625" style="3" bestFit="1" customWidth="1"/>
    <col min="6095" max="6095" width="19.28515625" style="3" bestFit="1" customWidth="1"/>
    <col min="6096" max="6096" width="14.140625" style="3" bestFit="1" customWidth="1"/>
    <col min="6097" max="6097" width="50.5703125" style="3" bestFit="1" customWidth="1"/>
    <col min="6098" max="6098" width="30.85546875" style="3" bestFit="1" customWidth="1"/>
    <col min="6099" max="6099" width="38.85546875" style="3" bestFit="1" customWidth="1"/>
    <col min="6100" max="6100" width="38.85546875" style="3" customWidth="1"/>
    <col min="6101" max="6101" width="27.140625" style="3" bestFit="1" customWidth="1"/>
    <col min="6102" max="6102" width="38.5703125" style="3" bestFit="1" customWidth="1"/>
    <col min="6103" max="6103" width="31.28515625" style="3" bestFit="1" customWidth="1"/>
    <col min="6104" max="6104" width="34.5703125" style="3" bestFit="1" customWidth="1"/>
    <col min="6105" max="6105" width="16.140625" style="3" bestFit="1" customWidth="1"/>
    <col min="6106" max="6106" width="14.7109375" style="3" bestFit="1" customWidth="1"/>
    <col min="6107" max="6107" width="53" style="3" customWidth="1"/>
    <col min="6108" max="6285" width="11.42578125" style="3"/>
    <col min="6286" max="6286" width="6.5703125" style="3" bestFit="1" customWidth="1"/>
    <col min="6287" max="6287" width="34.7109375" style="3" customWidth="1"/>
    <col min="6288" max="6288" width="5.5703125" style="3" customWidth="1"/>
    <col min="6289" max="6289" width="15.85546875" style="3" customWidth="1"/>
    <col min="6290" max="6290" width="26.5703125" style="3" bestFit="1" customWidth="1"/>
    <col min="6291" max="6291" width="21.85546875" style="3" bestFit="1" customWidth="1"/>
    <col min="6292" max="6292" width="13.7109375" style="3" customWidth="1"/>
    <col min="6293" max="6293" width="26.7109375" style="3" bestFit="1" customWidth="1"/>
    <col min="6294" max="6294" width="15.5703125" style="3" bestFit="1" customWidth="1"/>
    <col min="6295" max="6295" width="18" style="3" bestFit="1" customWidth="1"/>
    <col min="6296" max="6296" width="27.28515625" style="3" bestFit="1" customWidth="1"/>
    <col min="6297" max="6297" width="59.5703125" style="3" customWidth="1"/>
    <col min="6298" max="6298" width="101.42578125" style="3" bestFit="1" customWidth="1"/>
    <col min="6299" max="6299" width="25.42578125" style="3" bestFit="1" customWidth="1"/>
    <col min="6300" max="6300" width="37" style="3" bestFit="1" customWidth="1"/>
    <col min="6301" max="6301" width="23.28515625" style="3" bestFit="1" customWidth="1"/>
    <col min="6302" max="6302" width="17.28515625" style="3" bestFit="1" customWidth="1"/>
    <col min="6303" max="6303" width="19.28515625" style="3" bestFit="1" customWidth="1"/>
    <col min="6304" max="6304" width="17.28515625" style="3" bestFit="1" customWidth="1"/>
    <col min="6305" max="6305" width="11.42578125" style="3"/>
    <col min="6306" max="6306" width="16" style="3" bestFit="1" customWidth="1"/>
    <col min="6307" max="6308" width="13.5703125" style="3" bestFit="1" customWidth="1"/>
    <col min="6309" max="6309" width="18.42578125" style="3" bestFit="1" customWidth="1"/>
    <col min="6310" max="6310" width="26.42578125" style="3" bestFit="1" customWidth="1"/>
    <col min="6311" max="6311" width="17.5703125" style="3" bestFit="1" customWidth="1"/>
    <col min="6312" max="6312" width="15.7109375" style="3" bestFit="1" customWidth="1"/>
    <col min="6313" max="6313" width="13.7109375" style="3" bestFit="1" customWidth="1"/>
    <col min="6314" max="6314" width="24" style="3" bestFit="1" customWidth="1"/>
    <col min="6315" max="6315" width="18.140625" style="3" customWidth="1"/>
    <col min="6316" max="6316" width="29.140625" style="3" bestFit="1" customWidth="1"/>
    <col min="6317" max="6317" width="31.28515625" style="3" bestFit="1" customWidth="1"/>
    <col min="6318" max="6318" width="23.5703125" style="3" bestFit="1" customWidth="1"/>
    <col min="6319" max="6319" width="27.5703125" style="3" bestFit="1" customWidth="1"/>
    <col min="6320" max="6320" width="20.7109375" style="3" bestFit="1" customWidth="1"/>
    <col min="6321" max="6321" width="14.5703125" style="3" bestFit="1" customWidth="1"/>
    <col min="6322" max="6323" width="16.140625" style="3" bestFit="1" customWidth="1"/>
    <col min="6324" max="6325" width="15.7109375" style="3" bestFit="1" customWidth="1"/>
    <col min="6326" max="6326" width="11.42578125" style="3"/>
    <col min="6327" max="6327" width="9.42578125" style="3" bestFit="1" customWidth="1"/>
    <col min="6328" max="6328" width="10.5703125" style="3" bestFit="1" customWidth="1"/>
    <col min="6329" max="6329" width="9.85546875" style="3" bestFit="1" customWidth="1"/>
    <col min="6330" max="6330" width="16.7109375" style="3" bestFit="1" customWidth="1"/>
    <col min="6331" max="6331" width="20.85546875" style="3" bestFit="1" customWidth="1"/>
    <col min="6332" max="6332" width="10.5703125" style="3" bestFit="1" customWidth="1"/>
    <col min="6333" max="6333" width="9.28515625" style="3" bestFit="1" customWidth="1"/>
    <col min="6334" max="6334" width="13.140625" style="3" bestFit="1" customWidth="1"/>
    <col min="6335" max="6335" width="10.7109375" style="3" bestFit="1" customWidth="1"/>
    <col min="6336" max="6336" width="14.7109375" style="3" bestFit="1" customWidth="1"/>
    <col min="6337" max="6337" width="16.7109375" style="3" bestFit="1" customWidth="1"/>
    <col min="6338" max="6338" width="13.28515625" style="3" bestFit="1" customWidth="1"/>
    <col min="6339" max="6339" width="17.140625" style="3" bestFit="1" customWidth="1"/>
    <col min="6340" max="6340" width="22.85546875" style="3" bestFit="1" customWidth="1"/>
    <col min="6341" max="6341" width="32.7109375" style="3" bestFit="1" customWidth="1"/>
    <col min="6342" max="6342" width="52.28515625" style="3" bestFit="1" customWidth="1"/>
    <col min="6343" max="6343" width="23.140625" style="3" bestFit="1" customWidth="1"/>
    <col min="6344" max="6344" width="28.5703125" style="3" bestFit="1" customWidth="1"/>
    <col min="6345" max="6345" width="18.28515625" style="3" bestFit="1" customWidth="1"/>
    <col min="6346" max="6346" width="16.28515625" style="3" bestFit="1" customWidth="1"/>
    <col min="6347" max="6347" width="16.140625" style="3" bestFit="1" customWidth="1"/>
    <col min="6348" max="6348" width="44.28515625" style="3" bestFit="1" customWidth="1"/>
    <col min="6349" max="6349" width="24.28515625" style="3" bestFit="1" customWidth="1"/>
    <col min="6350" max="6350" width="16.28515625" style="3" bestFit="1" customWidth="1"/>
    <col min="6351" max="6351" width="19.28515625" style="3" bestFit="1" customWidth="1"/>
    <col min="6352" max="6352" width="14.140625" style="3" bestFit="1" customWidth="1"/>
    <col min="6353" max="6353" width="50.5703125" style="3" bestFit="1" customWidth="1"/>
    <col min="6354" max="6354" width="30.85546875" style="3" bestFit="1" customWidth="1"/>
    <col min="6355" max="6355" width="38.85546875" style="3" bestFit="1" customWidth="1"/>
    <col min="6356" max="6356" width="38.85546875" style="3" customWidth="1"/>
    <col min="6357" max="6357" width="27.140625" style="3" bestFit="1" customWidth="1"/>
    <col min="6358" max="6358" width="38.5703125" style="3" bestFit="1" customWidth="1"/>
    <col min="6359" max="6359" width="31.28515625" style="3" bestFit="1" customWidth="1"/>
    <col min="6360" max="6360" width="34.5703125" style="3" bestFit="1" customWidth="1"/>
    <col min="6361" max="6361" width="16.140625" style="3" bestFit="1" customWidth="1"/>
    <col min="6362" max="6362" width="14.7109375" style="3" bestFit="1" customWidth="1"/>
    <col min="6363" max="6363" width="53" style="3" customWidth="1"/>
    <col min="6364" max="6541" width="11.42578125" style="3"/>
    <col min="6542" max="6542" width="6.5703125" style="3" bestFit="1" customWidth="1"/>
    <col min="6543" max="6543" width="34.7109375" style="3" customWidth="1"/>
    <col min="6544" max="6544" width="5.5703125" style="3" customWidth="1"/>
    <col min="6545" max="6545" width="15.85546875" style="3" customWidth="1"/>
    <col min="6546" max="6546" width="26.5703125" style="3" bestFit="1" customWidth="1"/>
    <col min="6547" max="6547" width="21.85546875" style="3" bestFit="1" customWidth="1"/>
    <col min="6548" max="6548" width="13.7109375" style="3" customWidth="1"/>
    <col min="6549" max="6549" width="26.7109375" style="3" bestFit="1" customWidth="1"/>
    <col min="6550" max="6550" width="15.5703125" style="3" bestFit="1" customWidth="1"/>
    <col min="6551" max="6551" width="18" style="3" bestFit="1" customWidth="1"/>
    <col min="6552" max="6552" width="27.28515625" style="3" bestFit="1" customWidth="1"/>
    <col min="6553" max="6553" width="59.5703125" style="3" customWidth="1"/>
    <col min="6554" max="6554" width="101.42578125" style="3" bestFit="1" customWidth="1"/>
    <col min="6555" max="6555" width="25.42578125" style="3" bestFit="1" customWidth="1"/>
    <col min="6556" max="6556" width="37" style="3" bestFit="1" customWidth="1"/>
    <col min="6557" max="6557" width="23.28515625" style="3" bestFit="1" customWidth="1"/>
    <col min="6558" max="6558" width="17.28515625" style="3" bestFit="1" customWidth="1"/>
    <col min="6559" max="6559" width="19.28515625" style="3" bestFit="1" customWidth="1"/>
    <col min="6560" max="6560" width="17.28515625" style="3" bestFit="1" customWidth="1"/>
    <col min="6561" max="6561" width="11.42578125" style="3"/>
    <col min="6562" max="6562" width="16" style="3" bestFit="1" customWidth="1"/>
    <col min="6563" max="6564" width="13.5703125" style="3" bestFit="1" customWidth="1"/>
    <col min="6565" max="6565" width="18.42578125" style="3" bestFit="1" customWidth="1"/>
    <col min="6566" max="6566" width="26.42578125" style="3" bestFit="1" customWidth="1"/>
    <col min="6567" max="6567" width="17.5703125" style="3" bestFit="1" customWidth="1"/>
    <col min="6568" max="6568" width="15.7109375" style="3" bestFit="1" customWidth="1"/>
    <col min="6569" max="6569" width="13.7109375" style="3" bestFit="1" customWidth="1"/>
    <col min="6570" max="6570" width="24" style="3" bestFit="1" customWidth="1"/>
    <col min="6571" max="6571" width="18.140625" style="3" customWidth="1"/>
    <col min="6572" max="6572" width="29.140625" style="3" bestFit="1" customWidth="1"/>
    <col min="6573" max="6573" width="31.28515625" style="3" bestFit="1" customWidth="1"/>
    <col min="6574" max="6574" width="23.5703125" style="3" bestFit="1" customWidth="1"/>
    <col min="6575" max="6575" width="27.5703125" style="3" bestFit="1" customWidth="1"/>
    <col min="6576" max="6576" width="20.7109375" style="3" bestFit="1" customWidth="1"/>
    <col min="6577" max="6577" width="14.5703125" style="3" bestFit="1" customWidth="1"/>
    <col min="6578" max="6579" width="16.140625" style="3" bestFit="1" customWidth="1"/>
    <col min="6580" max="6581" width="15.7109375" style="3" bestFit="1" customWidth="1"/>
    <col min="6582" max="6582" width="11.42578125" style="3"/>
    <col min="6583" max="6583" width="9.42578125" style="3" bestFit="1" customWidth="1"/>
    <col min="6584" max="6584" width="10.5703125" style="3" bestFit="1" customWidth="1"/>
    <col min="6585" max="6585" width="9.85546875" style="3" bestFit="1" customWidth="1"/>
    <col min="6586" max="6586" width="16.7109375" style="3" bestFit="1" customWidth="1"/>
    <col min="6587" max="6587" width="20.85546875" style="3" bestFit="1" customWidth="1"/>
    <col min="6588" max="6588" width="10.5703125" style="3" bestFit="1" customWidth="1"/>
    <col min="6589" max="6589" width="9.28515625" style="3" bestFit="1" customWidth="1"/>
    <col min="6590" max="6590" width="13.140625" style="3" bestFit="1" customWidth="1"/>
    <col min="6591" max="6591" width="10.7109375" style="3" bestFit="1" customWidth="1"/>
    <col min="6592" max="6592" width="14.7109375" style="3" bestFit="1" customWidth="1"/>
    <col min="6593" max="6593" width="16.7109375" style="3" bestFit="1" customWidth="1"/>
    <col min="6594" max="6594" width="13.28515625" style="3" bestFit="1" customWidth="1"/>
    <col min="6595" max="6595" width="17.140625" style="3" bestFit="1" customWidth="1"/>
    <col min="6596" max="6596" width="22.85546875" style="3" bestFit="1" customWidth="1"/>
    <col min="6597" max="6597" width="32.7109375" style="3" bestFit="1" customWidth="1"/>
    <col min="6598" max="6598" width="52.28515625" style="3" bestFit="1" customWidth="1"/>
    <col min="6599" max="6599" width="23.140625" style="3" bestFit="1" customWidth="1"/>
    <col min="6600" max="6600" width="28.5703125" style="3" bestFit="1" customWidth="1"/>
    <col min="6601" max="6601" width="18.28515625" style="3" bestFit="1" customWidth="1"/>
    <col min="6602" max="6602" width="16.28515625" style="3" bestFit="1" customWidth="1"/>
    <col min="6603" max="6603" width="16.140625" style="3" bestFit="1" customWidth="1"/>
    <col min="6604" max="6604" width="44.28515625" style="3" bestFit="1" customWidth="1"/>
    <col min="6605" max="6605" width="24.28515625" style="3" bestFit="1" customWidth="1"/>
    <col min="6606" max="6606" width="16.28515625" style="3" bestFit="1" customWidth="1"/>
    <col min="6607" max="6607" width="19.28515625" style="3" bestFit="1" customWidth="1"/>
    <col min="6608" max="6608" width="14.140625" style="3" bestFit="1" customWidth="1"/>
    <col min="6609" max="6609" width="50.5703125" style="3" bestFit="1" customWidth="1"/>
    <col min="6610" max="6610" width="30.85546875" style="3" bestFit="1" customWidth="1"/>
    <col min="6611" max="6611" width="38.85546875" style="3" bestFit="1" customWidth="1"/>
    <col min="6612" max="6612" width="38.85546875" style="3" customWidth="1"/>
    <col min="6613" max="6613" width="27.140625" style="3" bestFit="1" customWidth="1"/>
    <col min="6614" max="6614" width="38.5703125" style="3" bestFit="1" customWidth="1"/>
    <col min="6615" max="6615" width="31.28515625" style="3" bestFit="1" customWidth="1"/>
    <col min="6616" max="6616" width="34.5703125" style="3" bestFit="1" customWidth="1"/>
    <col min="6617" max="6617" width="16.140625" style="3" bestFit="1" customWidth="1"/>
    <col min="6618" max="6618" width="14.7109375" style="3" bestFit="1" customWidth="1"/>
    <col min="6619" max="6619" width="53" style="3" customWidth="1"/>
    <col min="6620" max="6797" width="11.42578125" style="3"/>
    <col min="6798" max="6798" width="6.5703125" style="3" bestFit="1" customWidth="1"/>
    <col min="6799" max="6799" width="34.7109375" style="3" customWidth="1"/>
    <col min="6800" max="6800" width="5.5703125" style="3" customWidth="1"/>
    <col min="6801" max="6801" width="15.85546875" style="3" customWidth="1"/>
    <col min="6802" max="6802" width="26.5703125" style="3" bestFit="1" customWidth="1"/>
    <col min="6803" max="6803" width="21.85546875" style="3" bestFit="1" customWidth="1"/>
    <col min="6804" max="6804" width="13.7109375" style="3" customWidth="1"/>
    <col min="6805" max="6805" width="26.7109375" style="3" bestFit="1" customWidth="1"/>
    <col min="6806" max="6806" width="15.5703125" style="3" bestFit="1" customWidth="1"/>
    <col min="6807" max="6807" width="18" style="3" bestFit="1" customWidth="1"/>
    <col min="6808" max="6808" width="27.28515625" style="3" bestFit="1" customWidth="1"/>
    <col min="6809" max="6809" width="59.5703125" style="3" customWidth="1"/>
    <col min="6810" max="6810" width="101.42578125" style="3" bestFit="1" customWidth="1"/>
    <col min="6811" max="6811" width="25.42578125" style="3" bestFit="1" customWidth="1"/>
    <col min="6812" max="6812" width="37" style="3" bestFit="1" customWidth="1"/>
    <col min="6813" max="6813" width="23.28515625" style="3" bestFit="1" customWidth="1"/>
    <col min="6814" max="6814" width="17.28515625" style="3" bestFit="1" customWidth="1"/>
    <col min="6815" max="6815" width="19.28515625" style="3" bestFit="1" customWidth="1"/>
    <col min="6816" max="6816" width="17.28515625" style="3" bestFit="1" customWidth="1"/>
    <col min="6817" max="6817" width="11.42578125" style="3"/>
    <col min="6818" max="6818" width="16" style="3" bestFit="1" customWidth="1"/>
    <col min="6819" max="6820" width="13.5703125" style="3" bestFit="1" customWidth="1"/>
    <col min="6821" max="6821" width="18.42578125" style="3" bestFit="1" customWidth="1"/>
    <col min="6822" max="6822" width="26.42578125" style="3" bestFit="1" customWidth="1"/>
    <col min="6823" max="6823" width="17.5703125" style="3" bestFit="1" customWidth="1"/>
    <col min="6824" max="6824" width="15.7109375" style="3" bestFit="1" customWidth="1"/>
    <col min="6825" max="6825" width="13.7109375" style="3" bestFit="1" customWidth="1"/>
    <col min="6826" max="6826" width="24" style="3" bestFit="1" customWidth="1"/>
    <col min="6827" max="6827" width="18.140625" style="3" customWidth="1"/>
    <col min="6828" max="6828" width="29.140625" style="3" bestFit="1" customWidth="1"/>
    <col min="6829" max="6829" width="31.28515625" style="3" bestFit="1" customWidth="1"/>
    <col min="6830" max="6830" width="23.5703125" style="3" bestFit="1" customWidth="1"/>
    <col min="6831" max="6831" width="27.5703125" style="3" bestFit="1" customWidth="1"/>
    <col min="6832" max="6832" width="20.7109375" style="3" bestFit="1" customWidth="1"/>
    <col min="6833" max="6833" width="14.5703125" style="3" bestFit="1" customWidth="1"/>
    <col min="6834" max="6835" width="16.140625" style="3" bestFit="1" customWidth="1"/>
    <col min="6836" max="6837" width="15.7109375" style="3" bestFit="1" customWidth="1"/>
    <col min="6838" max="6838" width="11.42578125" style="3"/>
    <col min="6839" max="6839" width="9.42578125" style="3" bestFit="1" customWidth="1"/>
    <col min="6840" max="6840" width="10.5703125" style="3" bestFit="1" customWidth="1"/>
    <col min="6841" max="6841" width="9.85546875" style="3" bestFit="1" customWidth="1"/>
    <col min="6842" max="6842" width="16.7109375" style="3" bestFit="1" customWidth="1"/>
    <col min="6843" max="6843" width="20.85546875" style="3" bestFit="1" customWidth="1"/>
    <col min="6844" max="6844" width="10.5703125" style="3" bestFit="1" customWidth="1"/>
    <col min="6845" max="6845" width="9.28515625" style="3" bestFit="1" customWidth="1"/>
    <col min="6846" max="6846" width="13.140625" style="3" bestFit="1" customWidth="1"/>
    <col min="6847" max="6847" width="10.7109375" style="3" bestFit="1" customWidth="1"/>
    <col min="6848" max="6848" width="14.7109375" style="3" bestFit="1" customWidth="1"/>
    <col min="6849" max="6849" width="16.7109375" style="3" bestFit="1" customWidth="1"/>
    <col min="6850" max="6850" width="13.28515625" style="3" bestFit="1" customWidth="1"/>
    <col min="6851" max="6851" width="17.140625" style="3" bestFit="1" customWidth="1"/>
    <col min="6852" max="6852" width="22.85546875" style="3" bestFit="1" customWidth="1"/>
    <col min="6853" max="6853" width="32.7109375" style="3" bestFit="1" customWidth="1"/>
    <col min="6854" max="6854" width="52.28515625" style="3" bestFit="1" customWidth="1"/>
    <col min="6855" max="6855" width="23.140625" style="3" bestFit="1" customWidth="1"/>
    <col min="6856" max="6856" width="28.5703125" style="3" bestFit="1" customWidth="1"/>
    <col min="6857" max="6857" width="18.28515625" style="3" bestFit="1" customWidth="1"/>
    <col min="6858" max="6858" width="16.28515625" style="3" bestFit="1" customWidth="1"/>
    <col min="6859" max="6859" width="16.140625" style="3" bestFit="1" customWidth="1"/>
    <col min="6860" max="6860" width="44.28515625" style="3" bestFit="1" customWidth="1"/>
    <col min="6861" max="6861" width="24.28515625" style="3" bestFit="1" customWidth="1"/>
    <col min="6862" max="6862" width="16.28515625" style="3" bestFit="1" customWidth="1"/>
    <col min="6863" max="6863" width="19.28515625" style="3" bestFit="1" customWidth="1"/>
    <col min="6864" max="6864" width="14.140625" style="3" bestFit="1" customWidth="1"/>
    <col min="6865" max="6865" width="50.5703125" style="3" bestFit="1" customWidth="1"/>
    <col min="6866" max="6866" width="30.85546875" style="3" bestFit="1" customWidth="1"/>
    <col min="6867" max="6867" width="38.85546875" style="3" bestFit="1" customWidth="1"/>
    <col min="6868" max="6868" width="38.85546875" style="3" customWidth="1"/>
    <col min="6869" max="6869" width="27.140625" style="3" bestFit="1" customWidth="1"/>
    <col min="6870" max="6870" width="38.5703125" style="3" bestFit="1" customWidth="1"/>
    <col min="6871" max="6871" width="31.28515625" style="3" bestFit="1" customWidth="1"/>
    <col min="6872" max="6872" width="34.5703125" style="3" bestFit="1" customWidth="1"/>
    <col min="6873" max="6873" width="16.140625" style="3" bestFit="1" customWidth="1"/>
    <col min="6874" max="6874" width="14.7109375" style="3" bestFit="1" customWidth="1"/>
    <col min="6875" max="6875" width="53" style="3" customWidth="1"/>
    <col min="6876" max="7053" width="11.42578125" style="3"/>
    <col min="7054" max="7054" width="6.5703125" style="3" bestFit="1" customWidth="1"/>
    <col min="7055" max="7055" width="34.7109375" style="3" customWidth="1"/>
    <col min="7056" max="7056" width="5.5703125" style="3" customWidth="1"/>
    <col min="7057" max="7057" width="15.85546875" style="3" customWidth="1"/>
    <col min="7058" max="7058" width="26.5703125" style="3" bestFit="1" customWidth="1"/>
    <col min="7059" max="7059" width="21.85546875" style="3" bestFit="1" customWidth="1"/>
    <col min="7060" max="7060" width="13.7109375" style="3" customWidth="1"/>
    <col min="7061" max="7061" width="26.7109375" style="3" bestFit="1" customWidth="1"/>
    <col min="7062" max="7062" width="15.5703125" style="3" bestFit="1" customWidth="1"/>
    <col min="7063" max="7063" width="18" style="3" bestFit="1" customWidth="1"/>
    <col min="7064" max="7064" width="27.28515625" style="3" bestFit="1" customWidth="1"/>
    <col min="7065" max="7065" width="59.5703125" style="3" customWidth="1"/>
    <col min="7066" max="7066" width="101.42578125" style="3" bestFit="1" customWidth="1"/>
    <col min="7067" max="7067" width="25.42578125" style="3" bestFit="1" customWidth="1"/>
    <col min="7068" max="7068" width="37" style="3" bestFit="1" customWidth="1"/>
    <col min="7069" max="7069" width="23.28515625" style="3" bestFit="1" customWidth="1"/>
    <col min="7070" max="7070" width="17.28515625" style="3" bestFit="1" customWidth="1"/>
    <col min="7071" max="7071" width="19.28515625" style="3" bestFit="1" customWidth="1"/>
    <col min="7072" max="7072" width="17.28515625" style="3" bestFit="1" customWidth="1"/>
    <col min="7073" max="7073" width="11.42578125" style="3"/>
    <col min="7074" max="7074" width="16" style="3" bestFit="1" customWidth="1"/>
    <col min="7075" max="7076" width="13.5703125" style="3" bestFit="1" customWidth="1"/>
    <col min="7077" max="7077" width="18.42578125" style="3" bestFit="1" customWidth="1"/>
    <col min="7078" max="7078" width="26.42578125" style="3" bestFit="1" customWidth="1"/>
    <col min="7079" max="7079" width="17.5703125" style="3" bestFit="1" customWidth="1"/>
    <col min="7080" max="7080" width="15.7109375" style="3" bestFit="1" customWidth="1"/>
    <col min="7081" max="7081" width="13.7109375" style="3" bestFit="1" customWidth="1"/>
    <col min="7082" max="7082" width="24" style="3" bestFit="1" customWidth="1"/>
    <col min="7083" max="7083" width="18.140625" style="3" customWidth="1"/>
    <col min="7084" max="7084" width="29.140625" style="3" bestFit="1" customWidth="1"/>
    <col min="7085" max="7085" width="31.28515625" style="3" bestFit="1" customWidth="1"/>
    <col min="7086" max="7086" width="23.5703125" style="3" bestFit="1" customWidth="1"/>
    <col min="7087" max="7087" width="27.5703125" style="3" bestFit="1" customWidth="1"/>
    <col min="7088" max="7088" width="20.7109375" style="3" bestFit="1" customWidth="1"/>
    <col min="7089" max="7089" width="14.5703125" style="3" bestFit="1" customWidth="1"/>
    <col min="7090" max="7091" width="16.140625" style="3" bestFit="1" customWidth="1"/>
    <col min="7092" max="7093" width="15.7109375" style="3" bestFit="1" customWidth="1"/>
    <col min="7094" max="7094" width="11.42578125" style="3"/>
    <col min="7095" max="7095" width="9.42578125" style="3" bestFit="1" customWidth="1"/>
    <col min="7096" max="7096" width="10.5703125" style="3" bestFit="1" customWidth="1"/>
    <col min="7097" max="7097" width="9.85546875" style="3" bestFit="1" customWidth="1"/>
    <col min="7098" max="7098" width="16.7109375" style="3" bestFit="1" customWidth="1"/>
    <col min="7099" max="7099" width="20.85546875" style="3" bestFit="1" customWidth="1"/>
    <col min="7100" max="7100" width="10.5703125" style="3" bestFit="1" customWidth="1"/>
    <col min="7101" max="7101" width="9.28515625" style="3" bestFit="1" customWidth="1"/>
    <col min="7102" max="7102" width="13.140625" style="3" bestFit="1" customWidth="1"/>
    <col min="7103" max="7103" width="10.7109375" style="3" bestFit="1" customWidth="1"/>
    <col min="7104" max="7104" width="14.7109375" style="3" bestFit="1" customWidth="1"/>
    <col min="7105" max="7105" width="16.7109375" style="3" bestFit="1" customWidth="1"/>
    <col min="7106" max="7106" width="13.28515625" style="3" bestFit="1" customWidth="1"/>
    <col min="7107" max="7107" width="17.140625" style="3" bestFit="1" customWidth="1"/>
    <col min="7108" max="7108" width="22.85546875" style="3" bestFit="1" customWidth="1"/>
    <col min="7109" max="7109" width="32.7109375" style="3" bestFit="1" customWidth="1"/>
    <col min="7110" max="7110" width="52.28515625" style="3" bestFit="1" customWidth="1"/>
    <col min="7111" max="7111" width="23.140625" style="3" bestFit="1" customWidth="1"/>
    <col min="7112" max="7112" width="28.5703125" style="3" bestFit="1" customWidth="1"/>
    <col min="7113" max="7113" width="18.28515625" style="3" bestFit="1" customWidth="1"/>
    <col min="7114" max="7114" width="16.28515625" style="3" bestFit="1" customWidth="1"/>
    <col min="7115" max="7115" width="16.140625" style="3" bestFit="1" customWidth="1"/>
    <col min="7116" max="7116" width="44.28515625" style="3" bestFit="1" customWidth="1"/>
    <col min="7117" max="7117" width="24.28515625" style="3" bestFit="1" customWidth="1"/>
    <col min="7118" max="7118" width="16.28515625" style="3" bestFit="1" customWidth="1"/>
    <col min="7119" max="7119" width="19.28515625" style="3" bestFit="1" customWidth="1"/>
    <col min="7120" max="7120" width="14.140625" style="3" bestFit="1" customWidth="1"/>
    <col min="7121" max="7121" width="50.5703125" style="3" bestFit="1" customWidth="1"/>
    <col min="7122" max="7122" width="30.85546875" style="3" bestFit="1" customWidth="1"/>
    <col min="7123" max="7123" width="38.85546875" style="3" bestFit="1" customWidth="1"/>
    <col min="7124" max="7124" width="38.85546875" style="3" customWidth="1"/>
    <col min="7125" max="7125" width="27.140625" style="3" bestFit="1" customWidth="1"/>
    <col min="7126" max="7126" width="38.5703125" style="3" bestFit="1" customWidth="1"/>
    <col min="7127" max="7127" width="31.28515625" style="3" bestFit="1" customWidth="1"/>
    <col min="7128" max="7128" width="34.5703125" style="3" bestFit="1" customWidth="1"/>
    <col min="7129" max="7129" width="16.140625" style="3" bestFit="1" customWidth="1"/>
    <col min="7130" max="7130" width="14.7109375" style="3" bestFit="1" customWidth="1"/>
    <col min="7131" max="7131" width="53" style="3" customWidth="1"/>
    <col min="7132" max="7309" width="11.42578125" style="3"/>
    <col min="7310" max="7310" width="6.5703125" style="3" bestFit="1" customWidth="1"/>
    <col min="7311" max="7311" width="34.7109375" style="3" customWidth="1"/>
    <col min="7312" max="7312" width="5.5703125" style="3" customWidth="1"/>
    <col min="7313" max="7313" width="15.85546875" style="3" customWidth="1"/>
    <col min="7314" max="7314" width="26.5703125" style="3" bestFit="1" customWidth="1"/>
    <col min="7315" max="7315" width="21.85546875" style="3" bestFit="1" customWidth="1"/>
    <col min="7316" max="7316" width="13.7109375" style="3" customWidth="1"/>
    <col min="7317" max="7317" width="26.7109375" style="3" bestFit="1" customWidth="1"/>
    <col min="7318" max="7318" width="15.5703125" style="3" bestFit="1" customWidth="1"/>
    <col min="7319" max="7319" width="18" style="3" bestFit="1" customWidth="1"/>
    <col min="7320" max="7320" width="27.28515625" style="3" bestFit="1" customWidth="1"/>
    <col min="7321" max="7321" width="59.5703125" style="3" customWidth="1"/>
    <col min="7322" max="7322" width="101.42578125" style="3" bestFit="1" customWidth="1"/>
    <col min="7323" max="7323" width="25.42578125" style="3" bestFit="1" customWidth="1"/>
    <col min="7324" max="7324" width="37" style="3" bestFit="1" customWidth="1"/>
    <col min="7325" max="7325" width="23.28515625" style="3" bestFit="1" customWidth="1"/>
    <col min="7326" max="7326" width="17.28515625" style="3" bestFit="1" customWidth="1"/>
    <col min="7327" max="7327" width="19.28515625" style="3" bestFit="1" customWidth="1"/>
    <col min="7328" max="7328" width="17.28515625" style="3" bestFit="1" customWidth="1"/>
    <col min="7329" max="7329" width="11.42578125" style="3"/>
    <col min="7330" max="7330" width="16" style="3" bestFit="1" customWidth="1"/>
    <col min="7331" max="7332" width="13.5703125" style="3" bestFit="1" customWidth="1"/>
    <col min="7333" max="7333" width="18.42578125" style="3" bestFit="1" customWidth="1"/>
    <col min="7334" max="7334" width="26.42578125" style="3" bestFit="1" customWidth="1"/>
    <col min="7335" max="7335" width="17.5703125" style="3" bestFit="1" customWidth="1"/>
    <col min="7336" max="7336" width="15.7109375" style="3" bestFit="1" customWidth="1"/>
    <col min="7337" max="7337" width="13.7109375" style="3" bestFit="1" customWidth="1"/>
    <col min="7338" max="7338" width="24" style="3" bestFit="1" customWidth="1"/>
    <col min="7339" max="7339" width="18.140625" style="3" customWidth="1"/>
    <col min="7340" max="7340" width="29.140625" style="3" bestFit="1" customWidth="1"/>
    <col min="7341" max="7341" width="31.28515625" style="3" bestFit="1" customWidth="1"/>
    <col min="7342" max="7342" width="23.5703125" style="3" bestFit="1" customWidth="1"/>
    <col min="7343" max="7343" width="27.5703125" style="3" bestFit="1" customWidth="1"/>
    <col min="7344" max="7344" width="20.7109375" style="3" bestFit="1" customWidth="1"/>
    <col min="7345" max="7345" width="14.5703125" style="3" bestFit="1" customWidth="1"/>
    <col min="7346" max="7347" width="16.140625" style="3" bestFit="1" customWidth="1"/>
    <col min="7348" max="7349" width="15.7109375" style="3" bestFit="1" customWidth="1"/>
    <col min="7350" max="7350" width="11.42578125" style="3"/>
    <col min="7351" max="7351" width="9.42578125" style="3" bestFit="1" customWidth="1"/>
    <col min="7352" max="7352" width="10.5703125" style="3" bestFit="1" customWidth="1"/>
    <col min="7353" max="7353" width="9.85546875" style="3" bestFit="1" customWidth="1"/>
    <col min="7354" max="7354" width="16.7109375" style="3" bestFit="1" customWidth="1"/>
    <col min="7355" max="7355" width="20.85546875" style="3" bestFit="1" customWidth="1"/>
    <col min="7356" max="7356" width="10.5703125" style="3" bestFit="1" customWidth="1"/>
    <col min="7357" max="7357" width="9.28515625" style="3" bestFit="1" customWidth="1"/>
    <col min="7358" max="7358" width="13.140625" style="3" bestFit="1" customWidth="1"/>
    <col min="7359" max="7359" width="10.7109375" style="3" bestFit="1" customWidth="1"/>
    <col min="7360" max="7360" width="14.7109375" style="3" bestFit="1" customWidth="1"/>
    <col min="7361" max="7361" width="16.7109375" style="3" bestFit="1" customWidth="1"/>
    <col min="7362" max="7362" width="13.28515625" style="3" bestFit="1" customWidth="1"/>
    <col min="7363" max="7363" width="17.140625" style="3" bestFit="1" customWidth="1"/>
    <col min="7364" max="7364" width="22.85546875" style="3" bestFit="1" customWidth="1"/>
    <col min="7365" max="7365" width="32.7109375" style="3" bestFit="1" customWidth="1"/>
    <col min="7366" max="7366" width="52.28515625" style="3" bestFit="1" customWidth="1"/>
    <col min="7367" max="7367" width="23.140625" style="3" bestFit="1" customWidth="1"/>
    <col min="7368" max="7368" width="28.5703125" style="3" bestFit="1" customWidth="1"/>
    <col min="7369" max="7369" width="18.28515625" style="3" bestFit="1" customWidth="1"/>
    <col min="7370" max="7370" width="16.28515625" style="3" bestFit="1" customWidth="1"/>
    <col min="7371" max="7371" width="16.140625" style="3" bestFit="1" customWidth="1"/>
    <col min="7372" max="7372" width="44.28515625" style="3" bestFit="1" customWidth="1"/>
    <col min="7373" max="7373" width="24.28515625" style="3" bestFit="1" customWidth="1"/>
    <col min="7374" max="7374" width="16.28515625" style="3" bestFit="1" customWidth="1"/>
    <col min="7375" max="7375" width="19.28515625" style="3" bestFit="1" customWidth="1"/>
    <col min="7376" max="7376" width="14.140625" style="3" bestFit="1" customWidth="1"/>
    <col min="7377" max="7377" width="50.5703125" style="3" bestFit="1" customWidth="1"/>
    <col min="7378" max="7378" width="30.85546875" style="3" bestFit="1" customWidth="1"/>
    <col min="7379" max="7379" width="38.85546875" style="3" bestFit="1" customWidth="1"/>
    <col min="7380" max="7380" width="38.85546875" style="3" customWidth="1"/>
    <col min="7381" max="7381" width="27.140625" style="3" bestFit="1" customWidth="1"/>
    <col min="7382" max="7382" width="38.5703125" style="3" bestFit="1" customWidth="1"/>
    <col min="7383" max="7383" width="31.28515625" style="3" bestFit="1" customWidth="1"/>
    <col min="7384" max="7384" width="34.5703125" style="3" bestFit="1" customWidth="1"/>
    <col min="7385" max="7385" width="16.140625" style="3" bestFit="1" customWidth="1"/>
    <col min="7386" max="7386" width="14.7109375" style="3" bestFit="1" customWidth="1"/>
    <col min="7387" max="7387" width="53" style="3" customWidth="1"/>
    <col min="7388" max="7565" width="11.42578125" style="3"/>
    <col min="7566" max="7566" width="6.5703125" style="3" bestFit="1" customWidth="1"/>
    <col min="7567" max="7567" width="34.7109375" style="3" customWidth="1"/>
    <col min="7568" max="7568" width="5.5703125" style="3" customWidth="1"/>
    <col min="7569" max="7569" width="15.85546875" style="3" customWidth="1"/>
    <col min="7570" max="7570" width="26.5703125" style="3" bestFit="1" customWidth="1"/>
    <col min="7571" max="7571" width="21.85546875" style="3" bestFit="1" customWidth="1"/>
    <col min="7572" max="7572" width="13.7109375" style="3" customWidth="1"/>
    <col min="7573" max="7573" width="26.7109375" style="3" bestFit="1" customWidth="1"/>
    <col min="7574" max="7574" width="15.5703125" style="3" bestFit="1" customWidth="1"/>
    <col min="7575" max="7575" width="18" style="3" bestFit="1" customWidth="1"/>
    <col min="7576" max="7576" width="27.28515625" style="3" bestFit="1" customWidth="1"/>
    <col min="7577" max="7577" width="59.5703125" style="3" customWidth="1"/>
    <col min="7578" max="7578" width="101.42578125" style="3" bestFit="1" customWidth="1"/>
    <col min="7579" max="7579" width="25.42578125" style="3" bestFit="1" customWidth="1"/>
    <col min="7580" max="7580" width="37" style="3" bestFit="1" customWidth="1"/>
    <col min="7581" max="7581" width="23.28515625" style="3" bestFit="1" customWidth="1"/>
    <col min="7582" max="7582" width="17.28515625" style="3" bestFit="1" customWidth="1"/>
    <col min="7583" max="7583" width="19.28515625" style="3" bestFit="1" customWidth="1"/>
    <col min="7584" max="7584" width="17.28515625" style="3" bestFit="1" customWidth="1"/>
    <col min="7585" max="7585" width="11.42578125" style="3"/>
    <col min="7586" max="7586" width="16" style="3" bestFit="1" customWidth="1"/>
    <col min="7587" max="7588" width="13.5703125" style="3" bestFit="1" customWidth="1"/>
    <col min="7589" max="7589" width="18.42578125" style="3" bestFit="1" customWidth="1"/>
    <col min="7590" max="7590" width="26.42578125" style="3" bestFit="1" customWidth="1"/>
    <col min="7591" max="7591" width="17.5703125" style="3" bestFit="1" customWidth="1"/>
    <col min="7592" max="7592" width="15.7109375" style="3" bestFit="1" customWidth="1"/>
    <col min="7593" max="7593" width="13.7109375" style="3" bestFit="1" customWidth="1"/>
    <col min="7594" max="7594" width="24" style="3" bestFit="1" customWidth="1"/>
    <col min="7595" max="7595" width="18.140625" style="3" customWidth="1"/>
    <col min="7596" max="7596" width="29.140625" style="3" bestFit="1" customWidth="1"/>
    <col min="7597" max="7597" width="31.28515625" style="3" bestFit="1" customWidth="1"/>
    <col min="7598" max="7598" width="23.5703125" style="3" bestFit="1" customWidth="1"/>
    <col min="7599" max="7599" width="27.5703125" style="3" bestFit="1" customWidth="1"/>
    <col min="7600" max="7600" width="20.7109375" style="3" bestFit="1" customWidth="1"/>
    <col min="7601" max="7601" width="14.5703125" style="3" bestFit="1" customWidth="1"/>
    <col min="7602" max="7603" width="16.140625" style="3" bestFit="1" customWidth="1"/>
    <col min="7604" max="7605" width="15.7109375" style="3" bestFit="1" customWidth="1"/>
    <col min="7606" max="7606" width="11.42578125" style="3"/>
    <col min="7607" max="7607" width="9.42578125" style="3" bestFit="1" customWidth="1"/>
    <col min="7608" max="7608" width="10.5703125" style="3" bestFit="1" customWidth="1"/>
    <col min="7609" max="7609" width="9.85546875" style="3" bestFit="1" customWidth="1"/>
    <col min="7610" max="7610" width="16.7109375" style="3" bestFit="1" customWidth="1"/>
    <col min="7611" max="7611" width="20.85546875" style="3" bestFit="1" customWidth="1"/>
    <col min="7612" max="7612" width="10.5703125" style="3" bestFit="1" customWidth="1"/>
    <col min="7613" max="7613" width="9.28515625" style="3" bestFit="1" customWidth="1"/>
    <col min="7614" max="7614" width="13.140625" style="3" bestFit="1" customWidth="1"/>
    <col min="7615" max="7615" width="10.7109375" style="3" bestFit="1" customWidth="1"/>
    <col min="7616" max="7616" width="14.7109375" style="3" bestFit="1" customWidth="1"/>
    <col min="7617" max="7617" width="16.7109375" style="3" bestFit="1" customWidth="1"/>
    <col min="7618" max="7618" width="13.28515625" style="3" bestFit="1" customWidth="1"/>
    <col min="7619" max="7619" width="17.140625" style="3" bestFit="1" customWidth="1"/>
    <col min="7620" max="7620" width="22.85546875" style="3" bestFit="1" customWidth="1"/>
    <col min="7621" max="7621" width="32.7109375" style="3" bestFit="1" customWidth="1"/>
    <col min="7622" max="7622" width="52.28515625" style="3" bestFit="1" customWidth="1"/>
    <col min="7623" max="7623" width="23.140625" style="3" bestFit="1" customWidth="1"/>
    <col min="7624" max="7624" width="28.5703125" style="3" bestFit="1" customWidth="1"/>
    <col min="7625" max="7625" width="18.28515625" style="3" bestFit="1" customWidth="1"/>
    <col min="7626" max="7626" width="16.28515625" style="3" bestFit="1" customWidth="1"/>
    <col min="7627" max="7627" width="16.140625" style="3" bestFit="1" customWidth="1"/>
    <col min="7628" max="7628" width="44.28515625" style="3" bestFit="1" customWidth="1"/>
    <col min="7629" max="7629" width="24.28515625" style="3" bestFit="1" customWidth="1"/>
    <col min="7630" max="7630" width="16.28515625" style="3" bestFit="1" customWidth="1"/>
    <col min="7631" max="7631" width="19.28515625" style="3" bestFit="1" customWidth="1"/>
    <col min="7632" max="7632" width="14.140625" style="3" bestFit="1" customWidth="1"/>
    <col min="7633" max="7633" width="50.5703125" style="3" bestFit="1" customWidth="1"/>
    <col min="7634" max="7634" width="30.85546875" style="3" bestFit="1" customWidth="1"/>
    <col min="7635" max="7635" width="38.85546875" style="3" bestFit="1" customWidth="1"/>
    <col min="7636" max="7636" width="38.85546875" style="3" customWidth="1"/>
    <col min="7637" max="7637" width="27.140625" style="3" bestFit="1" customWidth="1"/>
    <col min="7638" max="7638" width="38.5703125" style="3" bestFit="1" customWidth="1"/>
    <col min="7639" max="7639" width="31.28515625" style="3" bestFit="1" customWidth="1"/>
    <col min="7640" max="7640" width="34.5703125" style="3" bestFit="1" customWidth="1"/>
    <col min="7641" max="7641" width="16.140625" style="3" bestFit="1" customWidth="1"/>
    <col min="7642" max="7642" width="14.7109375" style="3" bestFit="1" customWidth="1"/>
    <col min="7643" max="7643" width="53" style="3" customWidth="1"/>
    <col min="7644" max="7821" width="11.42578125" style="3"/>
    <col min="7822" max="7822" width="6.5703125" style="3" bestFit="1" customWidth="1"/>
    <col min="7823" max="7823" width="34.7109375" style="3" customWidth="1"/>
    <col min="7824" max="7824" width="5.5703125" style="3" customWidth="1"/>
    <col min="7825" max="7825" width="15.85546875" style="3" customWidth="1"/>
    <col min="7826" max="7826" width="26.5703125" style="3" bestFit="1" customWidth="1"/>
    <col min="7827" max="7827" width="21.85546875" style="3" bestFit="1" customWidth="1"/>
    <col min="7828" max="7828" width="13.7109375" style="3" customWidth="1"/>
    <col min="7829" max="7829" width="26.7109375" style="3" bestFit="1" customWidth="1"/>
    <col min="7830" max="7830" width="15.5703125" style="3" bestFit="1" customWidth="1"/>
    <col min="7831" max="7831" width="18" style="3" bestFit="1" customWidth="1"/>
    <col min="7832" max="7832" width="27.28515625" style="3" bestFit="1" customWidth="1"/>
    <col min="7833" max="7833" width="59.5703125" style="3" customWidth="1"/>
    <col min="7834" max="7834" width="101.42578125" style="3" bestFit="1" customWidth="1"/>
    <col min="7835" max="7835" width="25.42578125" style="3" bestFit="1" customWidth="1"/>
    <col min="7836" max="7836" width="37" style="3" bestFit="1" customWidth="1"/>
    <col min="7837" max="7837" width="23.28515625" style="3" bestFit="1" customWidth="1"/>
    <col min="7838" max="7838" width="17.28515625" style="3" bestFit="1" customWidth="1"/>
    <col min="7839" max="7839" width="19.28515625" style="3" bestFit="1" customWidth="1"/>
    <col min="7840" max="7840" width="17.28515625" style="3" bestFit="1" customWidth="1"/>
    <col min="7841" max="7841" width="11.42578125" style="3"/>
    <col min="7842" max="7842" width="16" style="3" bestFit="1" customWidth="1"/>
    <col min="7843" max="7844" width="13.5703125" style="3" bestFit="1" customWidth="1"/>
    <col min="7845" max="7845" width="18.42578125" style="3" bestFit="1" customWidth="1"/>
    <col min="7846" max="7846" width="26.42578125" style="3" bestFit="1" customWidth="1"/>
    <col min="7847" max="7847" width="17.5703125" style="3" bestFit="1" customWidth="1"/>
    <col min="7848" max="7848" width="15.7109375" style="3" bestFit="1" customWidth="1"/>
    <col min="7849" max="7849" width="13.7109375" style="3" bestFit="1" customWidth="1"/>
    <col min="7850" max="7850" width="24" style="3" bestFit="1" customWidth="1"/>
    <col min="7851" max="7851" width="18.140625" style="3" customWidth="1"/>
    <col min="7852" max="7852" width="29.140625" style="3" bestFit="1" customWidth="1"/>
    <col min="7853" max="7853" width="31.28515625" style="3" bestFit="1" customWidth="1"/>
    <col min="7854" max="7854" width="23.5703125" style="3" bestFit="1" customWidth="1"/>
    <col min="7855" max="7855" width="27.5703125" style="3" bestFit="1" customWidth="1"/>
    <col min="7856" max="7856" width="20.7109375" style="3" bestFit="1" customWidth="1"/>
    <col min="7857" max="7857" width="14.5703125" style="3" bestFit="1" customWidth="1"/>
    <col min="7858" max="7859" width="16.140625" style="3" bestFit="1" customWidth="1"/>
    <col min="7860" max="7861" width="15.7109375" style="3" bestFit="1" customWidth="1"/>
    <col min="7862" max="7862" width="11.42578125" style="3"/>
    <col min="7863" max="7863" width="9.42578125" style="3" bestFit="1" customWidth="1"/>
    <col min="7864" max="7864" width="10.5703125" style="3" bestFit="1" customWidth="1"/>
    <col min="7865" max="7865" width="9.85546875" style="3" bestFit="1" customWidth="1"/>
    <col min="7866" max="7866" width="16.7109375" style="3" bestFit="1" customWidth="1"/>
    <col min="7867" max="7867" width="20.85546875" style="3" bestFit="1" customWidth="1"/>
    <col min="7868" max="7868" width="10.5703125" style="3" bestFit="1" customWidth="1"/>
    <col min="7869" max="7869" width="9.28515625" style="3" bestFit="1" customWidth="1"/>
    <col min="7870" max="7870" width="13.140625" style="3" bestFit="1" customWidth="1"/>
    <col min="7871" max="7871" width="10.7109375" style="3" bestFit="1" customWidth="1"/>
    <col min="7872" max="7872" width="14.7109375" style="3" bestFit="1" customWidth="1"/>
    <col min="7873" max="7873" width="16.7109375" style="3" bestFit="1" customWidth="1"/>
    <col min="7874" max="7874" width="13.28515625" style="3" bestFit="1" customWidth="1"/>
    <col min="7875" max="7875" width="17.140625" style="3" bestFit="1" customWidth="1"/>
    <col min="7876" max="7876" width="22.85546875" style="3" bestFit="1" customWidth="1"/>
    <col min="7877" max="7877" width="32.7109375" style="3" bestFit="1" customWidth="1"/>
    <col min="7878" max="7878" width="52.28515625" style="3" bestFit="1" customWidth="1"/>
    <col min="7879" max="7879" width="23.140625" style="3" bestFit="1" customWidth="1"/>
    <col min="7880" max="7880" width="28.5703125" style="3" bestFit="1" customWidth="1"/>
    <col min="7881" max="7881" width="18.28515625" style="3" bestFit="1" customWidth="1"/>
    <col min="7882" max="7882" width="16.28515625" style="3" bestFit="1" customWidth="1"/>
    <col min="7883" max="7883" width="16.140625" style="3" bestFit="1" customWidth="1"/>
    <col min="7884" max="7884" width="44.28515625" style="3" bestFit="1" customWidth="1"/>
    <col min="7885" max="7885" width="24.28515625" style="3" bestFit="1" customWidth="1"/>
    <col min="7886" max="7886" width="16.28515625" style="3" bestFit="1" customWidth="1"/>
    <col min="7887" max="7887" width="19.28515625" style="3" bestFit="1" customWidth="1"/>
    <col min="7888" max="7888" width="14.140625" style="3" bestFit="1" customWidth="1"/>
    <col min="7889" max="7889" width="50.5703125" style="3" bestFit="1" customWidth="1"/>
    <col min="7890" max="7890" width="30.85546875" style="3" bestFit="1" customWidth="1"/>
    <col min="7891" max="7891" width="38.85546875" style="3" bestFit="1" customWidth="1"/>
    <col min="7892" max="7892" width="38.85546875" style="3" customWidth="1"/>
    <col min="7893" max="7893" width="27.140625" style="3" bestFit="1" customWidth="1"/>
    <col min="7894" max="7894" width="38.5703125" style="3" bestFit="1" customWidth="1"/>
    <col min="7895" max="7895" width="31.28515625" style="3" bestFit="1" customWidth="1"/>
    <col min="7896" max="7896" width="34.5703125" style="3" bestFit="1" customWidth="1"/>
    <col min="7897" max="7897" width="16.140625" style="3" bestFit="1" customWidth="1"/>
    <col min="7898" max="7898" width="14.7109375" style="3" bestFit="1" customWidth="1"/>
    <col min="7899" max="7899" width="53" style="3" customWidth="1"/>
    <col min="7900" max="8077" width="11.42578125" style="3"/>
    <col min="8078" max="8078" width="6.5703125" style="3" bestFit="1" customWidth="1"/>
    <col min="8079" max="8079" width="34.7109375" style="3" customWidth="1"/>
    <col min="8080" max="8080" width="5.5703125" style="3" customWidth="1"/>
    <col min="8081" max="8081" width="15.85546875" style="3" customWidth="1"/>
    <col min="8082" max="8082" width="26.5703125" style="3" bestFit="1" customWidth="1"/>
    <col min="8083" max="8083" width="21.85546875" style="3" bestFit="1" customWidth="1"/>
    <col min="8084" max="8084" width="13.7109375" style="3" customWidth="1"/>
    <col min="8085" max="8085" width="26.7109375" style="3" bestFit="1" customWidth="1"/>
    <col min="8086" max="8086" width="15.5703125" style="3" bestFit="1" customWidth="1"/>
    <col min="8087" max="8087" width="18" style="3" bestFit="1" customWidth="1"/>
    <col min="8088" max="8088" width="27.28515625" style="3" bestFit="1" customWidth="1"/>
    <col min="8089" max="8089" width="59.5703125" style="3" customWidth="1"/>
    <col min="8090" max="8090" width="101.42578125" style="3" bestFit="1" customWidth="1"/>
    <col min="8091" max="8091" width="25.42578125" style="3" bestFit="1" customWidth="1"/>
    <col min="8092" max="8092" width="37" style="3" bestFit="1" customWidth="1"/>
    <col min="8093" max="8093" width="23.28515625" style="3" bestFit="1" customWidth="1"/>
    <col min="8094" max="8094" width="17.28515625" style="3" bestFit="1" customWidth="1"/>
    <col min="8095" max="8095" width="19.28515625" style="3" bestFit="1" customWidth="1"/>
    <col min="8096" max="8096" width="17.28515625" style="3" bestFit="1" customWidth="1"/>
    <col min="8097" max="8097" width="11.42578125" style="3"/>
    <col min="8098" max="8098" width="16" style="3" bestFit="1" customWidth="1"/>
    <col min="8099" max="8100" width="13.5703125" style="3" bestFit="1" customWidth="1"/>
    <col min="8101" max="8101" width="18.42578125" style="3" bestFit="1" customWidth="1"/>
    <col min="8102" max="8102" width="26.42578125" style="3" bestFit="1" customWidth="1"/>
    <col min="8103" max="8103" width="17.5703125" style="3" bestFit="1" customWidth="1"/>
    <col min="8104" max="8104" width="15.7109375" style="3" bestFit="1" customWidth="1"/>
    <col min="8105" max="8105" width="13.7109375" style="3" bestFit="1" customWidth="1"/>
    <col min="8106" max="8106" width="24" style="3" bestFit="1" customWidth="1"/>
    <col min="8107" max="8107" width="18.140625" style="3" customWidth="1"/>
    <col min="8108" max="8108" width="29.140625" style="3" bestFit="1" customWidth="1"/>
    <col min="8109" max="8109" width="31.28515625" style="3" bestFit="1" customWidth="1"/>
    <col min="8110" max="8110" width="23.5703125" style="3" bestFit="1" customWidth="1"/>
    <col min="8111" max="8111" width="27.5703125" style="3" bestFit="1" customWidth="1"/>
    <col min="8112" max="8112" width="20.7109375" style="3" bestFit="1" customWidth="1"/>
    <col min="8113" max="8113" width="14.5703125" style="3" bestFit="1" customWidth="1"/>
    <col min="8114" max="8115" width="16.140625" style="3" bestFit="1" customWidth="1"/>
    <col min="8116" max="8117" width="15.7109375" style="3" bestFit="1" customWidth="1"/>
    <col min="8118" max="8118" width="11.42578125" style="3"/>
    <col min="8119" max="8119" width="9.42578125" style="3" bestFit="1" customWidth="1"/>
    <col min="8120" max="8120" width="10.5703125" style="3" bestFit="1" customWidth="1"/>
    <col min="8121" max="8121" width="9.85546875" style="3" bestFit="1" customWidth="1"/>
    <col min="8122" max="8122" width="16.7109375" style="3" bestFit="1" customWidth="1"/>
    <col min="8123" max="8123" width="20.85546875" style="3" bestFit="1" customWidth="1"/>
    <col min="8124" max="8124" width="10.5703125" style="3" bestFit="1" customWidth="1"/>
    <col min="8125" max="8125" width="9.28515625" style="3" bestFit="1" customWidth="1"/>
    <col min="8126" max="8126" width="13.140625" style="3" bestFit="1" customWidth="1"/>
    <col min="8127" max="8127" width="10.7109375" style="3" bestFit="1" customWidth="1"/>
    <col min="8128" max="8128" width="14.7109375" style="3" bestFit="1" customWidth="1"/>
    <col min="8129" max="8129" width="16.7109375" style="3" bestFit="1" customWidth="1"/>
    <col min="8130" max="8130" width="13.28515625" style="3" bestFit="1" customWidth="1"/>
    <col min="8131" max="8131" width="17.140625" style="3" bestFit="1" customWidth="1"/>
    <col min="8132" max="8132" width="22.85546875" style="3" bestFit="1" customWidth="1"/>
    <col min="8133" max="8133" width="32.7109375" style="3" bestFit="1" customWidth="1"/>
    <col min="8134" max="8134" width="52.28515625" style="3" bestFit="1" customWidth="1"/>
    <col min="8135" max="8135" width="23.140625" style="3" bestFit="1" customWidth="1"/>
    <col min="8136" max="8136" width="28.5703125" style="3" bestFit="1" customWidth="1"/>
    <col min="8137" max="8137" width="18.28515625" style="3" bestFit="1" customWidth="1"/>
    <col min="8138" max="8138" width="16.28515625" style="3" bestFit="1" customWidth="1"/>
    <col min="8139" max="8139" width="16.140625" style="3" bestFit="1" customWidth="1"/>
    <col min="8140" max="8140" width="44.28515625" style="3" bestFit="1" customWidth="1"/>
    <col min="8141" max="8141" width="24.28515625" style="3" bestFit="1" customWidth="1"/>
    <col min="8142" max="8142" width="16.28515625" style="3" bestFit="1" customWidth="1"/>
    <col min="8143" max="8143" width="19.28515625" style="3" bestFit="1" customWidth="1"/>
    <col min="8144" max="8144" width="14.140625" style="3" bestFit="1" customWidth="1"/>
    <col min="8145" max="8145" width="50.5703125" style="3" bestFit="1" customWidth="1"/>
    <col min="8146" max="8146" width="30.85546875" style="3" bestFit="1" customWidth="1"/>
    <col min="8147" max="8147" width="38.85546875" style="3" bestFit="1" customWidth="1"/>
    <col min="8148" max="8148" width="38.85546875" style="3" customWidth="1"/>
    <col min="8149" max="8149" width="27.140625" style="3" bestFit="1" customWidth="1"/>
    <col min="8150" max="8150" width="38.5703125" style="3" bestFit="1" customWidth="1"/>
    <col min="8151" max="8151" width="31.28515625" style="3" bestFit="1" customWidth="1"/>
    <col min="8152" max="8152" width="34.5703125" style="3" bestFit="1" customWidth="1"/>
    <col min="8153" max="8153" width="16.140625" style="3" bestFit="1" customWidth="1"/>
    <col min="8154" max="8154" width="14.7109375" style="3" bestFit="1" customWidth="1"/>
    <col min="8155" max="8155" width="53" style="3" customWidth="1"/>
    <col min="8156" max="8333" width="11.42578125" style="3"/>
    <col min="8334" max="8334" width="6.5703125" style="3" bestFit="1" customWidth="1"/>
    <col min="8335" max="8335" width="34.7109375" style="3" customWidth="1"/>
    <col min="8336" max="8336" width="5.5703125" style="3" customWidth="1"/>
    <col min="8337" max="8337" width="15.85546875" style="3" customWidth="1"/>
    <col min="8338" max="8338" width="26.5703125" style="3" bestFit="1" customWidth="1"/>
    <col min="8339" max="8339" width="21.85546875" style="3" bestFit="1" customWidth="1"/>
    <col min="8340" max="8340" width="13.7109375" style="3" customWidth="1"/>
    <col min="8341" max="8341" width="26.7109375" style="3" bestFit="1" customWidth="1"/>
    <col min="8342" max="8342" width="15.5703125" style="3" bestFit="1" customWidth="1"/>
    <col min="8343" max="8343" width="18" style="3" bestFit="1" customWidth="1"/>
    <col min="8344" max="8344" width="27.28515625" style="3" bestFit="1" customWidth="1"/>
    <col min="8345" max="8345" width="59.5703125" style="3" customWidth="1"/>
    <col min="8346" max="8346" width="101.42578125" style="3" bestFit="1" customWidth="1"/>
    <col min="8347" max="8347" width="25.42578125" style="3" bestFit="1" customWidth="1"/>
    <col min="8348" max="8348" width="37" style="3" bestFit="1" customWidth="1"/>
    <col min="8349" max="8349" width="23.28515625" style="3" bestFit="1" customWidth="1"/>
    <col min="8350" max="8350" width="17.28515625" style="3" bestFit="1" customWidth="1"/>
    <col min="8351" max="8351" width="19.28515625" style="3" bestFit="1" customWidth="1"/>
    <col min="8352" max="8352" width="17.28515625" style="3" bestFit="1" customWidth="1"/>
    <col min="8353" max="8353" width="11.42578125" style="3"/>
    <col min="8354" max="8354" width="16" style="3" bestFit="1" customWidth="1"/>
    <col min="8355" max="8356" width="13.5703125" style="3" bestFit="1" customWidth="1"/>
    <col min="8357" max="8357" width="18.42578125" style="3" bestFit="1" customWidth="1"/>
    <col min="8358" max="8358" width="26.42578125" style="3" bestFit="1" customWidth="1"/>
    <col min="8359" max="8359" width="17.5703125" style="3" bestFit="1" customWidth="1"/>
    <col min="8360" max="8360" width="15.7109375" style="3" bestFit="1" customWidth="1"/>
    <col min="8361" max="8361" width="13.7109375" style="3" bestFit="1" customWidth="1"/>
    <col min="8362" max="8362" width="24" style="3" bestFit="1" customWidth="1"/>
    <col min="8363" max="8363" width="18.140625" style="3" customWidth="1"/>
    <col min="8364" max="8364" width="29.140625" style="3" bestFit="1" customWidth="1"/>
    <col min="8365" max="8365" width="31.28515625" style="3" bestFit="1" customWidth="1"/>
    <col min="8366" max="8366" width="23.5703125" style="3" bestFit="1" customWidth="1"/>
    <col min="8367" max="8367" width="27.5703125" style="3" bestFit="1" customWidth="1"/>
    <col min="8368" max="8368" width="20.7109375" style="3" bestFit="1" customWidth="1"/>
    <col min="8369" max="8369" width="14.5703125" style="3" bestFit="1" customWidth="1"/>
    <col min="8370" max="8371" width="16.140625" style="3" bestFit="1" customWidth="1"/>
    <col min="8372" max="8373" width="15.7109375" style="3" bestFit="1" customWidth="1"/>
    <col min="8374" max="8374" width="11.42578125" style="3"/>
    <col min="8375" max="8375" width="9.42578125" style="3" bestFit="1" customWidth="1"/>
    <col min="8376" max="8376" width="10.5703125" style="3" bestFit="1" customWidth="1"/>
    <col min="8377" max="8377" width="9.85546875" style="3" bestFit="1" customWidth="1"/>
    <col min="8378" max="8378" width="16.7109375" style="3" bestFit="1" customWidth="1"/>
    <col min="8379" max="8379" width="20.85546875" style="3" bestFit="1" customWidth="1"/>
    <col min="8380" max="8380" width="10.5703125" style="3" bestFit="1" customWidth="1"/>
    <col min="8381" max="8381" width="9.28515625" style="3" bestFit="1" customWidth="1"/>
    <col min="8382" max="8382" width="13.140625" style="3" bestFit="1" customWidth="1"/>
    <col min="8383" max="8383" width="10.7109375" style="3" bestFit="1" customWidth="1"/>
    <col min="8384" max="8384" width="14.7109375" style="3" bestFit="1" customWidth="1"/>
    <col min="8385" max="8385" width="16.7109375" style="3" bestFit="1" customWidth="1"/>
    <col min="8386" max="8386" width="13.28515625" style="3" bestFit="1" customWidth="1"/>
    <col min="8387" max="8387" width="17.140625" style="3" bestFit="1" customWidth="1"/>
    <col min="8388" max="8388" width="22.85546875" style="3" bestFit="1" customWidth="1"/>
    <col min="8389" max="8389" width="32.7109375" style="3" bestFit="1" customWidth="1"/>
    <col min="8390" max="8390" width="52.28515625" style="3" bestFit="1" customWidth="1"/>
    <col min="8391" max="8391" width="23.140625" style="3" bestFit="1" customWidth="1"/>
    <col min="8392" max="8392" width="28.5703125" style="3" bestFit="1" customWidth="1"/>
    <col min="8393" max="8393" width="18.28515625" style="3" bestFit="1" customWidth="1"/>
    <col min="8394" max="8394" width="16.28515625" style="3" bestFit="1" customWidth="1"/>
    <col min="8395" max="8395" width="16.140625" style="3" bestFit="1" customWidth="1"/>
    <col min="8396" max="8396" width="44.28515625" style="3" bestFit="1" customWidth="1"/>
    <col min="8397" max="8397" width="24.28515625" style="3" bestFit="1" customWidth="1"/>
    <col min="8398" max="8398" width="16.28515625" style="3" bestFit="1" customWidth="1"/>
    <col min="8399" max="8399" width="19.28515625" style="3" bestFit="1" customWidth="1"/>
    <col min="8400" max="8400" width="14.140625" style="3" bestFit="1" customWidth="1"/>
    <col min="8401" max="8401" width="50.5703125" style="3" bestFit="1" customWidth="1"/>
    <col min="8402" max="8402" width="30.85546875" style="3" bestFit="1" customWidth="1"/>
    <col min="8403" max="8403" width="38.85546875" style="3" bestFit="1" customWidth="1"/>
    <col min="8404" max="8404" width="38.85546875" style="3" customWidth="1"/>
    <col min="8405" max="8405" width="27.140625" style="3" bestFit="1" customWidth="1"/>
    <col min="8406" max="8406" width="38.5703125" style="3" bestFit="1" customWidth="1"/>
    <col min="8407" max="8407" width="31.28515625" style="3" bestFit="1" customWidth="1"/>
    <col min="8408" max="8408" width="34.5703125" style="3" bestFit="1" customWidth="1"/>
    <col min="8409" max="8409" width="16.140625" style="3" bestFit="1" customWidth="1"/>
    <col min="8410" max="8410" width="14.7109375" style="3" bestFit="1" customWidth="1"/>
    <col min="8411" max="8411" width="53" style="3" customWidth="1"/>
    <col min="8412" max="8589" width="11.42578125" style="3"/>
    <col min="8590" max="8590" width="6.5703125" style="3" bestFit="1" customWidth="1"/>
    <col min="8591" max="8591" width="34.7109375" style="3" customWidth="1"/>
    <col min="8592" max="8592" width="5.5703125" style="3" customWidth="1"/>
    <col min="8593" max="8593" width="15.85546875" style="3" customWidth="1"/>
    <col min="8594" max="8594" width="26.5703125" style="3" bestFit="1" customWidth="1"/>
    <col min="8595" max="8595" width="21.85546875" style="3" bestFit="1" customWidth="1"/>
    <col min="8596" max="8596" width="13.7109375" style="3" customWidth="1"/>
    <col min="8597" max="8597" width="26.7109375" style="3" bestFit="1" customWidth="1"/>
    <col min="8598" max="8598" width="15.5703125" style="3" bestFit="1" customWidth="1"/>
    <col min="8599" max="8599" width="18" style="3" bestFit="1" customWidth="1"/>
    <col min="8600" max="8600" width="27.28515625" style="3" bestFit="1" customWidth="1"/>
    <col min="8601" max="8601" width="59.5703125" style="3" customWidth="1"/>
    <col min="8602" max="8602" width="101.42578125" style="3" bestFit="1" customWidth="1"/>
    <col min="8603" max="8603" width="25.42578125" style="3" bestFit="1" customWidth="1"/>
    <col min="8604" max="8604" width="37" style="3" bestFit="1" customWidth="1"/>
    <col min="8605" max="8605" width="23.28515625" style="3" bestFit="1" customWidth="1"/>
    <col min="8606" max="8606" width="17.28515625" style="3" bestFit="1" customWidth="1"/>
    <col min="8607" max="8607" width="19.28515625" style="3" bestFit="1" customWidth="1"/>
    <col min="8608" max="8608" width="17.28515625" style="3" bestFit="1" customWidth="1"/>
    <col min="8609" max="8609" width="11.42578125" style="3"/>
    <col min="8610" max="8610" width="16" style="3" bestFit="1" customWidth="1"/>
    <col min="8611" max="8612" width="13.5703125" style="3" bestFit="1" customWidth="1"/>
    <col min="8613" max="8613" width="18.42578125" style="3" bestFit="1" customWidth="1"/>
    <col min="8614" max="8614" width="26.42578125" style="3" bestFit="1" customWidth="1"/>
    <col min="8615" max="8615" width="17.5703125" style="3" bestFit="1" customWidth="1"/>
    <col min="8616" max="8616" width="15.7109375" style="3" bestFit="1" customWidth="1"/>
    <col min="8617" max="8617" width="13.7109375" style="3" bestFit="1" customWidth="1"/>
    <col min="8618" max="8618" width="24" style="3" bestFit="1" customWidth="1"/>
    <col min="8619" max="8619" width="18.140625" style="3" customWidth="1"/>
    <col min="8620" max="8620" width="29.140625" style="3" bestFit="1" customWidth="1"/>
    <col min="8621" max="8621" width="31.28515625" style="3" bestFit="1" customWidth="1"/>
    <col min="8622" max="8622" width="23.5703125" style="3" bestFit="1" customWidth="1"/>
    <col min="8623" max="8623" width="27.5703125" style="3" bestFit="1" customWidth="1"/>
    <col min="8624" max="8624" width="20.7109375" style="3" bestFit="1" customWidth="1"/>
    <col min="8625" max="8625" width="14.5703125" style="3" bestFit="1" customWidth="1"/>
    <col min="8626" max="8627" width="16.140625" style="3" bestFit="1" customWidth="1"/>
    <col min="8628" max="8629" width="15.7109375" style="3" bestFit="1" customWidth="1"/>
    <col min="8630" max="8630" width="11.42578125" style="3"/>
    <col min="8631" max="8631" width="9.42578125" style="3" bestFit="1" customWidth="1"/>
    <col min="8632" max="8632" width="10.5703125" style="3" bestFit="1" customWidth="1"/>
    <col min="8633" max="8633" width="9.85546875" style="3" bestFit="1" customWidth="1"/>
    <col min="8634" max="8634" width="16.7109375" style="3" bestFit="1" customWidth="1"/>
    <col min="8635" max="8635" width="20.85546875" style="3" bestFit="1" customWidth="1"/>
    <col min="8636" max="8636" width="10.5703125" style="3" bestFit="1" customWidth="1"/>
    <col min="8637" max="8637" width="9.28515625" style="3" bestFit="1" customWidth="1"/>
    <col min="8638" max="8638" width="13.140625" style="3" bestFit="1" customWidth="1"/>
    <col min="8639" max="8639" width="10.7109375" style="3" bestFit="1" customWidth="1"/>
    <col min="8640" max="8640" width="14.7109375" style="3" bestFit="1" customWidth="1"/>
    <col min="8641" max="8641" width="16.7109375" style="3" bestFit="1" customWidth="1"/>
    <col min="8642" max="8642" width="13.28515625" style="3" bestFit="1" customWidth="1"/>
    <col min="8643" max="8643" width="17.140625" style="3" bestFit="1" customWidth="1"/>
    <col min="8644" max="8644" width="22.85546875" style="3" bestFit="1" customWidth="1"/>
    <col min="8645" max="8645" width="32.7109375" style="3" bestFit="1" customWidth="1"/>
    <col min="8646" max="8646" width="52.28515625" style="3" bestFit="1" customWidth="1"/>
    <col min="8647" max="8647" width="23.140625" style="3" bestFit="1" customWidth="1"/>
    <col min="8648" max="8648" width="28.5703125" style="3" bestFit="1" customWidth="1"/>
    <col min="8649" max="8649" width="18.28515625" style="3" bestFit="1" customWidth="1"/>
    <col min="8650" max="8650" width="16.28515625" style="3" bestFit="1" customWidth="1"/>
    <col min="8651" max="8651" width="16.140625" style="3" bestFit="1" customWidth="1"/>
    <col min="8652" max="8652" width="44.28515625" style="3" bestFit="1" customWidth="1"/>
    <col min="8653" max="8653" width="24.28515625" style="3" bestFit="1" customWidth="1"/>
    <col min="8654" max="8654" width="16.28515625" style="3" bestFit="1" customWidth="1"/>
    <col min="8655" max="8655" width="19.28515625" style="3" bestFit="1" customWidth="1"/>
    <col min="8656" max="8656" width="14.140625" style="3" bestFit="1" customWidth="1"/>
    <col min="8657" max="8657" width="50.5703125" style="3" bestFit="1" customWidth="1"/>
    <col min="8658" max="8658" width="30.85546875" style="3" bestFit="1" customWidth="1"/>
    <col min="8659" max="8659" width="38.85546875" style="3" bestFit="1" customWidth="1"/>
    <col min="8660" max="8660" width="38.85546875" style="3" customWidth="1"/>
    <col min="8661" max="8661" width="27.140625" style="3" bestFit="1" customWidth="1"/>
    <col min="8662" max="8662" width="38.5703125" style="3" bestFit="1" customWidth="1"/>
    <col min="8663" max="8663" width="31.28515625" style="3" bestFit="1" customWidth="1"/>
    <col min="8664" max="8664" width="34.5703125" style="3" bestFit="1" customWidth="1"/>
    <col min="8665" max="8665" width="16.140625" style="3" bestFit="1" customWidth="1"/>
    <col min="8666" max="8666" width="14.7109375" style="3" bestFit="1" customWidth="1"/>
    <col min="8667" max="8667" width="53" style="3" customWidth="1"/>
    <col min="8668" max="8845" width="11.42578125" style="3"/>
    <col min="8846" max="8846" width="6.5703125" style="3" bestFit="1" customWidth="1"/>
    <col min="8847" max="8847" width="34.7109375" style="3" customWidth="1"/>
    <col min="8848" max="8848" width="5.5703125" style="3" customWidth="1"/>
    <col min="8849" max="8849" width="15.85546875" style="3" customWidth="1"/>
    <col min="8850" max="8850" width="26.5703125" style="3" bestFit="1" customWidth="1"/>
    <col min="8851" max="8851" width="21.85546875" style="3" bestFit="1" customWidth="1"/>
    <col min="8852" max="8852" width="13.7109375" style="3" customWidth="1"/>
    <col min="8853" max="8853" width="26.7109375" style="3" bestFit="1" customWidth="1"/>
    <col min="8854" max="8854" width="15.5703125" style="3" bestFit="1" customWidth="1"/>
    <col min="8855" max="8855" width="18" style="3" bestFit="1" customWidth="1"/>
    <col min="8856" max="8856" width="27.28515625" style="3" bestFit="1" customWidth="1"/>
    <col min="8857" max="8857" width="59.5703125" style="3" customWidth="1"/>
    <col min="8858" max="8858" width="101.42578125" style="3" bestFit="1" customWidth="1"/>
    <col min="8859" max="8859" width="25.42578125" style="3" bestFit="1" customWidth="1"/>
    <col min="8860" max="8860" width="37" style="3" bestFit="1" customWidth="1"/>
    <col min="8861" max="8861" width="23.28515625" style="3" bestFit="1" customWidth="1"/>
    <col min="8862" max="8862" width="17.28515625" style="3" bestFit="1" customWidth="1"/>
    <col min="8863" max="8863" width="19.28515625" style="3" bestFit="1" customWidth="1"/>
    <col min="8864" max="8864" width="17.28515625" style="3" bestFit="1" customWidth="1"/>
    <col min="8865" max="8865" width="11.42578125" style="3"/>
    <col min="8866" max="8866" width="16" style="3" bestFit="1" customWidth="1"/>
    <col min="8867" max="8868" width="13.5703125" style="3" bestFit="1" customWidth="1"/>
    <col min="8869" max="8869" width="18.42578125" style="3" bestFit="1" customWidth="1"/>
    <col min="8870" max="8870" width="26.42578125" style="3" bestFit="1" customWidth="1"/>
    <col min="8871" max="8871" width="17.5703125" style="3" bestFit="1" customWidth="1"/>
    <col min="8872" max="8872" width="15.7109375" style="3" bestFit="1" customWidth="1"/>
    <col min="8873" max="8873" width="13.7109375" style="3" bestFit="1" customWidth="1"/>
    <col min="8874" max="8874" width="24" style="3" bestFit="1" customWidth="1"/>
    <col min="8875" max="8875" width="18.140625" style="3" customWidth="1"/>
    <col min="8876" max="8876" width="29.140625" style="3" bestFit="1" customWidth="1"/>
    <col min="8877" max="8877" width="31.28515625" style="3" bestFit="1" customWidth="1"/>
    <col min="8878" max="8878" width="23.5703125" style="3" bestFit="1" customWidth="1"/>
    <col min="8879" max="8879" width="27.5703125" style="3" bestFit="1" customWidth="1"/>
    <col min="8880" max="8880" width="20.7109375" style="3" bestFit="1" customWidth="1"/>
    <col min="8881" max="8881" width="14.5703125" style="3" bestFit="1" customWidth="1"/>
    <col min="8882" max="8883" width="16.140625" style="3" bestFit="1" customWidth="1"/>
    <col min="8884" max="8885" width="15.7109375" style="3" bestFit="1" customWidth="1"/>
    <col min="8886" max="8886" width="11.42578125" style="3"/>
    <col min="8887" max="8887" width="9.42578125" style="3" bestFit="1" customWidth="1"/>
    <col min="8888" max="8888" width="10.5703125" style="3" bestFit="1" customWidth="1"/>
    <col min="8889" max="8889" width="9.85546875" style="3" bestFit="1" customWidth="1"/>
    <col min="8890" max="8890" width="16.7109375" style="3" bestFit="1" customWidth="1"/>
    <col min="8891" max="8891" width="20.85546875" style="3" bestFit="1" customWidth="1"/>
    <col min="8892" max="8892" width="10.5703125" style="3" bestFit="1" customWidth="1"/>
    <col min="8893" max="8893" width="9.28515625" style="3" bestFit="1" customWidth="1"/>
    <col min="8894" max="8894" width="13.140625" style="3" bestFit="1" customWidth="1"/>
    <col min="8895" max="8895" width="10.7109375" style="3" bestFit="1" customWidth="1"/>
    <col min="8896" max="8896" width="14.7109375" style="3" bestFit="1" customWidth="1"/>
    <col min="8897" max="8897" width="16.7109375" style="3" bestFit="1" customWidth="1"/>
    <col min="8898" max="8898" width="13.28515625" style="3" bestFit="1" customWidth="1"/>
    <col min="8899" max="8899" width="17.140625" style="3" bestFit="1" customWidth="1"/>
    <col min="8900" max="8900" width="22.85546875" style="3" bestFit="1" customWidth="1"/>
    <col min="8901" max="8901" width="32.7109375" style="3" bestFit="1" customWidth="1"/>
    <col min="8902" max="8902" width="52.28515625" style="3" bestFit="1" customWidth="1"/>
    <col min="8903" max="8903" width="23.140625" style="3" bestFit="1" customWidth="1"/>
    <col min="8904" max="8904" width="28.5703125" style="3" bestFit="1" customWidth="1"/>
    <col min="8905" max="8905" width="18.28515625" style="3" bestFit="1" customWidth="1"/>
    <col min="8906" max="8906" width="16.28515625" style="3" bestFit="1" customWidth="1"/>
    <col min="8907" max="8907" width="16.140625" style="3" bestFit="1" customWidth="1"/>
    <col min="8908" max="8908" width="44.28515625" style="3" bestFit="1" customWidth="1"/>
    <col min="8909" max="8909" width="24.28515625" style="3" bestFit="1" customWidth="1"/>
    <col min="8910" max="8910" width="16.28515625" style="3" bestFit="1" customWidth="1"/>
    <col min="8911" max="8911" width="19.28515625" style="3" bestFit="1" customWidth="1"/>
    <col min="8912" max="8912" width="14.140625" style="3" bestFit="1" customWidth="1"/>
    <col min="8913" max="8913" width="50.5703125" style="3" bestFit="1" customWidth="1"/>
    <col min="8914" max="8914" width="30.85546875" style="3" bestFit="1" customWidth="1"/>
    <col min="8915" max="8915" width="38.85546875" style="3" bestFit="1" customWidth="1"/>
    <col min="8916" max="8916" width="38.85546875" style="3" customWidth="1"/>
    <col min="8917" max="8917" width="27.140625" style="3" bestFit="1" customWidth="1"/>
    <col min="8918" max="8918" width="38.5703125" style="3" bestFit="1" customWidth="1"/>
    <col min="8919" max="8919" width="31.28515625" style="3" bestFit="1" customWidth="1"/>
    <col min="8920" max="8920" width="34.5703125" style="3" bestFit="1" customWidth="1"/>
    <col min="8921" max="8921" width="16.140625" style="3" bestFit="1" customWidth="1"/>
    <col min="8922" max="8922" width="14.7109375" style="3" bestFit="1" customWidth="1"/>
    <col min="8923" max="8923" width="53" style="3" customWidth="1"/>
    <col min="8924" max="9101" width="11.42578125" style="3"/>
    <col min="9102" max="9102" width="6.5703125" style="3" bestFit="1" customWidth="1"/>
    <col min="9103" max="9103" width="34.7109375" style="3" customWidth="1"/>
    <col min="9104" max="9104" width="5.5703125" style="3" customWidth="1"/>
    <col min="9105" max="9105" width="15.85546875" style="3" customWidth="1"/>
    <col min="9106" max="9106" width="26.5703125" style="3" bestFit="1" customWidth="1"/>
    <col min="9107" max="9107" width="21.85546875" style="3" bestFit="1" customWidth="1"/>
    <col min="9108" max="9108" width="13.7109375" style="3" customWidth="1"/>
    <col min="9109" max="9109" width="26.7109375" style="3" bestFit="1" customWidth="1"/>
    <col min="9110" max="9110" width="15.5703125" style="3" bestFit="1" customWidth="1"/>
    <col min="9111" max="9111" width="18" style="3" bestFit="1" customWidth="1"/>
    <col min="9112" max="9112" width="27.28515625" style="3" bestFit="1" customWidth="1"/>
    <col min="9113" max="9113" width="59.5703125" style="3" customWidth="1"/>
    <col min="9114" max="9114" width="101.42578125" style="3" bestFit="1" customWidth="1"/>
    <col min="9115" max="9115" width="25.42578125" style="3" bestFit="1" customWidth="1"/>
    <col min="9116" max="9116" width="37" style="3" bestFit="1" customWidth="1"/>
    <col min="9117" max="9117" width="23.28515625" style="3" bestFit="1" customWidth="1"/>
    <col min="9118" max="9118" width="17.28515625" style="3" bestFit="1" customWidth="1"/>
    <col min="9119" max="9119" width="19.28515625" style="3" bestFit="1" customWidth="1"/>
    <col min="9120" max="9120" width="17.28515625" style="3" bestFit="1" customWidth="1"/>
    <col min="9121" max="9121" width="11.42578125" style="3"/>
    <col min="9122" max="9122" width="16" style="3" bestFit="1" customWidth="1"/>
    <col min="9123" max="9124" width="13.5703125" style="3" bestFit="1" customWidth="1"/>
    <col min="9125" max="9125" width="18.42578125" style="3" bestFit="1" customWidth="1"/>
    <col min="9126" max="9126" width="26.42578125" style="3" bestFit="1" customWidth="1"/>
    <col min="9127" max="9127" width="17.5703125" style="3" bestFit="1" customWidth="1"/>
    <col min="9128" max="9128" width="15.7109375" style="3" bestFit="1" customWidth="1"/>
    <col min="9129" max="9129" width="13.7109375" style="3" bestFit="1" customWidth="1"/>
    <col min="9130" max="9130" width="24" style="3" bestFit="1" customWidth="1"/>
    <col min="9131" max="9131" width="18.140625" style="3" customWidth="1"/>
    <col min="9132" max="9132" width="29.140625" style="3" bestFit="1" customWidth="1"/>
    <col min="9133" max="9133" width="31.28515625" style="3" bestFit="1" customWidth="1"/>
    <col min="9134" max="9134" width="23.5703125" style="3" bestFit="1" customWidth="1"/>
    <col min="9135" max="9135" width="27.5703125" style="3" bestFit="1" customWidth="1"/>
    <col min="9136" max="9136" width="20.7109375" style="3" bestFit="1" customWidth="1"/>
    <col min="9137" max="9137" width="14.5703125" style="3" bestFit="1" customWidth="1"/>
    <col min="9138" max="9139" width="16.140625" style="3" bestFit="1" customWidth="1"/>
    <col min="9140" max="9141" width="15.7109375" style="3" bestFit="1" customWidth="1"/>
    <col min="9142" max="9142" width="11.42578125" style="3"/>
    <col min="9143" max="9143" width="9.42578125" style="3" bestFit="1" customWidth="1"/>
    <col min="9144" max="9144" width="10.5703125" style="3" bestFit="1" customWidth="1"/>
    <col min="9145" max="9145" width="9.85546875" style="3" bestFit="1" customWidth="1"/>
    <col min="9146" max="9146" width="16.7109375" style="3" bestFit="1" customWidth="1"/>
    <col min="9147" max="9147" width="20.85546875" style="3" bestFit="1" customWidth="1"/>
    <col min="9148" max="9148" width="10.5703125" style="3" bestFit="1" customWidth="1"/>
    <col min="9149" max="9149" width="9.28515625" style="3" bestFit="1" customWidth="1"/>
    <col min="9150" max="9150" width="13.140625" style="3" bestFit="1" customWidth="1"/>
    <col min="9151" max="9151" width="10.7109375" style="3" bestFit="1" customWidth="1"/>
    <col min="9152" max="9152" width="14.7109375" style="3" bestFit="1" customWidth="1"/>
    <col min="9153" max="9153" width="16.7109375" style="3" bestFit="1" customWidth="1"/>
    <col min="9154" max="9154" width="13.28515625" style="3" bestFit="1" customWidth="1"/>
    <col min="9155" max="9155" width="17.140625" style="3" bestFit="1" customWidth="1"/>
    <col min="9156" max="9156" width="22.85546875" style="3" bestFit="1" customWidth="1"/>
    <col min="9157" max="9157" width="32.7109375" style="3" bestFit="1" customWidth="1"/>
    <col min="9158" max="9158" width="52.28515625" style="3" bestFit="1" customWidth="1"/>
    <col min="9159" max="9159" width="23.140625" style="3" bestFit="1" customWidth="1"/>
    <col min="9160" max="9160" width="28.5703125" style="3" bestFit="1" customWidth="1"/>
    <col min="9161" max="9161" width="18.28515625" style="3" bestFit="1" customWidth="1"/>
    <col min="9162" max="9162" width="16.28515625" style="3" bestFit="1" customWidth="1"/>
    <col min="9163" max="9163" width="16.140625" style="3" bestFit="1" customWidth="1"/>
    <col min="9164" max="9164" width="44.28515625" style="3" bestFit="1" customWidth="1"/>
    <col min="9165" max="9165" width="24.28515625" style="3" bestFit="1" customWidth="1"/>
    <col min="9166" max="9166" width="16.28515625" style="3" bestFit="1" customWidth="1"/>
    <col min="9167" max="9167" width="19.28515625" style="3" bestFit="1" customWidth="1"/>
    <col min="9168" max="9168" width="14.140625" style="3" bestFit="1" customWidth="1"/>
    <col min="9169" max="9169" width="50.5703125" style="3" bestFit="1" customWidth="1"/>
    <col min="9170" max="9170" width="30.85546875" style="3" bestFit="1" customWidth="1"/>
    <col min="9171" max="9171" width="38.85546875" style="3" bestFit="1" customWidth="1"/>
    <col min="9172" max="9172" width="38.85546875" style="3" customWidth="1"/>
    <col min="9173" max="9173" width="27.140625" style="3" bestFit="1" customWidth="1"/>
    <col min="9174" max="9174" width="38.5703125" style="3" bestFit="1" customWidth="1"/>
    <col min="9175" max="9175" width="31.28515625" style="3" bestFit="1" customWidth="1"/>
    <col min="9176" max="9176" width="34.5703125" style="3" bestFit="1" customWidth="1"/>
    <col min="9177" max="9177" width="16.140625" style="3" bestFit="1" customWidth="1"/>
    <col min="9178" max="9178" width="14.7109375" style="3" bestFit="1" customWidth="1"/>
    <col min="9179" max="9179" width="53" style="3" customWidth="1"/>
    <col min="9180" max="9357" width="11.42578125" style="3"/>
    <col min="9358" max="9358" width="6.5703125" style="3" bestFit="1" customWidth="1"/>
    <col min="9359" max="9359" width="34.7109375" style="3" customWidth="1"/>
    <col min="9360" max="9360" width="5.5703125" style="3" customWidth="1"/>
    <col min="9361" max="9361" width="15.85546875" style="3" customWidth="1"/>
    <col min="9362" max="9362" width="26.5703125" style="3" bestFit="1" customWidth="1"/>
    <col min="9363" max="9363" width="21.85546875" style="3" bestFit="1" customWidth="1"/>
    <col min="9364" max="9364" width="13.7109375" style="3" customWidth="1"/>
    <col min="9365" max="9365" width="26.7109375" style="3" bestFit="1" customWidth="1"/>
    <col min="9366" max="9366" width="15.5703125" style="3" bestFit="1" customWidth="1"/>
    <col min="9367" max="9367" width="18" style="3" bestFit="1" customWidth="1"/>
    <col min="9368" max="9368" width="27.28515625" style="3" bestFit="1" customWidth="1"/>
    <col min="9369" max="9369" width="59.5703125" style="3" customWidth="1"/>
    <col min="9370" max="9370" width="101.42578125" style="3" bestFit="1" customWidth="1"/>
    <col min="9371" max="9371" width="25.42578125" style="3" bestFit="1" customWidth="1"/>
    <col min="9372" max="9372" width="37" style="3" bestFit="1" customWidth="1"/>
    <col min="9373" max="9373" width="23.28515625" style="3" bestFit="1" customWidth="1"/>
    <col min="9374" max="9374" width="17.28515625" style="3" bestFit="1" customWidth="1"/>
    <col min="9375" max="9375" width="19.28515625" style="3" bestFit="1" customWidth="1"/>
    <col min="9376" max="9376" width="17.28515625" style="3" bestFit="1" customWidth="1"/>
    <col min="9377" max="9377" width="11.42578125" style="3"/>
    <col min="9378" max="9378" width="16" style="3" bestFit="1" customWidth="1"/>
    <col min="9379" max="9380" width="13.5703125" style="3" bestFit="1" customWidth="1"/>
    <col min="9381" max="9381" width="18.42578125" style="3" bestFit="1" customWidth="1"/>
    <col min="9382" max="9382" width="26.42578125" style="3" bestFit="1" customWidth="1"/>
    <col min="9383" max="9383" width="17.5703125" style="3" bestFit="1" customWidth="1"/>
    <col min="9384" max="9384" width="15.7109375" style="3" bestFit="1" customWidth="1"/>
    <col min="9385" max="9385" width="13.7109375" style="3" bestFit="1" customWidth="1"/>
    <col min="9386" max="9386" width="24" style="3" bestFit="1" customWidth="1"/>
    <col min="9387" max="9387" width="18.140625" style="3" customWidth="1"/>
    <col min="9388" max="9388" width="29.140625" style="3" bestFit="1" customWidth="1"/>
    <col min="9389" max="9389" width="31.28515625" style="3" bestFit="1" customWidth="1"/>
    <col min="9390" max="9390" width="23.5703125" style="3" bestFit="1" customWidth="1"/>
    <col min="9391" max="9391" width="27.5703125" style="3" bestFit="1" customWidth="1"/>
    <col min="9392" max="9392" width="20.7109375" style="3" bestFit="1" customWidth="1"/>
    <col min="9393" max="9393" width="14.5703125" style="3" bestFit="1" customWidth="1"/>
    <col min="9394" max="9395" width="16.140625" style="3" bestFit="1" customWidth="1"/>
    <col min="9396" max="9397" width="15.7109375" style="3" bestFit="1" customWidth="1"/>
    <col min="9398" max="9398" width="11.42578125" style="3"/>
    <col min="9399" max="9399" width="9.42578125" style="3" bestFit="1" customWidth="1"/>
    <col min="9400" max="9400" width="10.5703125" style="3" bestFit="1" customWidth="1"/>
    <col min="9401" max="9401" width="9.85546875" style="3" bestFit="1" customWidth="1"/>
    <col min="9402" max="9402" width="16.7109375" style="3" bestFit="1" customWidth="1"/>
    <col min="9403" max="9403" width="20.85546875" style="3" bestFit="1" customWidth="1"/>
    <col min="9404" max="9404" width="10.5703125" style="3" bestFit="1" customWidth="1"/>
    <col min="9405" max="9405" width="9.28515625" style="3" bestFit="1" customWidth="1"/>
    <col min="9406" max="9406" width="13.140625" style="3" bestFit="1" customWidth="1"/>
    <col min="9407" max="9407" width="10.7109375" style="3" bestFit="1" customWidth="1"/>
    <col min="9408" max="9408" width="14.7109375" style="3" bestFit="1" customWidth="1"/>
    <col min="9409" max="9409" width="16.7109375" style="3" bestFit="1" customWidth="1"/>
    <col min="9410" max="9410" width="13.28515625" style="3" bestFit="1" customWidth="1"/>
    <col min="9411" max="9411" width="17.140625" style="3" bestFit="1" customWidth="1"/>
    <col min="9412" max="9412" width="22.85546875" style="3" bestFit="1" customWidth="1"/>
    <col min="9413" max="9413" width="32.7109375" style="3" bestFit="1" customWidth="1"/>
    <col min="9414" max="9414" width="52.28515625" style="3" bestFit="1" customWidth="1"/>
    <col min="9415" max="9415" width="23.140625" style="3" bestFit="1" customWidth="1"/>
    <col min="9416" max="9416" width="28.5703125" style="3" bestFit="1" customWidth="1"/>
    <col min="9417" max="9417" width="18.28515625" style="3" bestFit="1" customWidth="1"/>
    <col min="9418" max="9418" width="16.28515625" style="3" bestFit="1" customWidth="1"/>
    <col min="9419" max="9419" width="16.140625" style="3" bestFit="1" customWidth="1"/>
    <col min="9420" max="9420" width="44.28515625" style="3" bestFit="1" customWidth="1"/>
    <col min="9421" max="9421" width="24.28515625" style="3" bestFit="1" customWidth="1"/>
    <col min="9422" max="9422" width="16.28515625" style="3" bestFit="1" customWidth="1"/>
    <col min="9423" max="9423" width="19.28515625" style="3" bestFit="1" customWidth="1"/>
    <col min="9424" max="9424" width="14.140625" style="3" bestFit="1" customWidth="1"/>
    <col min="9425" max="9425" width="50.5703125" style="3" bestFit="1" customWidth="1"/>
    <col min="9426" max="9426" width="30.85546875" style="3" bestFit="1" customWidth="1"/>
    <col min="9427" max="9427" width="38.85546875" style="3" bestFit="1" customWidth="1"/>
    <col min="9428" max="9428" width="38.85546875" style="3" customWidth="1"/>
    <col min="9429" max="9429" width="27.140625" style="3" bestFit="1" customWidth="1"/>
    <col min="9430" max="9430" width="38.5703125" style="3" bestFit="1" customWidth="1"/>
    <col min="9431" max="9431" width="31.28515625" style="3" bestFit="1" customWidth="1"/>
    <col min="9432" max="9432" width="34.5703125" style="3" bestFit="1" customWidth="1"/>
    <col min="9433" max="9433" width="16.140625" style="3" bestFit="1" customWidth="1"/>
    <col min="9434" max="9434" width="14.7109375" style="3" bestFit="1" customWidth="1"/>
    <col min="9435" max="9435" width="53" style="3" customWidth="1"/>
    <col min="9436" max="9613" width="11.42578125" style="3"/>
    <col min="9614" max="9614" width="6.5703125" style="3" bestFit="1" customWidth="1"/>
    <col min="9615" max="9615" width="34.7109375" style="3" customWidth="1"/>
    <col min="9616" max="9616" width="5.5703125" style="3" customWidth="1"/>
    <col min="9617" max="9617" width="15.85546875" style="3" customWidth="1"/>
    <col min="9618" max="9618" width="26.5703125" style="3" bestFit="1" customWidth="1"/>
    <col min="9619" max="9619" width="21.85546875" style="3" bestFit="1" customWidth="1"/>
    <col min="9620" max="9620" width="13.7109375" style="3" customWidth="1"/>
    <col min="9621" max="9621" width="26.7109375" style="3" bestFit="1" customWidth="1"/>
    <col min="9622" max="9622" width="15.5703125" style="3" bestFit="1" customWidth="1"/>
    <col min="9623" max="9623" width="18" style="3" bestFit="1" customWidth="1"/>
    <col min="9624" max="9624" width="27.28515625" style="3" bestFit="1" customWidth="1"/>
    <col min="9625" max="9625" width="59.5703125" style="3" customWidth="1"/>
    <col min="9626" max="9626" width="101.42578125" style="3" bestFit="1" customWidth="1"/>
    <col min="9627" max="9627" width="25.42578125" style="3" bestFit="1" customWidth="1"/>
    <col min="9628" max="9628" width="37" style="3" bestFit="1" customWidth="1"/>
    <col min="9629" max="9629" width="23.28515625" style="3" bestFit="1" customWidth="1"/>
    <col min="9630" max="9630" width="17.28515625" style="3" bestFit="1" customWidth="1"/>
    <col min="9631" max="9631" width="19.28515625" style="3" bestFit="1" customWidth="1"/>
    <col min="9632" max="9632" width="17.28515625" style="3" bestFit="1" customWidth="1"/>
    <col min="9633" max="9633" width="11.42578125" style="3"/>
    <col min="9634" max="9634" width="16" style="3" bestFit="1" customWidth="1"/>
    <col min="9635" max="9636" width="13.5703125" style="3" bestFit="1" customWidth="1"/>
    <col min="9637" max="9637" width="18.42578125" style="3" bestFit="1" customWidth="1"/>
    <col min="9638" max="9638" width="26.42578125" style="3" bestFit="1" customWidth="1"/>
    <col min="9639" max="9639" width="17.5703125" style="3" bestFit="1" customWidth="1"/>
    <col min="9640" max="9640" width="15.7109375" style="3" bestFit="1" customWidth="1"/>
    <col min="9641" max="9641" width="13.7109375" style="3" bestFit="1" customWidth="1"/>
    <col min="9642" max="9642" width="24" style="3" bestFit="1" customWidth="1"/>
    <col min="9643" max="9643" width="18.140625" style="3" customWidth="1"/>
    <col min="9644" max="9644" width="29.140625" style="3" bestFit="1" customWidth="1"/>
    <col min="9645" max="9645" width="31.28515625" style="3" bestFit="1" customWidth="1"/>
    <col min="9646" max="9646" width="23.5703125" style="3" bestFit="1" customWidth="1"/>
    <col min="9647" max="9647" width="27.5703125" style="3" bestFit="1" customWidth="1"/>
    <col min="9648" max="9648" width="20.7109375" style="3" bestFit="1" customWidth="1"/>
    <col min="9649" max="9649" width="14.5703125" style="3" bestFit="1" customWidth="1"/>
    <col min="9650" max="9651" width="16.140625" style="3" bestFit="1" customWidth="1"/>
    <col min="9652" max="9653" width="15.7109375" style="3" bestFit="1" customWidth="1"/>
    <col min="9654" max="9654" width="11.42578125" style="3"/>
    <col min="9655" max="9655" width="9.42578125" style="3" bestFit="1" customWidth="1"/>
    <col min="9656" max="9656" width="10.5703125" style="3" bestFit="1" customWidth="1"/>
    <col min="9657" max="9657" width="9.85546875" style="3" bestFit="1" customWidth="1"/>
    <col min="9658" max="9658" width="16.7109375" style="3" bestFit="1" customWidth="1"/>
    <col min="9659" max="9659" width="20.85546875" style="3" bestFit="1" customWidth="1"/>
    <col min="9660" max="9660" width="10.5703125" style="3" bestFit="1" customWidth="1"/>
    <col min="9661" max="9661" width="9.28515625" style="3" bestFit="1" customWidth="1"/>
    <col min="9662" max="9662" width="13.140625" style="3" bestFit="1" customWidth="1"/>
    <col min="9663" max="9663" width="10.7109375" style="3" bestFit="1" customWidth="1"/>
    <col min="9664" max="9664" width="14.7109375" style="3" bestFit="1" customWidth="1"/>
    <col min="9665" max="9665" width="16.7109375" style="3" bestFit="1" customWidth="1"/>
    <col min="9666" max="9666" width="13.28515625" style="3" bestFit="1" customWidth="1"/>
    <col min="9667" max="9667" width="17.140625" style="3" bestFit="1" customWidth="1"/>
    <col min="9668" max="9668" width="22.85546875" style="3" bestFit="1" customWidth="1"/>
    <col min="9669" max="9669" width="32.7109375" style="3" bestFit="1" customWidth="1"/>
    <col min="9670" max="9670" width="52.28515625" style="3" bestFit="1" customWidth="1"/>
    <col min="9671" max="9671" width="23.140625" style="3" bestFit="1" customWidth="1"/>
    <col min="9672" max="9672" width="28.5703125" style="3" bestFit="1" customWidth="1"/>
    <col min="9673" max="9673" width="18.28515625" style="3" bestFit="1" customWidth="1"/>
    <col min="9674" max="9674" width="16.28515625" style="3" bestFit="1" customWidth="1"/>
    <col min="9675" max="9675" width="16.140625" style="3" bestFit="1" customWidth="1"/>
    <col min="9676" max="9676" width="44.28515625" style="3" bestFit="1" customWidth="1"/>
    <col min="9677" max="9677" width="24.28515625" style="3" bestFit="1" customWidth="1"/>
    <col min="9678" max="9678" width="16.28515625" style="3" bestFit="1" customWidth="1"/>
    <col min="9679" max="9679" width="19.28515625" style="3" bestFit="1" customWidth="1"/>
    <col min="9680" max="9680" width="14.140625" style="3" bestFit="1" customWidth="1"/>
    <col min="9681" max="9681" width="50.5703125" style="3" bestFit="1" customWidth="1"/>
    <col min="9682" max="9682" width="30.85546875" style="3" bestFit="1" customWidth="1"/>
    <col min="9683" max="9683" width="38.85546875" style="3" bestFit="1" customWidth="1"/>
    <col min="9684" max="9684" width="38.85546875" style="3" customWidth="1"/>
    <col min="9685" max="9685" width="27.140625" style="3" bestFit="1" customWidth="1"/>
    <col min="9686" max="9686" width="38.5703125" style="3" bestFit="1" customWidth="1"/>
    <col min="9687" max="9687" width="31.28515625" style="3" bestFit="1" customWidth="1"/>
    <col min="9688" max="9688" width="34.5703125" style="3" bestFit="1" customWidth="1"/>
    <col min="9689" max="9689" width="16.140625" style="3" bestFit="1" customWidth="1"/>
    <col min="9690" max="9690" width="14.7109375" style="3" bestFit="1" customWidth="1"/>
    <col min="9691" max="9691" width="53" style="3" customWidth="1"/>
    <col min="9692" max="9869" width="11.42578125" style="3"/>
    <col min="9870" max="9870" width="6.5703125" style="3" bestFit="1" customWidth="1"/>
    <col min="9871" max="9871" width="34.7109375" style="3" customWidth="1"/>
    <col min="9872" max="9872" width="5.5703125" style="3" customWidth="1"/>
    <col min="9873" max="9873" width="15.85546875" style="3" customWidth="1"/>
    <col min="9874" max="9874" width="26.5703125" style="3" bestFit="1" customWidth="1"/>
    <col min="9875" max="9875" width="21.85546875" style="3" bestFit="1" customWidth="1"/>
    <col min="9876" max="9876" width="13.7109375" style="3" customWidth="1"/>
    <col min="9877" max="9877" width="26.7109375" style="3" bestFit="1" customWidth="1"/>
    <col min="9878" max="9878" width="15.5703125" style="3" bestFit="1" customWidth="1"/>
    <col min="9879" max="9879" width="18" style="3" bestFit="1" customWidth="1"/>
    <col min="9880" max="9880" width="27.28515625" style="3" bestFit="1" customWidth="1"/>
    <col min="9881" max="9881" width="59.5703125" style="3" customWidth="1"/>
    <col min="9882" max="9882" width="101.42578125" style="3" bestFit="1" customWidth="1"/>
    <col min="9883" max="9883" width="25.42578125" style="3" bestFit="1" customWidth="1"/>
    <col min="9884" max="9884" width="37" style="3" bestFit="1" customWidth="1"/>
    <col min="9885" max="9885" width="23.28515625" style="3" bestFit="1" customWidth="1"/>
    <col min="9886" max="9886" width="17.28515625" style="3" bestFit="1" customWidth="1"/>
    <col min="9887" max="9887" width="19.28515625" style="3" bestFit="1" customWidth="1"/>
    <col min="9888" max="9888" width="17.28515625" style="3" bestFit="1" customWidth="1"/>
    <col min="9889" max="9889" width="11.42578125" style="3"/>
    <col min="9890" max="9890" width="16" style="3" bestFit="1" customWidth="1"/>
    <col min="9891" max="9892" width="13.5703125" style="3" bestFit="1" customWidth="1"/>
    <col min="9893" max="9893" width="18.42578125" style="3" bestFit="1" customWidth="1"/>
    <col min="9894" max="9894" width="26.42578125" style="3" bestFit="1" customWidth="1"/>
    <col min="9895" max="9895" width="17.5703125" style="3" bestFit="1" customWidth="1"/>
    <col min="9896" max="9896" width="15.7109375" style="3" bestFit="1" customWidth="1"/>
    <col min="9897" max="9897" width="13.7109375" style="3" bestFit="1" customWidth="1"/>
    <col min="9898" max="9898" width="24" style="3" bestFit="1" customWidth="1"/>
    <col min="9899" max="9899" width="18.140625" style="3" customWidth="1"/>
    <col min="9900" max="9900" width="29.140625" style="3" bestFit="1" customWidth="1"/>
    <col min="9901" max="9901" width="31.28515625" style="3" bestFit="1" customWidth="1"/>
    <col min="9902" max="9902" width="23.5703125" style="3" bestFit="1" customWidth="1"/>
    <col min="9903" max="9903" width="27.5703125" style="3" bestFit="1" customWidth="1"/>
    <col min="9904" max="9904" width="20.7109375" style="3" bestFit="1" customWidth="1"/>
    <col min="9905" max="9905" width="14.5703125" style="3" bestFit="1" customWidth="1"/>
    <col min="9906" max="9907" width="16.140625" style="3" bestFit="1" customWidth="1"/>
    <col min="9908" max="9909" width="15.7109375" style="3" bestFit="1" customWidth="1"/>
    <col min="9910" max="9910" width="11.42578125" style="3"/>
    <col min="9911" max="9911" width="9.42578125" style="3" bestFit="1" customWidth="1"/>
    <col min="9912" max="9912" width="10.5703125" style="3" bestFit="1" customWidth="1"/>
    <col min="9913" max="9913" width="9.85546875" style="3" bestFit="1" customWidth="1"/>
    <col min="9914" max="9914" width="16.7109375" style="3" bestFit="1" customWidth="1"/>
    <col min="9915" max="9915" width="20.85546875" style="3" bestFit="1" customWidth="1"/>
    <col min="9916" max="9916" width="10.5703125" style="3" bestFit="1" customWidth="1"/>
    <col min="9917" max="9917" width="9.28515625" style="3" bestFit="1" customWidth="1"/>
    <col min="9918" max="9918" width="13.140625" style="3" bestFit="1" customWidth="1"/>
    <col min="9919" max="9919" width="10.7109375" style="3" bestFit="1" customWidth="1"/>
    <col min="9920" max="9920" width="14.7109375" style="3" bestFit="1" customWidth="1"/>
    <col min="9921" max="9921" width="16.7109375" style="3" bestFit="1" customWidth="1"/>
    <col min="9922" max="9922" width="13.28515625" style="3" bestFit="1" customWidth="1"/>
    <col min="9923" max="9923" width="17.140625" style="3" bestFit="1" customWidth="1"/>
    <col min="9924" max="9924" width="22.85546875" style="3" bestFit="1" customWidth="1"/>
    <col min="9925" max="9925" width="32.7109375" style="3" bestFit="1" customWidth="1"/>
    <col min="9926" max="9926" width="52.28515625" style="3" bestFit="1" customWidth="1"/>
    <col min="9927" max="9927" width="23.140625" style="3" bestFit="1" customWidth="1"/>
    <col min="9928" max="9928" width="28.5703125" style="3" bestFit="1" customWidth="1"/>
    <col min="9929" max="9929" width="18.28515625" style="3" bestFit="1" customWidth="1"/>
    <col min="9930" max="9930" width="16.28515625" style="3" bestFit="1" customWidth="1"/>
    <col min="9931" max="9931" width="16.140625" style="3" bestFit="1" customWidth="1"/>
    <col min="9932" max="9932" width="44.28515625" style="3" bestFit="1" customWidth="1"/>
    <col min="9933" max="9933" width="24.28515625" style="3" bestFit="1" customWidth="1"/>
    <col min="9934" max="9934" width="16.28515625" style="3" bestFit="1" customWidth="1"/>
    <col min="9935" max="9935" width="19.28515625" style="3" bestFit="1" customWidth="1"/>
    <col min="9936" max="9936" width="14.140625" style="3" bestFit="1" customWidth="1"/>
    <col min="9937" max="9937" width="50.5703125" style="3" bestFit="1" customWidth="1"/>
    <col min="9938" max="9938" width="30.85546875" style="3" bestFit="1" customWidth="1"/>
    <col min="9939" max="9939" width="38.85546875" style="3" bestFit="1" customWidth="1"/>
    <col min="9940" max="9940" width="38.85546875" style="3" customWidth="1"/>
    <col min="9941" max="9941" width="27.140625" style="3" bestFit="1" customWidth="1"/>
    <col min="9942" max="9942" width="38.5703125" style="3" bestFit="1" customWidth="1"/>
    <col min="9943" max="9943" width="31.28515625" style="3" bestFit="1" customWidth="1"/>
    <col min="9944" max="9944" width="34.5703125" style="3" bestFit="1" customWidth="1"/>
    <col min="9945" max="9945" width="16.140625" style="3" bestFit="1" customWidth="1"/>
    <col min="9946" max="9946" width="14.7109375" style="3" bestFit="1" customWidth="1"/>
    <col min="9947" max="9947" width="53" style="3" customWidth="1"/>
    <col min="9948" max="10125" width="11.42578125" style="3"/>
    <col min="10126" max="10126" width="6.5703125" style="3" bestFit="1" customWidth="1"/>
    <col min="10127" max="10127" width="34.7109375" style="3" customWidth="1"/>
    <col min="10128" max="10128" width="5.5703125" style="3" customWidth="1"/>
    <col min="10129" max="10129" width="15.85546875" style="3" customWidth="1"/>
    <col min="10130" max="10130" width="26.5703125" style="3" bestFit="1" customWidth="1"/>
    <col min="10131" max="10131" width="21.85546875" style="3" bestFit="1" customWidth="1"/>
    <col min="10132" max="10132" width="13.7109375" style="3" customWidth="1"/>
    <col min="10133" max="10133" width="26.7109375" style="3" bestFit="1" customWidth="1"/>
    <col min="10134" max="10134" width="15.5703125" style="3" bestFit="1" customWidth="1"/>
    <col min="10135" max="10135" width="18" style="3" bestFit="1" customWidth="1"/>
    <col min="10136" max="10136" width="27.28515625" style="3" bestFit="1" customWidth="1"/>
    <col min="10137" max="10137" width="59.5703125" style="3" customWidth="1"/>
    <col min="10138" max="10138" width="101.42578125" style="3" bestFit="1" customWidth="1"/>
    <col min="10139" max="10139" width="25.42578125" style="3" bestFit="1" customWidth="1"/>
    <col min="10140" max="10140" width="37" style="3" bestFit="1" customWidth="1"/>
    <col min="10141" max="10141" width="23.28515625" style="3" bestFit="1" customWidth="1"/>
    <col min="10142" max="10142" width="17.28515625" style="3" bestFit="1" customWidth="1"/>
    <col min="10143" max="10143" width="19.28515625" style="3" bestFit="1" customWidth="1"/>
    <col min="10144" max="10144" width="17.28515625" style="3" bestFit="1" customWidth="1"/>
    <col min="10145" max="10145" width="11.42578125" style="3"/>
    <col min="10146" max="10146" width="16" style="3" bestFit="1" customWidth="1"/>
    <col min="10147" max="10148" width="13.5703125" style="3" bestFit="1" customWidth="1"/>
    <col min="10149" max="10149" width="18.42578125" style="3" bestFit="1" customWidth="1"/>
    <col min="10150" max="10150" width="26.42578125" style="3" bestFit="1" customWidth="1"/>
    <col min="10151" max="10151" width="17.5703125" style="3" bestFit="1" customWidth="1"/>
    <col min="10152" max="10152" width="15.7109375" style="3" bestFit="1" customWidth="1"/>
    <col min="10153" max="10153" width="13.7109375" style="3" bestFit="1" customWidth="1"/>
    <col min="10154" max="10154" width="24" style="3" bestFit="1" customWidth="1"/>
    <col min="10155" max="10155" width="18.140625" style="3" customWidth="1"/>
    <col min="10156" max="10156" width="29.140625" style="3" bestFit="1" customWidth="1"/>
    <col min="10157" max="10157" width="31.28515625" style="3" bestFit="1" customWidth="1"/>
    <col min="10158" max="10158" width="23.5703125" style="3" bestFit="1" customWidth="1"/>
    <col min="10159" max="10159" width="27.5703125" style="3" bestFit="1" customWidth="1"/>
    <col min="10160" max="10160" width="20.7109375" style="3" bestFit="1" customWidth="1"/>
    <col min="10161" max="10161" width="14.5703125" style="3" bestFit="1" customWidth="1"/>
    <col min="10162" max="10163" width="16.140625" style="3" bestFit="1" customWidth="1"/>
    <col min="10164" max="10165" width="15.7109375" style="3" bestFit="1" customWidth="1"/>
    <col min="10166" max="10166" width="11.42578125" style="3"/>
    <col min="10167" max="10167" width="9.42578125" style="3" bestFit="1" customWidth="1"/>
    <col min="10168" max="10168" width="10.5703125" style="3" bestFit="1" customWidth="1"/>
    <col min="10169" max="10169" width="9.85546875" style="3" bestFit="1" customWidth="1"/>
    <col min="10170" max="10170" width="16.7109375" style="3" bestFit="1" customWidth="1"/>
    <col min="10171" max="10171" width="20.85546875" style="3" bestFit="1" customWidth="1"/>
    <col min="10172" max="10172" width="10.5703125" style="3" bestFit="1" customWidth="1"/>
    <col min="10173" max="10173" width="9.28515625" style="3" bestFit="1" customWidth="1"/>
    <col min="10174" max="10174" width="13.140625" style="3" bestFit="1" customWidth="1"/>
    <col min="10175" max="10175" width="10.7109375" style="3" bestFit="1" customWidth="1"/>
    <col min="10176" max="10176" width="14.7109375" style="3" bestFit="1" customWidth="1"/>
    <col min="10177" max="10177" width="16.7109375" style="3" bestFit="1" customWidth="1"/>
    <col min="10178" max="10178" width="13.28515625" style="3" bestFit="1" customWidth="1"/>
    <col min="10179" max="10179" width="17.140625" style="3" bestFit="1" customWidth="1"/>
    <col min="10180" max="10180" width="22.85546875" style="3" bestFit="1" customWidth="1"/>
    <col min="10181" max="10181" width="32.7109375" style="3" bestFit="1" customWidth="1"/>
    <col min="10182" max="10182" width="52.28515625" style="3" bestFit="1" customWidth="1"/>
    <col min="10183" max="10183" width="23.140625" style="3" bestFit="1" customWidth="1"/>
    <col min="10184" max="10184" width="28.5703125" style="3" bestFit="1" customWidth="1"/>
    <col min="10185" max="10185" width="18.28515625" style="3" bestFit="1" customWidth="1"/>
    <col min="10186" max="10186" width="16.28515625" style="3" bestFit="1" customWidth="1"/>
    <col min="10187" max="10187" width="16.140625" style="3" bestFit="1" customWidth="1"/>
    <col min="10188" max="10188" width="44.28515625" style="3" bestFit="1" customWidth="1"/>
    <col min="10189" max="10189" width="24.28515625" style="3" bestFit="1" customWidth="1"/>
    <col min="10190" max="10190" width="16.28515625" style="3" bestFit="1" customWidth="1"/>
    <col min="10191" max="10191" width="19.28515625" style="3" bestFit="1" customWidth="1"/>
    <col min="10192" max="10192" width="14.140625" style="3" bestFit="1" customWidth="1"/>
    <col min="10193" max="10193" width="50.5703125" style="3" bestFit="1" customWidth="1"/>
    <col min="10194" max="10194" width="30.85546875" style="3" bestFit="1" customWidth="1"/>
    <col min="10195" max="10195" width="38.85546875" style="3" bestFit="1" customWidth="1"/>
    <col min="10196" max="10196" width="38.85546875" style="3" customWidth="1"/>
    <col min="10197" max="10197" width="27.140625" style="3" bestFit="1" customWidth="1"/>
    <col min="10198" max="10198" width="38.5703125" style="3" bestFit="1" customWidth="1"/>
    <col min="10199" max="10199" width="31.28515625" style="3" bestFit="1" customWidth="1"/>
    <col min="10200" max="10200" width="34.5703125" style="3" bestFit="1" customWidth="1"/>
    <col min="10201" max="10201" width="16.140625" style="3" bestFit="1" customWidth="1"/>
    <col min="10202" max="10202" width="14.7109375" style="3" bestFit="1" customWidth="1"/>
    <col min="10203" max="10203" width="53" style="3" customWidth="1"/>
    <col min="10204" max="10381" width="11.42578125" style="3"/>
    <col min="10382" max="10382" width="6.5703125" style="3" bestFit="1" customWidth="1"/>
    <col min="10383" max="10383" width="34.7109375" style="3" customWidth="1"/>
    <col min="10384" max="10384" width="5.5703125" style="3" customWidth="1"/>
    <col min="10385" max="10385" width="15.85546875" style="3" customWidth="1"/>
    <col min="10386" max="10386" width="26.5703125" style="3" bestFit="1" customWidth="1"/>
    <col min="10387" max="10387" width="21.85546875" style="3" bestFit="1" customWidth="1"/>
    <col min="10388" max="10388" width="13.7109375" style="3" customWidth="1"/>
    <col min="10389" max="10389" width="26.7109375" style="3" bestFit="1" customWidth="1"/>
    <col min="10390" max="10390" width="15.5703125" style="3" bestFit="1" customWidth="1"/>
    <col min="10391" max="10391" width="18" style="3" bestFit="1" customWidth="1"/>
    <col min="10392" max="10392" width="27.28515625" style="3" bestFit="1" customWidth="1"/>
    <col min="10393" max="10393" width="59.5703125" style="3" customWidth="1"/>
    <col min="10394" max="10394" width="101.42578125" style="3" bestFit="1" customWidth="1"/>
    <col min="10395" max="10395" width="25.42578125" style="3" bestFit="1" customWidth="1"/>
    <col min="10396" max="10396" width="37" style="3" bestFit="1" customWidth="1"/>
    <col min="10397" max="10397" width="23.28515625" style="3" bestFit="1" customWidth="1"/>
    <col min="10398" max="10398" width="17.28515625" style="3" bestFit="1" customWidth="1"/>
    <col min="10399" max="10399" width="19.28515625" style="3" bestFit="1" customWidth="1"/>
    <col min="10400" max="10400" width="17.28515625" style="3" bestFit="1" customWidth="1"/>
    <col min="10401" max="10401" width="11.42578125" style="3"/>
    <col min="10402" max="10402" width="16" style="3" bestFit="1" customWidth="1"/>
    <col min="10403" max="10404" width="13.5703125" style="3" bestFit="1" customWidth="1"/>
    <col min="10405" max="10405" width="18.42578125" style="3" bestFit="1" customWidth="1"/>
    <col min="10406" max="10406" width="26.42578125" style="3" bestFit="1" customWidth="1"/>
    <col min="10407" max="10407" width="17.5703125" style="3" bestFit="1" customWidth="1"/>
    <col min="10408" max="10408" width="15.7109375" style="3" bestFit="1" customWidth="1"/>
    <col min="10409" max="10409" width="13.7109375" style="3" bestFit="1" customWidth="1"/>
    <col min="10410" max="10410" width="24" style="3" bestFit="1" customWidth="1"/>
    <col min="10411" max="10411" width="18.140625" style="3" customWidth="1"/>
    <col min="10412" max="10412" width="29.140625" style="3" bestFit="1" customWidth="1"/>
    <col min="10413" max="10413" width="31.28515625" style="3" bestFit="1" customWidth="1"/>
    <col min="10414" max="10414" width="23.5703125" style="3" bestFit="1" customWidth="1"/>
    <col min="10415" max="10415" width="27.5703125" style="3" bestFit="1" customWidth="1"/>
    <col min="10416" max="10416" width="20.7109375" style="3" bestFit="1" customWidth="1"/>
    <col min="10417" max="10417" width="14.5703125" style="3" bestFit="1" customWidth="1"/>
    <col min="10418" max="10419" width="16.140625" style="3" bestFit="1" customWidth="1"/>
    <col min="10420" max="10421" width="15.7109375" style="3" bestFit="1" customWidth="1"/>
    <col min="10422" max="10422" width="11.42578125" style="3"/>
    <col min="10423" max="10423" width="9.42578125" style="3" bestFit="1" customWidth="1"/>
    <col min="10424" max="10424" width="10.5703125" style="3" bestFit="1" customWidth="1"/>
    <col min="10425" max="10425" width="9.85546875" style="3" bestFit="1" customWidth="1"/>
    <col min="10426" max="10426" width="16.7109375" style="3" bestFit="1" customWidth="1"/>
    <col min="10427" max="10427" width="20.85546875" style="3" bestFit="1" customWidth="1"/>
    <col min="10428" max="10428" width="10.5703125" style="3" bestFit="1" customWidth="1"/>
    <col min="10429" max="10429" width="9.28515625" style="3" bestFit="1" customWidth="1"/>
    <col min="10430" max="10430" width="13.140625" style="3" bestFit="1" customWidth="1"/>
    <col min="10431" max="10431" width="10.7109375" style="3" bestFit="1" customWidth="1"/>
    <col min="10432" max="10432" width="14.7109375" style="3" bestFit="1" customWidth="1"/>
    <col min="10433" max="10433" width="16.7109375" style="3" bestFit="1" customWidth="1"/>
    <col min="10434" max="10434" width="13.28515625" style="3" bestFit="1" customWidth="1"/>
    <col min="10435" max="10435" width="17.140625" style="3" bestFit="1" customWidth="1"/>
    <col min="10436" max="10436" width="22.85546875" style="3" bestFit="1" customWidth="1"/>
    <col min="10437" max="10437" width="32.7109375" style="3" bestFit="1" customWidth="1"/>
    <col min="10438" max="10438" width="52.28515625" style="3" bestFit="1" customWidth="1"/>
    <col min="10439" max="10439" width="23.140625" style="3" bestFit="1" customWidth="1"/>
    <col min="10440" max="10440" width="28.5703125" style="3" bestFit="1" customWidth="1"/>
    <col min="10441" max="10441" width="18.28515625" style="3" bestFit="1" customWidth="1"/>
    <col min="10442" max="10442" width="16.28515625" style="3" bestFit="1" customWidth="1"/>
    <col min="10443" max="10443" width="16.140625" style="3" bestFit="1" customWidth="1"/>
    <col min="10444" max="10444" width="44.28515625" style="3" bestFit="1" customWidth="1"/>
    <col min="10445" max="10445" width="24.28515625" style="3" bestFit="1" customWidth="1"/>
    <col min="10446" max="10446" width="16.28515625" style="3" bestFit="1" customWidth="1"/>
    <col min="10447" max="10447" width="19.28515625" style="3" bestFit="1" customWidth="1"/>
    <col min="10448" max="10448" width="14.140625" style="3" bestFit="1" customWidth="1"/>
    <col min="10449" max="10449" width="50.5703125" style="3" bestFit="1" customWidth="1"/>
    <col min="10450" max="10450" width="30.85546875" style="3" bestFit="1" customWidth="1"/>
    <col min="10451" max="10451" width="38.85546875" style="3" bestFit="1" customWidth="1"/>
    <col min="10452" max="10452" width="38.85546875" style="3" customWidth="1"/>
    <col min="10453" max="10453" width="27.140625" style="3" bestFit="1" customWidth="1"/>
    <col min="10454" max="10454" width="38.5703125" style="3" bestFit="1" customWidth="1"/>
    <col min="10455" max="10455" width="31.28515625" style="3" bestFit="1" customWidth="1"/>
    <col min="10456" max="10456" width="34.5703125" style="3" bestFit="1" customWidth="1"/>
    <col min="10457" max="10457" width="16.140625" style="3" bestFit="1" customWidth="1"/>
    <col min="10458" max="10458" width="14.7109375" style="3" bestFit="1" customWidth="1"/>
    <col min="10459" max="10459" width="53" style="3" customWidth="1"/>
    <col min="10460" max="10637" width="11.42578125" style="3"/>
    <col min="10638" max="10638" width="6.5703125" style="3" bestFit="1" customWidth="1"/>
    <col min="10639" max="10639" width="34.7109375" style="3" customWidth="1"/>
    <col min="10640" max="10640" width="5.5703125" style="3" customWidth="1"/>
    <col min="10641" max="10641" width="15.85546875" style="3" customWidth="1"/>
    <col min="10642" max="10642" width="26.5703125" style="3" bestFit="1" customWidth="1"/>
    <col min="10643" max="10643" width="21.85546875" style="3" bestFit="1" customWidth="1"/>
    <col min="10644" max="10644" width="13.7109375" style="3" customWidth="1"/>
    <col min="10645" max="10645" width="26.7109375" style="3" bestFit="1" customWidth="1"/>
    <col min="10646" max="10646" width="15.5703125" style="3" bestFit="1" customWidth="1"/>
    <col min="10647" max="10647" width="18" style="3" bestFit="1" customWidth="1"/>
    <col min="10648" max="10648" width="27.28515625" style="3" bestFit="1" customWidth="1"/>
    <col min="10649" max="10649" width="59.5703125" style="3" customWidth="1"/>
    <col min="10650" max="10650" width="101.42578125" style="3" bestFit="1" customWidth="1"/>
    <col min="10651" max="10651" width="25.42578125" style="3" bestFit="1" customWidth="1"/>
    <col min="10652" max="10652" width="37" style="3" bestFit="1" customWidth="1"/>
    <col min="10653" max="10653" width="23.28515625" style="3" bestFit="1" customWidth="1"/>
    <col min="10654" max="10654" width="17.28515625" style="3" bestFit="1" customWidth="1"/>
    <col min="10655" max="10655" width="19.28515625" style="3" bestFit="1" customWidth="1"/>
    <col min="10656" max="10656" width="17.28515625" style="3" bestFit="1" customWidth="1"/>
    <col min="10657" max="10657" width="11.42578125" style="3"/>
    <col min="10658" max="10658" width="16" style="3" bestFit="1" customWidth="1"/>
    <col min="10659" max="10660" width="13.5703125" style="3" bestFit="1" customWidth="1"/>
    <col min="10661" max="10661" width="18.42578125" style="3" bestFit="1" customWidth="1"/>
    <col min="10662" max="10662" width="26.42578125" style="3" bestFit="1" customWidth="1"/>
    <col min="10663" max="10663" width="17.5703125" style="3" bestFit="1" customWidth="1"/>
    <col min="10664" max="10664" width="15.7109375" style="3" bestFit="1" customWidth="1"/>
    <col min="10665" max="10665" width="13.7109375" style="3" bestFit="1" customWidth="1"/>
    <col min="10666" max="10666" width="24" style="3" bestFit="1" customWidth="1"/>
    <col min="10667" max="10667" width="18.140625" style="3" customWidth="1"/>
    <col min="10668" max="10668" width="29.140625" style="3" bestFit="1" customWidth="1"/>
    <col min="10669" max="10669" width="31.28515625" style="3" bestFit="1" customWidth="1"/>
    <col min="10670" max="10670" width="23.5703125" style="3" bestFit="1" customWidth="1"/>
    <col min="10671" max="10671" width="27.5703125" style="3" bestFit="1" customWidth="1"/>
    <col min="10672" max="10672" width="20.7109375" style="3" bestFit="1" customWidth="1"/>
    <col min="10673" max="10673" width="14.5703125" style="3" bestFit="1" customWidth="1"/>
    <col min="10674" max="10675" width="16.140625" style="3" bestFit="1" customWidth="1"/>
    <col min="10676" max="10677" width="15.7109375" style="3" bestFit="1" customWidth="1"/>
    <col min="10678" max="10678" width="11.42578125" style="3"/>
    <col min="10679" max="10679" width="9.42578125" style="3" bestFit="1" customWidth="1"/>
    <col min="10680" max="10680" width="10.5703125" style="3" bestFit="1" customWidth="1"/>
    <col min="10681" max="10681" width="9.85546875" style="3" bestFit="1" customWidth="1"/>
    <col min="10682" max="10682" width="16.7109375" style="3" bestFit="1" customWidth="1"/>
    <col min="10683" max="10683" width="20.85546875" style="3" bestFit="1" customWidth="1"/>
    <col min="10684" max="10684" width="10.5703125" style="3" bestFit="1" customWidth="1"/>
    <col min="10685" max="10685" width="9.28515625" style="3" bestFit="1" customWidth="1"/>
    <col min="10686" max="10686" width="13.140625" style="3" bestFit="1" customWidth="1"/>
    <col min="10687" max="10687" width="10.7109375" style="3" bestFit="1" customWidth="1"/>
    <col min="10688" max="10688" width="14.7109375" style="3" bestFit="1" customWidth="1"/>
    <col min="10689" max="10689" width="16.7109375" style="3" bestFit="1" customWidth="1"/>
    <col min="10690" max="10690" width="13.28515625" style="3" bestFit="1" customWidth="1"/>
    <col min="10691" max="10691" width="17.140625" style="3" bestFit="1" customWidth="1"/>
    <col min="10692" max="10692" width="22.85546875" style="3" bestFit="1" customWidth="1"/>
    <col min="10693" max="10693" width="32.7109375" style="3" bestFit="1" customWidth="1"/>
    <col min="10694" max="10694" width="52.28515625" style="3" bestFit="1" customWidth="1"/>
    <col min="10695" max="10695" width="23.140625" style="3" bestFit="1" customWidth="1"/>
    <col min="10696" max="10696" width="28.5703125" style="3" bestFit="1" customWidth="1"/>
    <col min="10697" max="10697" width="18.28515625" style="3" bestFit="1" customWidth="1"/>
    <col min="10698" max="10698" width="16.28515625" style="3" bestFit="1" customWidth="1"/>
    <col min="10699" max="10699" width="16.140625" style="3" bestFit="1" customWidth="1"/>
    <col min="10700" max="10700" width="44.28515625" style="3" bestFit="1" customWidth="1"/>
    <col min="10701" max="10701" width="24.28515625" style="3" bestFit="1" customWidth="1"/>
    <col min="10702" max="10702" width="16.28515625" style="3" bestFit="1" customWidth="1"/>
    <col min="10703" max="10703" width="19.28515625" style="3" bestFit="1" customWidth="1"/>
    <col min="10704" max="10704" width="14.140625" style="3" bestFit="1" customWidth="1"/>
    <col min="10705" max="10705" width="50.5703125" style="3" bestFit="1" customWidth="1"/>
    <col min="10706" max="10706" width="30.85546875" style="3" bestFit="1" customWidth="1"/>
    <col min="10707" max="10707" width="38.85546875" style="3" bestFit="1" customWidth="1"/>
    <col min="10708" max="10708" width="38.85546875" style="3" customWidth="1"/>
    <col min="10709" max="10709" width="27.140625" style="3" bestFit="1" customWidth="1"/>
    <col min="10710" max="10710" width="38.5703125" style="3" bestFit="1" customWidth="1"/>
    <col min="10711" max="10711" width="31.28515625" style="3" bestFit="1" customWidth="1"/>
    <col min="10712" max="10712" width="34.5703125" style="3" bestFit="1" customWidth="1"/>
    <col min="10713" max="10713" width="16.140625" style="3" bestFit="1" customWidth="1"/>
    <col min="10714" max="10714" width="14.7109375" style="3" bestFit="1" customWidth="1"/>
    <col min="10715" max="10715" width="53" style="3" customWidth="1"/>
    <col min="10716" max="10893" width="11.42578125" style="3"/>
    <col min="10894" max="10894" width="6.5703125" style="3" bestFit="1" customWidth="1"/>
    <col min="10895" max="10895" width="34.7109375" style="3" customWidth="1"/>
    <col min="10896" max="10896" width="5.5703125" style="3" customWidth="1"/>
    <col min="10897" max="10897" width="15.85546875" style="3" customWidth="1"/>
    <col min="10898" max="10898" width="26.5703125" style="3" bestFit="1" customWidth="1"/>
    <col min="10899" max="10899" width="21.85546875" style="3" bestFit="1" customWidth="1"/>
    <col min="10900" max="10900" width="13.7109375" style="3" customWidth="1"/>
    <col min="10901" max="10901" width="26.7109375" style="3" bestFit="1" customWidth="1"/>
    <col min="10902" max="10902" width="15.5703125" style="3" bestFit="1" customWidth="1"/>
    <col min="10903" max="10903" width="18" style="3" bestFit="1" customWidth="1"/>
    <col min="10904" max="10904" width="27.28515625" style="3" bestFit="1" customWidth="1"/>
    <col min="10905" max="10905" width="59.5703125" style="3" customWidth="1"/>
    <col min="10906" max="10906" width="101.42578125" style="3" bestFit="1" customWidth="1"/>
    <col min="10907" max="10907" width="25.42578125" style="3" bestFit="1" customWidth="1"/>
    <col min="10908" max="10908" width="37" style="3" bestFit="1" customWidth="1"/>
    <col min="10909" max="10909" width="23.28515625" style="3" bestFit="1" customWidth="1"/>
    <col min="10910" max="10910" width="17.28515625" style="3" bestFit="1" customWidth="1"/>
    <col min="10911" max="10911" width="19.28515625" style="3" bestFit="1" customWidth="1"/>
    <col min="10912" max="10912" width="17.28515625" style="3" bestFit="1" customWidth="1"/>
    <col min="10913" max="10913" width="11.42578125" style="3"/>
    <col min="10914" max="10914" width="16" style="3" bestFit="1" customWidth="1"/>
    <col min="10915" max="10916" width="13.5703125" style="3" bestFit="1" customWidth="1"/>
    <col min="10917" max="10917" width="18.42578125" style="3" bestFit="1" customWidth="1"/>
    <col min="10918" max="10918" width="26.42578125" style="3" bestFit="1" customWidth="1"/>
    <col min="10919" max="10919" width="17.5703125" style="3" bestFit="1" customWidth="1"/>
    <col min="10920" max="10920" width="15.7109375" style="3" bestFit="1" customWidth="1"/>
    <col min="10921" max="10921" width="13.7109375" style="3" bestFit="1" customWidth="1"/>
    <col min="10922" max="10922" width="24" style="3" bestFit="1" customWidth="1"/>
    <col min="10923" max="10923" width="18.140625" style="3" customWidth="1"/>
    <col min="10924" max="10924" width="29.140625" style="3" bestFit="1" customWidth="1"/>
    <col min="10925" max="10925" width="31.28515625" style="3" bestFit="1" customWidth="1"/>
    <col min="10926" max="10926" width="23.5703125" style="3" bestFit="1" customWidth="1"/>
    <col min="10927" max="10927" width="27.5703125" style="3" bestFit="1" customWidth="1"/>
    <col min="10928" max="10928" width="20.7109375" style="3" bestFit="1" customWidth="1"/>
    <col min="10929" max="10929" width="14.5703125" style="3" bestFit="1" customWidth="1"/>
    <col min="10930" max="10931" width="16.140625" style="3" bestFit="1" customWidth="1"/>
    <col min="10932" max="10933" width="15.7109375" style="3" bestFit="1" customWidth="1"/>
    <col min="10934" max="10934" width="11.42578125" style="3"/>
    <col min="10935" max="10935" width="9.42578125" style="3" bestFit="1" customWidth="1"/>
    <col min="10936" max="10936" width="10.5703125" style="3" bestFit="1" customWidth="1"/>
    <col min="10937" max="10937" width="9.85546875" style="3" bestFit="1" customWidth="1"/>
    <col min="10938" max="10938" width="16.7109375" style="3" bestFit="1" customWidth="1"/>
    <col min="10939" max="10939" width="20.85546875" style="3" bestFit="1" customWidth="1"/>
    <col min="10940" max="10940" width="10.5703125" style="3" bestFit="1" customWidth="1"/>
    <col min="10941" max="10941" width="9.28515625" style="3" bestFit="1" customWidth="1"/>
    <col min="10942" max="10942" width="13.140625" style="3" bestFit="1" customWidth="1"/>
    <col min="10943" max="10943" width="10.7109375" style="3" bestFit="1" customWidth="1"/>
    <col min="10944" max="10944" width="14.7109375" style="3" bestFit="1" customWidth="1"/>
    <col min="10945" max="10945" width="16.7109375" style="3" bestFit="1" customWidth="1"/>
    <col min="10946" max="10946" width="13.28515625" style="3" bestFit="1" customWidth="1"/>
    <col min="10947" max="10947" width="17.140625" style="3" bestFit="1" customWidth="1"/>
    <col min="10948" max="10948" width="22.85546875" style="3" bestFit="1" customWidth="1"/>
    <col min="10949" max="10949" width="32.7109375" style="3" bestFit="1" customWidth="1"/>
    <col min="10950" max="10950" width="52.28515625" style="3" bestFit="1" customWidth="1"/>
    <col min="10951" max="10951" width="23.140625" style="3" bestFit="1" customWidth="1"/>
    <col min="10952" max="10952" width="28.5703125" style="3" bestFit="1" customWidth="1"/>
    <col min="10953" max="10953" width="18.28515625" style="3" bestFit="1" customWidth="1"/>
    <col min="10954" max="10954" width="16.28515625" style="3" bestFit="1" customWidth="1"/>
    <col min="10955" max="10955" width="16.140625" style="3" bestFit="1" customWidth="1"/>
    <col min="10956" max="10956" width="44.28515625" style="3" bestFit="1" customWidth="1"/>
    <col min="10957" max="10957" width="24.28515625" style="3" bestFit="1" customWidth="1"/>
    <col min="10958" max="10958" width="16.28515625" style="3" bestFit="1" customWidth="1"/>
    <col min="10959" max="10959" width="19.28515625" style="3" bestFit="1" customWidth="1"/>
    <col min="10960" max="10960" width="14.140625" style="3" bestFit="1" customWidth="1"/>
    <col min="10961" max="10961" width="50.5703125" style="3" bestFit="1" customWidth="1"/>
    <col min="10962" max="10962" width="30.85546875" style="3" bestFit="1" customWidth="1"/>
    <col min="10963" max="10963" width="38.85546875" style="3" bestFit="1" customWidth="1"/>
    <col min="10964" max="10964" width="38.85546875" style="3" customWidth="1"/>
    <col min="10965" max="10965" width="27.140625" style="3" bestFit="1" customWidth="1"/>
    <col min="10966" max="10966" width="38.5703125" style="3" bestFit="1" customWidth="1"/>
    <col min="10967" max="10967" width="31.28515625" style="3" bestFit="1" customWidth="1"/>
    <col min="10968" max="10968" width="34.5703125" style="3" bestFit="1" customWidth="1"/>
    <col min="10969" max="10969" width="16.140625" style="3" bestFit="1" customWidth="1"/>
    <col min="10970" max="10970" width="14.7109375" style="3" bestFit="1" customWidth="1"/>
    <col min="10971" max="10971" width="53" style="3" customWidth="1"/>
    <col min="10972" max="11149" width="11.42578125" style="3"/>
    <col min="11150" max="11150" width="6.5703125" style="3" bestFit="1" customWidth="1"/>
    <col min="11151" max="11151" width="34.7109375" style="3" customWidth="1"/>
    <col min="11152" max="11152" width="5.5703125" style="3" customWidth="1"/>
    <col min="11153" max="11153" width="15.85546875" style="3" customWidth="1"/>
    <col min="11154" max="11154" width="26.5703125" style="3" bestFit="1" customWidth="1"/>
    <col min="11155" max="11155" width="21.85546875" style="3" bestFit="1" customWidth="1"/>
    <col min="11156" max="11156" width="13.7109375" style="3" customWidth="1"/>
    <col min="11157" max="11157" width="26.7109375" style="3" bestFit="1" customWidth="1"/>
    <col min="11158" max="11158" width="15.5703125" style="3" bestFit="1" customWidth="1"/>
    <col min="11159" max="11159" width="18" style="3" bestFit="1" customWidth="1"/>
    <col min="11160" max="11160" width="27.28515625" style="3" bestFit="1" customWidth="1"/>
    <col min="11161" max="11161" width="59.5703125" style="3" customWidth="1"/>
    <col min="11162" max="11162" width="101.42578125" style="3" bestFit="1" customWidth="1"/>
    <col min="11163" max="11163" width="25.42578125" style="3" bestFit="1" customWidth="1"/>
    <col min="11164" max="11164" width="37" style="3" bestFit="1" customWidth="1"/>
    <col min="11165" max="11165" width="23.28515625" style="3" bestFit="1" customWidth="1"/>
    <col min="11166" max="11166" width="17.28515625" style="3" bestFit="1" customWidth="1"/>
    <col min="11167" max="11167" width="19.28515625" style="3" bestFit="1" customWidth="1"/>
    <col min="11168" max="11168" width="17.28515625" style="3" bestFit="1" customWidth="1"/>
    <col min="11169" max="11169" width="11.42578125" style="3"/>
    <col min="11170" max="11170" width="16" style="3" bestFit="1" customWidth="1"/>
    <col min="11171" max="11172" width="13.5703125" style="3" bestFit="1" customWidth="1"/>
    <col min="11173" max="11173" width="18.42578125" style="3" bestFit="1" customWidth="1"/>
    <col min="11174" max="11174" width="26.42578125" style="3" bestFit="1" customWidth="1"/>
    <col min="11175" max="11175" width="17.5703125" style="3" bestFit="1" customWidth="1"/>
    <col min="11176" max="11176" width="15.7109375" style="3" bestFit="1" customWidth="1"/>
    <col min="11177" max="11177" width="13.7109375" style="3" bestFit="1" customWidth="1"/>
    <col min="11178" max="11178" width="24" style="3" bestFit="1" customWidth="1"/>
    <col min="11179" max="11179" width="18.140625" style="3" customWidth="1"/>
    <col min="11180" max="11180" width="29.140625" style="3" bestFit="1" customWidth="1"/>
    <col min="11181" max="11181" width="31.28515625" style="3" bestFit="1" customWidth="1"/>
    <col min="11182" max="11182" width="23.5703125" style="3" bestFit="1" customWidth="1"/>
    <col min="11183" max="11183" width="27.5703125" style="3" bestFit="1" customWidth="1"/>
    <col min="11184" max="11184" width="20.7109375" style="3" bestFit="1" customWidth="1"/>
    <col min="11185" max="11185" width="14.5703125" style="3" bestFit="1" customWidth="1"/>
    <col min="11186" max="11187" width="16.140625" style="3" bestFit="1" customWidth="1"/>
    <col min="11188" max="11189" width="15.7109375" style="3" bestFit="1" customWidth="1"/>
    <col min="11190" max="11190" width="11.42578125" style="3"/>
    <col min="11191" max="11191" width="9.42578125" style="3" bestFit="1" customWidth="1"/>
    <col min="11192" max="11192" width="10.5703125" style="3" bestFit="1" customWidth="1"/>
    <col min="11193" max="11193" width="9.85546875" style="3" bestFit="1" customWidth="1"/>
    <col min="11194" max="11194" width="16.7109375" style="3" bestFit="1" customWidth="1"/>
    <col min="11195" max="11195" width="20.85546875" style="3" bestFit="1" customWidth="1"/>
    <col min="11196" max="11196" width="10.5703125" style="3" bestFit="1" customWidth="1"/>
    <col min="11197" max="11197" width="9.28515625" style="3" bestFit="1" customWidth="1"/>
    <col min="11198" max="11198" width="13.140625" style="3" bestFit="1" customWidth="1"/>
    <col min="11199" max="11199" width="10.7109375" style="3" bestFit="1" customWidth="1"/>
    <col min="11200" max="11200" width="14.7109375" style="3" bestFit="1" customWidth="1"/>
    <col min="11201" max="11201" width="16.7109375" style="3" bestFit="1" customWidth="1"/>
    <col min="11202" max="11202" width="13.28515625" style="3" bestFit="1" customWidth="1"/>
    <col min="11203" max="11203" width="17.140625" style="3" bestFit="1" customWidth="1"/>
    <col min="11204" max="11204" width="22.85546875" style="3" bestFit="1" customWidth="1"/>
    <col min="11205" max="11205" width="32.7109375" style="3" bestFit="1" customWidth="1"/>
    <col min="11206" max="11206" width="52.28515625" style="3" bestFit="1" customWidth="1"/>
    <col min="11207" max="11207" width="23.140625" style="3" bestFit="1" customWidth="1"/>
    <col min="11208" max="11208" width="28.5703125" style="3" bestFit="1" customWidth="1"/>
    <col min="11209" max="11209" width="18.28515625" style="3" bestFit="1" customWidth="1"/>
    <col min="11210" max="11210" width="16.28515625" style="3" bestFit="1" customWidth="1"/>
    <col min="11211" max="11211" width="16.140625" style="3" bestFit="1" customWidth="1"/>
    <col min="11212" max="11212" width="44.28515625" style="3" bestFit="1" customWidth="1"/>
    <col min="11213" max="11213" width="24.28515625" style="3" bestFit="1" customWidth="1"/>
    <col min="11214" max="11214" width="16.28515625" style="3" bestFit="1" customWidth="1"/>
    <col min="11215" max="11215" width="19.28515625" style="3" bestFit="1" customWidth="1"/>
    <col min="11216" max="11216" width="14.140625" style="3" bestFit="1" customWidth="1"/>
    <col min="11217" max="11217" width="50.5703125" style="3" bestFit="1" customWidth="1"/>
    <col min="11218" max="11218" width="30.85546875" style="3" bestFit="1" customWidth="1"/>
    <col min="11219" max="11219" width="38.85546875" style="3" bestFit="1" customWidth="1"/>
    <col min="11220" max="11220" width="38.85546875" style="3" customWidth="1"/>
    <col min="11221" max="11221" width="27.140625" style="3" bestFit="1" customWidth="1"/>
    <col min="11222" max="11222" width="38.5703125" style="3" bestFit="1" customWidth="1"/>
    <col min="11223" max="11223" width="31.28515625" style="3" bestFit="1" customWidth="1"/>
    <col min="11224" max="11224" width="34.5703125" style="3" bestFit="1" customWidth="1"/>
    <col min="11225" max="11225" width="16.140625" style="3" bestFit="1" customWidth="1"/>
    <col min="11226" max="11226" width="14.7109375" style="3" bestFit="1" customWidth="1"/>
    <col min="11227" max="11227" width="53" style="3" customWidth="1"/>
    <col min="11228" max="11405" width="11.42578125" style="3"/>
    <col min="11406" max="11406" width="6.5703125" style="3" bestFit="1" customWidth="1"/>
    <col min="11407" max="11407" width="34.7109375" style="3" customWidth="1"/>
    <col min="11408" max="11408" width="5.5703125" style="3" customWidth="1"/>
    <col min="11409" max="11409" width="15.85546875" style="3" customWidth="1"/>
    <col min="11410" max="11410" width="26.5703125" style="3" bestFit="1" customWidth="1"/>
    <col min="11411" max="11411" width="21.85546875" style="3" bestFit="1" customWidth="1"/>
    <col min="11412" max="11412" width="13.7109375" style="3" customWidth="1"/>
    <col min="11413" max="11413" width="26.7109375" style="3" bestFit="1" customWidth="1"/>
    <col min="11414" max="11414" width="15.5703125" style="3" bestFit="1" customWidth="1"/>
    <col min="11415" max="11415" width="18" style="3" bestFit="1" customWidth="1"/>
    <col min="11416" max="11416" width="27.28515625" style="3" bestFit="1" customWidth="1"/>
    <col min="11417" max="11417" width="59.5703125" style="3" customWidth="1"/>
    <col min="11418" max="11418" width="101.42578125" style="3" bestFit="1" customWidth="1"/>
    <col min="11419" max="11419" width="25.42578125" style="3" bestFit="1" customWidth="1"/>
    <col min="11420" max="11420" width="37" style="3" bestFit="1" customWidth="1"/>
    <col min="11421" max="11421" width="23.28515625" style="3" bestFit="1" customWidth="1"/>
    <col min="11422" max="11422" width="17.28515625" style="3" bestFit="1" customWidth="1"/>
    <col min="11423" max="11423" width="19.28515625" style="3" bestFit="1" customWidth="1"/>
    <col min="11424" max="11424" width="17.28515625" style="3" bestFit="1" customWidth="1"/>
    <col min="11425" max="11425" width="11.42578125" style="3"/>
    <col min="11426" max="11426" width="16" style="3" bestFit="1" customWidth="1"/>
    <col min="11427" max="11428" width="13.5703125" style="3" bestFit="1" customWidth="1"/>
    <col min="11429" max="11429" width="18.42578125" style="3" bestFit="1" customWidth="1"/>
    <col min="11430" max="11430" width="26.42578125" style="3" bestFit="1" customWidth="1"/>
    <col min="11431" max="11431" width="17.5703125" style="3" bestFit="1" customWidth="1"/>
    <col min="11432" max="11432" width="15.7109375" style="3" bestFit="1" customWidth="1"/>
    <col min="11433" max="11433" width="13.7109375" style="3" bestFit="1" customWidth="1"/>
    <col min="11434" max="11434" width="24" style="3" bestFit="1" customWidth="1"/>
    <col min="11435" max="11435" width="18.140625" style="3" customWidth="1"/>
    <col min="11436" max="11436" width="29.140625" style="3" bestFit="1" customWidth="1"/>
    <col min="11437" max="11437" width="31.28515625" style="3" bestFit="1" customWidth="1"/>
    <col min="11438" max="11438" width="23.5703125" style="3" bestFit="1" customWidth="1"/>
    <col min="11439" max="11439" width="27.5703125" style="3" bestFit="1" customWidth="1"/>
    <col min="11440" max="11440" width="20.7109375" style="3" bestFit="1" customWidth="1"/>
    <col min="11441" max="11441" width="14.5703125" style="3" bestFit="1" customWidth="1"/>
    <col min="11442" max="11443" width="16.140625" style="3" bestFit="1" customWidth="1"/>
    <col min="11444" max="11445" width="15.7109375" style="3" bestFit="1" customWidth="1"/>
    <col min="11446" max="11446" width="11.42578125" style="3"/>
    <col min="11447" max="11447" width="9.42578125" style="3" bestFit="1" customWidth="1"/>
    <col min="11448" max="11448" width="10.5703125" style="3" bestFit="1" customWidth="1"/>
    <col min="11449" max="11449" width="9.85546875" style="3" bestFit="1" customWidth="1"/>
    <col min="11450" max="11450" width="16.7109375" style="3" bestFit="1" customWidth="1"/>
    <col min="11451" max="11451" width="20.85546875" style="3" bestFit="1" customWidth="1"/>
    <col min="11452" max="11452" width="10.5703125" style="3" bestFit="1" customWidth="1"/>
    <col min="11453" max="11453" width="9.28515625" style="3" bestFit="1" customWidth="1"/>
    <col min="11454" max="11454" width="13.140625" style="3" bestFit="1" customWidth="1"/>
    <col min="11455" max="11455" width="10.7109375" style="3" bestFit="1" customWidth="1"/>
    <col min="11456" max="11456" width="14.7109375" style="3" bestFit="1" customWidth="1"/>
    <col min="11457" max="11457" width="16.7109375" style="3" bestFit="1" customWidth="1"/>
    <col min="11458" max="11458" width="13.28515625" style="3" bestFit="1" customWidth="1"/>
    <col min="11459" max="11459" width="17.140625" style="3" bestFit="1" customWidth="1"/>
    <col min="11460" max="11460" width="22.85546875" style="3" bestFit="1" customWidth="1"/>
    <col min="11461" max="11461" width="32.7109375" style="3" bestFit="1" customWidth="1"/>
    <col min="11462" max="11462" width="52.28515625" style="3" bestFit="1" customWidth="1"/>
    <col min="11463" max="11463" width="23.140625" style="3" bestFit="1" customWidth="1"/>
    <col min="11464" max="11464" width="28.5703125" style="3" bestFit="1" customWidth="1"/>
    <col min="11465" max="11465" width="18.28515625" style="3" bestFit="1" customWidth="1"/>
    <col min="11466" max="11466" width="16.28515625" style="3" bestFit="1" customWidth="1"/>
    <col min="11467" max="11467" width="16.140625" style="3" bestFit="1" customWidth="1"/>
    <col min="11468" max="11468" width="44.28515625" style="3" bestFit="1" customWidth="1"/>
    <col min="11469" max="11469" width="24.28515625" style="3" bestFit="1" customWidth="1"/>
    <col min="11470" max="11470" width="16.28515625" style="3" bestFit="1" customWidth="1"/>
    <col min="11471" max="11471" width="19.28515625" style="3" bestFit="1" customWidth="1"/>
    <col min="11472" max="11472" width="14.140625" style="3" bestFit="1" customWidth="1"/>
    <col min="11473" max="11473" width="50.5703125" style="3" bestFit="1" customWidth="1"/>
    <col min="11474" max="11474" width="30.85546875" style="3" bestFit="1" customWidth="1"/>
    <col min="11475" max="11475" width="38.85546875" style="3" bestFit="1" customWidth="1"/>
    <col min="11476" max="11476" width="38.85546875" style="3" customWidth="1"/>
    <col min="11477" max="11477" width="27.140625" style="3" bestFit="1" customWidth="1"/>
    <col min="11478" max="11478" width="38.5703125" style="3" bestFit="1" customWidth="1"/>
    <col min="11479" max="11479" width="31.28515625" style="3" bestFit="1" customWidth="1"/>
    <col min="11480" max="11480" width="34.5703125" style="3" bestFit="1" customWidth="1"/>
    <col min="11481" max="11481" width="16.140625" style="3" bestFit="1" customWidth="1"/>
    <col min="11482" max="11482" width="14.7109375" style="3" bestFit="1" customWidth="1"/>
    <col min="11483" max="11483" width="53" style="3" customWidth="1"/>
    <col min="11484" max="11661" width="11.42578125" style="3"/>
    <col min="11662" max="11662" width="6.5703125" style="3" bestFit="1" customWidth="1"/>
    <col min="11663" max="11663" width="34.7109375" style="3" customWidth="1"/>
    <col min="11664" max="11664" width="5.5703125" style="3" customWidth="1"/>
    <col min="11665" max="11665" width="15.85546875" style="3" customWidth="1"/>
    <col min="11666" max="11666" width="26.5703125" style="3" bestFit="1" customWidth="1"/>
    <col min="11667" max="11667" width="21.85546875" style="3" bestFit="1" customWidth="1"/>
    <col min="11668" max="11668" width="13.7109375" style="3" customWidth="1"/>
    <col min="11669" max="11669" width="26.7109375" style="3" bestFit="1" customWidth="1"/>
    <col min="11670" max="11670" width="15.5703125" style="3" bestFit="1" customWidth="1"/>
    <col min="11671" max="11671" width="18" style="3" bestFit="1" customWidth="1"/>
    <col min="11672" max="11672" width="27.28515625" style="3" bestFit="1" customWidth="1"/>
    <col min="11673" max="11673" width="59.5703125" style="3" customWidth="1"/>
    <col min="11674" max="11674" width="101.42578125" style="3" bestFit="1" customWidth="1"/>
    <col min="11675" max="11675" width="25.42578125" style="3" bestFit="1" customWidth="1"/>
    <col min="11676" max="11676" width="37" style="3" bestFit="1" customWidth="1"/>
    <col min="11677" max="11677" width="23.28515625" style="3" bestFit="1" customWidth="1"/>
    <col min="11678" max="11678" width="17.28515625" style="3" bestFit="1" customWidth="1"/>
    <col min="11679" max="11679" width="19.28515625" style="3" bestFit="1" customWidth="1"/>
    <col min="11680" max="11680" width="17.28515625" style="3" bestFit="1" customWidth="1"/>
    <col min="11681" max="11681" width="11.42578125" style="3"/>
    <col min="11682" max="11682" width="16" style="3" bestFit="1" customWidth="1"/>
    <col min="11683" max="11684" width="13.5703125" style="3" bestFit="1" customWidth="1"/>
    <col min="11685" max="11685" width="18.42578125" style="3" bestFit="1" customWidth="1"/>
    <col min="11686" max="11686" width="26.42578125" style="3" bestFit="1" customWidth="1"/>
    <col min="11687" max="11687" width="17.5703125" style="3" bestFit="1" customWidth="1"/>
    <col min="11688" max="11688" width="15.7109375" style="3" bestFit="1" customWidth="1"/>
    <col min="11689" max="11689" width="13.7109375" style="3" bestFit="1" customWidth="1"/>
    <col min="11690" max="11690" width="24" style="3" bestFit="1" customWidth="1"/>
    <col min="11691" max="11691" width="18.140625" style="3" customWidth="1"/>
    <col min="11692" max="11692" width="29.140625" style="3" bestFit="1" customWidth="1"/>
    <col min="11693" max="11693" width="31.28515625" style="3" bestFit="1" customWidth="1"/>
    <col min="11694" max="11694" width="23.5703125" style="3" bestFit="1" customWidth="1"/>
    <col min="11695" max="11695" width="27.5703125" style="3" bestFit="1" customWidth="1"/>
    <col min="11696" max="11696" width="20.7109375" style="3" bestFit="1" customWidth="1"/>
    <col min="11697" max="11697" width="14.5703125" style="3" bestFit="1" customWidth="1"/>
    <col min="11698" max="11699" width="16.140625" style="3" bestFit="1" customWidth="1"/>
    <col min="11700" max="11701" width="15.7109375" style="3" bestFit="1" customWidth="1"/>
    <col min="11702" max="11702" width="11.42578125" style="3"/>
    <col min="11703" max="11703" width="9.42578125" style="3" bestFit="1" customWidth="1"/>
    <col min="11704" max="11704" width="10.5703125" style="3" bestFit="1" customWidth="1"/>
    <col min="11705" max="11705" width="9.85546875" style="3" bestFit="1" customWidth="1"/>
    <col min="11706" max="11706" width="16.7109375" style="3" bestFit="1" customWidth="1"/>
    <col min="11707" max="11707" width="20.85546875" style="3" bestFit="1" customWidth="1"/>
    <col min="11708" max="11708" width="10.5703125" style="3" bestFit="1" customWidth="1"/>
    <col min="11709" max="11709" width="9.28515625" style="3" bestFit="1" customWidth="1"/>
    <col min="11710" max="11710" width="13.140625" style="3" bestFit="1" customWidth="1"/>
    <col min="11711" max="11711" width="10.7109375" style="3" bestFit="1" customWidth="1"/>
    <col min="11712" max="11712" width="14.7109375" style="3" bestFit="1" customWidth="1"/>
    <col min="11713" max="11713" width="16.7109375" style="3" bestFit="1" customWidth="1"/>
    <col min="11714" max="11714" width="13.28515625" style="3" bestFit="1" customWidth="1"/>
    <col min="11715" max="11715" width="17.140625" style="3" bestFit="1" customWidth="1"/>
    <col min="11716" max="11716" width="22.85546875" style="3" bestFit="1" customWidth="1"/>
    <col min="11717" max="11717" width="32.7109375" style="3" bestFit="1" customWidth="1"/>
    <col min="11718" max="11718" width="52.28515625" style="3" bestFit="1" customWidth="1"/>
    <col min="11719" max="11719" width="23.140625" style="3" bestFit="1" customWidth="1"/>
    <col min="11720" max="11720" width="28.5703125" style="3" bestFit="1" customWidth="1"/>
    <col min="11721" max="11721" width="18.28515625" style="3" bestFit="1" customWidth="1"/>
    <col min="11722" max="11722" width="16.28515625" style="3" bestFit="1" customWidth="1"/>
    <col min="11723" max="11723" width="16.140625" style="3" bestFit="1" customWidth="1"/>
    <col min="11724" max="11724" width="44.28515625" style="3" bestFit="1" customWidth="1"/>
    <col min="11725" max="11725" width="24.28515625" style="3" bestFit="1" customWidth="1"/>
    <col min="11726" max="11726" width="16.28515625" style="3" bestFit="1" customWidth="1"/>
    <col min="11727" max="11727" width="19.28515625" style="3" bestFit="1" customWidth="1"/>
    <col min="11728" max="11728" width="14.140625" style="3" bestFit="1" customWidth="1"/>
    <col min="11729" max="11729" width="50.5703125" style="3" bestFit="1" customWidth="1"/>
    <col min="11730" max="11730" width="30.85546875" style="3" bestFit="1" customWidth="1"/>
    <col min="11731" max="11731" width="38.85546875" style="3" bestFit="1" customWidth="1"/>
    <col min="11732" max="11732" width="38.85546875" style="3" customWidth="1"/>
    <col min="11733" max="11733" width="27.140625" style="3" bestFit="1" customWidth="1"/>
    <col min="11734" max="11734" width="38.5703125" style="3" bestFit="1" customWidth="1"/>
    <col min="11735" max="11735" width="31.28515625" style="3" bestFit="1" customWidth="1"/>
    <col min="11736" max="11736" width="34.5703125" style="3" bestFit="1" customWidth="1"/>
    <col min="11737" max="11737" width="16.140625" style="3" bestFit="1" customWidth="1"/>
    <col min="11738" max="11738" width="14.7109375" style="3" bestFit="1" customWidth="1"/>
    <col min="11739" max="11739" width="53" style="3" customWidth="1"/>
    <col min="11740" max="11917" width="11.42578125" style="3"/>
    <col min="11918" max="11918" width="6.5703125" style="3" bestFit="1" customWidth="1"/>
    <col min="11919" max="11919" width="34.7109375" style="3" customWidth="1"/>
    <col min="11920" max="11920" width="5.5703125" style="3" customWidth="1"/>
    <col min="11921" max="11921" width="15.85546875" style="3" customWidth="1"/>
    <col min="11922" max="11922" width="26.5703125" style="3" bestFit="1" customWidth="1"/>
    <col min="11923" max="11923" width="21.85546875" style="3" bestFit="1" customWidth="1"/>
    <col min="11924" max="11924" width="13.7109375" style="3" customWidth="1"/>
    <col min="11925" max="11925" width="26.7109375" style="3" bestFit="1" customWidth="1"/>
    <col min="11926" max="11926" width="15.5703125" style="3" bestFit="1" customWidth="1"/>
    <col min="11927" max="11927" width="18" style="3" bestFit="1" customWidth="1"/>
    <col min="11928" max="11928" width="27.28515625" style="3" bestFit="1" customWidth="1"/>
    <col min="11929" max="11929" width="59.5703125" style="3" customWidth="1"/>
    <col min="11930" max="11930" width="101.42578125" style="3" bestFit="1" customWidth="1"/>
    <col min="11931" max="11931" width="25.42578125" style="3" bestFit="1" customWidth="1"/>
    <col min="11932" max="11932" width="37" style="3" bestFit="1" customWidth="1"/>
    <col min="11933" max="11933" width="23.28515625" style="3" bestFit="1" customWidth="1"/>
    <col min="11934" max="11934" width="17.28515625" style="3" bestFit="1" customWidth="1"/>
    <col min="11935" max="11935" width="19.28515625" style="3" bestFit="1" customWidth="1"/>
    <col min="11936" max="11936" width="17.28515625" style="3" bestFit="1" customWidth="1"/>
    <col min="11937" max="11937" width="11.42578125" style="3"/>
    <col min="11938" max="11938" width="16" style="3" bestFit="1" customWidth="1"/>
    <col min="11939" max="11940" width="13.5703125" style="3" bestFit="1" customWidth="1"/>
    <col min="11941" max="11941" width="18.42578125" style="3" bestFit="1" customWidth="1"/>
    <col min="11942" max="11942" width="26.42578125" style="3" bestFit="1" customWidth="1"/>
    <col min="11943" max="11943" width="17.5703125" style="3" bestFit="1" customWidth="1"/>
    <col min="11944" max="11944" width="15.7109375" style="3" bestFit="1" customWidth="1"/>
    <col min="11945" max="11945" width="13.7109375" style="3" bestFit="1" customWidth="1"/>
    <col min="11946" max="11946" width="24" style="3" bestFit="1" customWidth="1"/>
    <col min="11947" max="11947" width="18.140625" style="3" customWidth="1"/>
    <col min="11948" max="11948" width="29.140625" style="3" bestFit="1" customWidth="1"/>
    <col min="11949" max="11949" width="31.28515625" style="3" bestFit="1" customWidth="1"/>
    <col min="11950" max="11950" width="23.5703125" style="3" bestFit="1" customWidth="1"/>
    <col min="11951" max="11951" width="27.5703125" style="3" bestFit="1" customWidth="1"/>
    <col min="11952" max="11952" width="20.7109375" style="3" bestFit="1" customWidth="1"/>
    <col min="11953" max="11953" width="14.5703125" style="3" bestFit="1" customWidth="1"/>
    <col min="11954" max="11955" width="16.140625" style="3" bestFit="1" customWidth="1"/>
    <col min="11956" max="11957" width="15.7109375" style="3" bestFit="1" customWidth="1"/>
    <col min="11958" max="11958" width="11.42578125" style="3"/>
    <col min="11959" max="11959" width="9.42578125" style="3" bestFit="1" customWidth="1"/>
    <col min="11960" max="11960" width="10.5703125" style="3" bestFit="1" customWidth="1"/>
    <col min="11961" max="11961" width="9.85546875" style="3" bestFit="1" customWidth="1"/>
    <col min="11962" max="11962" width="16.7109375" style="3" bestFit="1" customWidth="1"/>
    <col min="11963" max="11963" width="20.85546875" style="3" bestFit="1" customWidth="1"/>
    <col min="11964" max="11964" width="10.5703125" style="3" bestFit="1" customWidth="1"/>
    <col min="11965" max="11965" width="9.28515625" style="3" bestFit="1" customWidth="1"/>
    <col min="11966" max="11966" width="13.140625" style="3" bestFit="1" customWidth="1"/>
    <col min="11967" max="11967" width="10.7109375" style="3" bestFit="1" customWidth="1"/>
    <col min="11968" max="11968" width="14.7109375" style="3" bestFit="1" customWidth="1"/>
    <col min="11969" max="11969" width="16.7109375" style="3" bestFit="1" customWidth="1"/>
    <col min="11970" max="11970" width="13.28515625" style="3" bestFit="1" customWidth="1"/>
    <col min="11971" max="11971" width="17.140625" style="3" bestFit="1" customWidth="1"/>
    <col min="11972" max="11972" width="22.85546875" style="3" bestFit="1" customWidth="1"/>
    <col min="11973" max="11973" width="32.7109375" style="3" bestFit="1" customWidth="1"/>
    <col min="11974" max="11974" width="52.28515625" style="3" bestFit="1" customWidth="1"/>
    <col min="11975" max="11975" width="23.140625" style="3" bestFit="1" customWidth="1"/>
    <col min="11976" max="11976" width="28.5703125" style="3" bestFit="1" customWidth="1"/>
    <col min="11977" max="11977" width="18.28515625" style="3" bestFit="1" customWidth="1"/>
    <col min="11978" max="11978" width="16.28515625" style="3" bestFit="1" customWidth="1"/>
    <col min="11979" max="11979" width="16.140625" style="3" bestFit="1" customWidth="1"/>
    <col min="11980" max="11980" width="44.28515625" style="3" bestFit="1" customWidth="1"/>
    <col min="11981" max="11981" width="24.28515625" style="3" bestFit="1" customWidth="1"/>
    <col min="11982" max="11982" width="16.28515625" style="3" bestFit="1" customWidth="1"/>
    <col min="11983" max="11983" width="19.28515625" style="3" bestFit="1" customWidth="1"/>
    <col min="11984" max="11984" width="14.140625" style="3" bestFit="1" customWidth="1"/>
    <col min="11985" max="11985" width="50.5703125" style="3" bestFit="1" customWidth="1"/>
    <col min="11986" max="11986" width="30.85546875" style="3" bestFit="1" customWidth="1"/>
    <col min="11987" max="11987" width="38.85546875" style="3" bestFit="1" customWidth="1"/>
    <col min="11988" max="11988" width="38.85546875" style="3" customWidth="1"/>
    <col min="11989" max="11989" width="27.140625" style="3" bestFit="1" customWidth="1"/>
    <col min="11990" max="11990" width="38.5703125" style="3" bestFit="1" customWidth="1"/>
    <col min="11991" max="11991" width="31.28515625" style="3" bestFit="1" customWidth="1"/>
    <col min="11992" max="11992" width="34.5703125" style="3" bestFit="1" customWidth="1"/>
    <col min="11993" max="11993" width="16.140625" style="3" bestFit="1" customWidth="1"/>
    <col min="11994" max="11994" width="14.7109375" style="3" bestFit="1" customWidth="1"/>
    <col min="11995" max="11995" width="53" style="3" customWidth="1"/>
    <col min="11996" max="12173" width="11.42578125" style="3"/>
    <col min="12174" max="12174" width="6.5703125" style="3" bestFit="1" customWidth="1"/>
    <col min="12175" max="12175" width="34.7109375" style="3" customWidth="1"/>
    <col min="12176" max="12176" width="5.5703125" style="3" customWidth="1"/>
    <col min="12177" max="12177" width="15.85546875" style="3" customWidth="1"/>
    <col min="12178" max="12178" width="26.5703125" style="3" bestFit="1" customWidth="1"/>
    <col min="12179" max="12179" width="21.85546875" style="3" bestFit="1" customWidth="1"/>
    <col min="12180" max="12180" width="13.7109375" style="3" customWidth="1"/>
    <col min="12181" max="12181" width="26.7109375" style="3" bestFit="1" customWidth="1"/>
    <col min="12182" max="12182" width="15.5703125" style="3" bestFit="1" customWidth="1"/>
    <col min="12183" max="12183" width="18" style="3" bestFit="1" customWidth="1"/>
    <col min="12184" max="12184" width="27.28515625" style="3" bestFit="1" customWidth="1"/>
    <col min="12185" max="12185" width="59.5703125" style="3" customWidth="1"/>
    <col min="12186" max="12186" width="101.42578125" style="3" bestFit="1" customWidth="1"/>
    <col min="12187" max="12187" width="25.42578125" style="3" bestFit="1" customWidth="1"/>
    <col min="12188" max="12188" width="37" style="3" bestFit="1" customWidth="1"/>
    <col min="12189" max="12189" width="23.28515625" style="3" bestFit="1" customWidth="1"/>
    <col min="12190" max="12190" width="17.28515625" style="3" bestFit="1" customWidth="1"/>
    <col min="12191" max="12191" width="19.28515625" style="3" bestFit="1" customWidth="1"/>
    <col min="12192" max="12192" width="17.28515625" style="3" bestFit="1" customWidth="1"/>
    <col min="12193" max="12193" width="11.42578125" style="3"/>
    <col min="12194" max="12194" width="16" style="3" bestFit="1" customWidth="1"/>
    <col min="12195" max="12196" width="13.5703125" style="3" bestFit="1" customWidth="1"/>
    <col min="12197" max="12197" width="18.42578125" style="3" bestFit="1" customWidth="1"/>
    <col min="12198" max="12198" width="26.42578125" style="3" bestFit="1" customWidth="1"/>
    <col min="12199" max="12199" width="17.5703125" style="3" bestFit="1" customWidth="1"/>
    <col min="12200" max="12200" width="15.7109375" style="3" bestFit="1" customWidth="1"/>
    <col min="12201" max="12201" width="13.7109375" style="3" bestFit="1" customWidth="1"/>
    <col min="12202" max="12202" width="24" style="3" bestFit="1" customWidth="1"/>
    <col min="12203" max="12203" width="18.140625" style="3" customWidth="1"/>
    <col min="12204" max="12204" width="29.140625" style="3" bestFit="1" customWidth="1"/>
    <col min="12205" max="12205" width="31.28515625" style="3" bestFit="1" customWidth="1"/>
    <col min="12206" max="12206" width="23.5703125" style="3" bestFit="1" customWidth="1"/>
    <col min="12207" max="12207" width="27.5703125" style="3" bestFit="1" customWidth="1"/>
    <col min="12208" max="12208" width="20.7109375" style="3" bestFit="1" customWidth="1"/>
    <col min="12209" max="12209" width="14.5703125" style="3" bestFit="1" customWidth="1"/>
    <col min="12210" max="12211" width="16.140625" style="3" bestFit="1" customWidth="1"/>
    <col min="12212" max="12213" width="15.7109375" style="3" bestFit="1" customWidth="1"/>
    <col min="12214" max="12214" width="11.42578125" style="3"/>
    <col min="12215" max="12215" width="9.42578125" style="3" bestFit="1" customWidth="1"/>
    <col min="12216" max="12216" width="10.5703125" style="3" bestFit="1" customWidth="1"/>
    <col min="12217" max="12217" width="9.85546875" style="3" bestFit="1" customWidth="1"/>
    <col min="12218" max="12218" width="16.7109375" style="3" bestFit="1" customWidth="1"/>
    <col min="12219" max="12219" width="20.85546875" style="3" bestFit="1" customWidth="1"/>
    <col min="12220" max="12220" width="10.5703125" style="3" bestFit="1" customWidth="1"/>
    <col min="12221" max="12221" width="9.28515625" style="3" bestFit="1" customWidth="1"/>
    <col min="12222" max="12222" width="13.140625" style="3" bestFit="1" customWidth="1"/>
    <col min="12223" max="12223" width="10.7109375" style="3" bestFit="1" customWidth="1"/>
    <col min="12224" max="12224" width="14.7109375" style="3" bestFit="1" customWidth="1"/>
    <col min="12225" max="12225" width="16.7109375" style="3" bestFit="1" customWidth="1"/>
    <col min="12226" max="12226" width="13.28515625" style="3" bestFit="1" customWidth="1"/>
    <col min="12227" max="12227" width="17.140625" style="3" bestFit="1" customWidth="1"/>
    <col min="12228" max="12228" width="22.85546875" style="3" bestFit="1" customWidth="1"/>
    <col min="12229" max="12229" width="32.7109375" style="3" bestFit="1" customWidth="1"/>
    <col min="12230" max="12230" width="52.28515625" style="3" bestFit="1" customWidth="1"/>
    <col min="12231" max="12231" width="23.140625" style="3" bestFit="1" customWidth="1"/>
    <col min="12232" max="12232" width="28.5703125" style="3" bestFit="1" customWidth="1"/>
    <col min="12233" max="12233" width="18.28515625" style="3" bestFit="1" customWidth="1"/>
    <col min="12234" max="12234" width="16.28515625" style="3" bestFit="1" customWidth="1"/>
    <col min="12235" max="12235" width="16.140625" style="3" bestFit="1" customWidth="1"/>
    <col min="12236" max="12236" width="44.28515625" style="3" bestFit="1" customWidth="1"/>
    <col min="12237" max="12237" width="24.28515625" style="3" bestFit="1" customWidth="1"/>
    <col min="12238" max="12238" width="16.28515625" style="3" bestFit="1" customWidth="1"/>
    <col min="12239" max="12239" width="19.28515625" style="3" bestFit="1" customWidth="1"/>
    <col min="12240" max="12240" width="14.140625" style="3" bestFit="1" customWidth="1"/>
    <col min="12241" max="12241" width="50.5703125" style="3" bestFit="1" customWidth="1"/>
    <col min="12242" max="12242" width="30.85546875" style="3" bestFit="1" customWidth="1"/>
    <col min="12243" max="12243" width="38.85546875" style="3" bestFit="1" customWidth="1"/>
    <col min="12244" max="12244" width="38.85546875" style="3" customWidth="1"/>
    <col min="12245" max="12245" width="27.140625" style="3" bestFit="1" customWidth="1"/>
    <col min="12246" max="12246" width="38.5703125" style="3" bestFit="1" customWidth="1"/>
    <col min="12247" max="12247" width="31.28515625" style="3" bestFit="1" customWidth="1"/>
    <col min="12248" max="12248" width="34.5703125" style="3" bestFit="1" customWidth="1"/>
    <col min="12249" max="12249" width="16.140625" style="3" bestFit="1" customWidth="1"/>
    <col min="12250" max="12250" width="14.7109375" style="3" bestFit="1" customWidth="1"/>
    <col min="12251" max="12251" width="53" style="3" customWidth="1"/>
    <col min="12252" max="12429" width="11.42578125" style="3"/>
    <col min="12430" max="12430" width="6.5703125" style="3" bestFit="1" customWidth="1"/>
    <col min="12431" max="12431" width="34.7109375" style="3" customWidth="1"/>
    <col min="12432" max="12432" width="5.5703125" style="3" customWidth="1"/>
    <col min="12433" max="12433" width="15.85546875" style="3" customWidth="1"/>
    <col min="12434" max="12434" width="26.5703125" style="3" bestFit="1" customWidth="1"/>
    <col min="12435" max="12435" width="21.85546875" style="3" bestFit="1" customWidth="1"/>
    <col min="12436" max="12436" width="13.7109375" style="3" customWidth="1"/>
    <col min="12437" max="12437" width="26.7109375" style="3" bestFit="1" customWidth="1"/>
    <col min="12438" max="12438" width="15.5703125" style="3" bestFit="1" customWidth="1"/>
    <col min="12439" max="12439" width="18" style="3" bestFit="1" customWidth="1"/>
    <col min="12440" max="12440" width="27.28515625" style="3" bestFit="1" customWidth="1"/>
    <col min="12441" max="12441" width="59.5703125" style="3" customWidth="1"/>
    <col min="12442" max="12442" width="101.42578125" style="3" bestFit="1" customWidth="1"/>
    <col min="12443" max="12443" width="25.42578125" style="3" bestFit="1" customWidth="1"/>
    <col min="12444" max="12444" width="37" style="3" bestFit="1" customWidth="1"/>
    <col min="12445" max="12445" width="23.28515625" style="3" bestFit="1" customWidth="1"/>
    <col min="12446" max="12446" width="17.28515625" style="3" bestFit="1" customWidth="1"/>
    <col min="12447" max="12447" width="19.28515625" style="3" bestFit="1" customWidth="1"/>
    <col min="12448" max="12448" width="17.28515625" style="3" bestFit="1" customWidth="1"/>
    <col min="12449" max="12449" width="11.42578125" style="3"/>
    <col min="12450" max="12450" width="16" style="3" bestFit="1" customWidth="1"/>
    <col min="12451" max="12452" width="13.5703125" style="3" bestFit="1" customWidth="1"/>
    <col min="12453" max="12453" width="18.42578125" style="3" bestFit="1" customWidth="1"/>
    <col min="12454" max="12454" width="26.42578125" style="3" bestFit="1" customWidth="1"/>
    <col min="12455" max="12455" width="17.5703125" style="3" bestFit="1" customWidth="1"/>
    <col min="12456" max="12456" width="15.7109375" style="3" bestFit="1" customWidth="1"/>
    <col min="12457" max="12457" width="13.7109375" style="3" bestFit="1" customWidth="1"/>
    <col min="12458" max="12458" width="24" style="3" bestFit="1" customWidth="1"/>
    <col min="12459" max="12459" width="18.140625" style="3" customWidth="1"/>
    <col min="12460" max="12460" width="29.140625" style="3" bestFit="1" customWidth="1"/>
    <col min="12461" max="12461" width="31.28515625" style="3" bestFit="1" customWidth="1"/>
    <col min="12462" max="12462" width="23.5703125" style="3" bestFit="1" customWidth="1"/>
    <col min="12463" max="12463" width="27.5703125" style="3" bestFit="1" customWidth="1"/>
    <col min="12464" max="12464" width="20.7109375" style="3" bestFit="1" customWidth="1"/>
    <col min="12465" max="12465" width="14.5703125" style="3" bestFit="1" customWidth="1"/>
    <col min="12466" max="12467" width="16.140625" style="3" bestFit="1" customWidth="1"/>
    <col min="12468" max="12469" width="15.7109375" style="3" bestFit="1" customWidth="1"/>
    <col min="12470" max="12470" width="11.42578125" style="3"/>
    <col min="12471" max="12471" width="9.42578125" style="3" bestFit="1" customWidth="1"/>
    <col min="12472" max="12472" width="10.5703125" style="3" bestFit="1" customWidth="1"/>
    <col min="12473" max="12473" width="9.85546875" style="3" bestFit="1" customWidth="1"/>
    <col min="12474" max="12474" width="16.7109375" style="3" bestFit="1" customWidth="1"/>
    <col min="12475" max="12475" width="20.85546875" style="3" bestFit="1" customWidth="1"/>
    <col min="12476" max="12476" width="10.5703125" style="3" bestFit="1" customWidth="1"/>
    <col min="12477" max="12477" width="9.28515625" style="3" bestFit="1" customWidth="1"/>
    <col min="12478" max="12478" width="13.140625" style="3" bestFit="1" customWidth="1"/>
    <col min="12479" max="12479" width="10.7109375" style="3" bestFit="1" customWidth="1"/>
    <col min="12480" max="12480" width="14.7109375" style="3" bestFit="1" customWidth="1"/>
    <col min="12481" max="12481" width="16.7109375" style="3" bestFit="1" customWidth="1"/>
    <col min="12482" max="12482" width="13.28515625" style="3" bestFit="1" customWidth="1"/>
    <col min="12483" max="12483" width="17.140625" style="3" bestFit="1" customWidth="1"/>
    <col min="12484" max="12484" width="22.85546875" style="3" bestFit="1" customWidth="1"/>
    <col min="12485" max="12485" width="32.7109375" style="3" bestFit="1" customWidth="1"/>
    <col min="12486" max="12486" width="52.28515625" style="3" bestFit="1" customWidth="1"/>
    <col min="12487" max="12487" width="23.140625" style="3" bestFit="1" customWidth="1"/>
    <col min="12488" max="12488" width="28.5703125" style="3" bestFit="1" customWidth="1"/>
    <col min="12489" max="12489" width="18.28515625" style="3" bestFit="1" customWidth="1"/>
    <col min="12490" max="12490" width="16.28515625" style="3" bestFit="1" customWidth="1"/>
    <col min="12491" max="12491" width="16.140625" style="3" bestFit="1" customWidth="1"/>
    <col min="12492" max="12492" width="44.28515625" style="3" bestFit="1" customWidth="1"/>
    <col min="12493" max="12493" width="24.28515625" style="3" bestFit="1" customWidth="1"/>
    <col min="12494" max="12494" width="16.28515625" style="3" bestFit="1" customWidth="1"/>
    <col min="12495" max="12495" width="19.28515625" style="3" bestFit="1" customWidth="1"/>
    <col min="12496" max="12496" width="14.140625" style="3" bestFit="1" customWidth="1"/>
    <col min="12497" max="12497" width="50.5703125" style="3" bestFit="1" customWidth="1"/>
    <col min="12498" max="12498" width="30.85546875" style="3" bestFit="1" customWidth="1"/>
    <col min="12499" max="12499" width="38.85546875" style="3" bestFit="1" customWidth="1"/>
    <col min="12500" max="12500" width="38.85546875" style="3" customWidth="1"/>
    <col min="12501" max="12501" width="27.140625" style="3" bestFit="1" customWidth="1"/>
    <col min="12502" max="12502" width="38.5703125" style="3" bestFit="1" customWidth="1"/>
    <col min="12503" max="12503" width="31.28515625" style="3" bestFit="1" customWidth="1"/>
    <col min="12504" max="12504" width="34.5703125" style="3" bestFit="1" customWidth="1"/>
    <col min="12505" max="12505" width="16.140625" style="3" bestFit="1" customWidth="1"/>
    <col min="12506" max="12506" width="14.7109375" style="3" bestFit="1" customWidth="1"/>
    <col min="12507" max="12507" width="53" style="3" customWidth="1"/>
    <col min="12508" max="12685" width="11.42578125" style="3"/>
    <col min="12686" max="12686" width="6.5703125" style="3" bestFit="1" customWidth="1"/>
    <col min="12687" max="12687" width="34.7109375" style="3" customWidth="1"/>
    <col min="12688" max="12688" width="5.5703125" style="3" customWidth="1"/>
    <col min="12689" max="12689" width="15.85546875" style="3" customWidth="1"/>
    <col min="12690" max="12690" width="26.5703125" style="3" bestFit="1" customWidth="1"/>
    <col min="12691" max="12691" width="21.85546875" style="3" bestFit="1" customWidth="1"/>
    <col min="12692" max="12692" width="13.7109375" style="3" customWidth="1"/>
    <col min="12693" max="12693" width="26.7109375" style="3" bestFit="1" customWidth="1"/>
    <col min="12694" max="12694" width="15.5703125" style="3" bestFit="1" customWidth="1"/>
    <col min="12695" max="12695" width="18" style="3" bestFit="1" customWidth="1"/>
    <col min="12696" max="12696" width="27.28515625" style="3" bestFit="1" customWidth="1"/>
    <col min="12697" max="12697" width="59.5703125" style="3" customWidth="1"/>
    <col min="12698" max="12698" width="101.42578125" style="3" bestFit="1" customWidth="1"/>
    <col min="12699" max="12699" width="25.42578125" style="3" bestFit="1" customWidth="1"/>
    <col min="12700" max="12700" width="37" style="3" bestFit="1" customWidth="1"/>
    <col min="12701" max="12701" width="23.28515625" style="3" bestFit="1" customWidth="1"/>
    <col min="12702" max="12702" width="17.28515625" style="3" bestFit="1" customWidth="1"/>
    <col min="12703" max="12703" width="19.28515625" style="3" bestFit="1" customWidth="1"/>
    <col min="12704" max="12704" width="17.28515625" style="3" bestFit="1" customWidth="1"/>
    <col min="12705" max="12705" width="11.42578125" style="3"/>
    <col min="12706" max="12706" width="16" style="3" bestFit="1" customWidth="1"/>
    <col min="12707" max="12708" width="13.5703125" style="3" bestFit="1" customWidth="1"/>
    <col min="12709" max="12709" width="18.42578125" style="3" bestFit="1" customWidth="1"/>
    <col min="12710" max="12710" width="26.42578125" style="3" bestFit="1" customWidth="1"/>
    <col min="12711" max="12711" width="17.5703125" style="3" bestFit="1" customWidth="1"/>
    <col min="12712" max="12712" width="15.7109375" style="3" bestFit="1" customWidth="1"/>
    <col min="12713" max="12713" width="13.7109375" style="3" bestFit="1" customWidth="1"/>
    <col min="12714" max="12714" width="24" style="3" bestFit="1" customWidth="1"/>
    <col min="12715" max="12715" width="18.140625" style="3" customWidth="1"/>
    <col min="12716" max="12716" width="29.140625" style="3" bestFit="1" customWidth="1"/>
    <col min="12717" max="12717" width="31.28515625" style="3" bestFit="1" customWidth="1"/>
    <col min="12718" max="12718" width="23.5703125" style="3" bestFit="1" customWidth="1"/>
    <col min="12719" max="12719" width="27.5703125" style="3" bestFit="1" customWidth="1"/>
    <col min="12720" max="12720" width="20.7109375" style="3" bestFit="1" customWidth="1"/>
    <col min="12721" max="12721" width="14.5703125" style="3" bestFit="1" customWidth="1"/>
    <col min="12722" max="12723" width="16.140625" style="3" bestFit="1" customWidth="1"/>
    <col min="12724" max="12725" width="15.7109375" style="3" bestFit="1" customWidth="1"/>
    <col min="12726" max="12726" width="11.42578125" style="3"/>
    <col min="12727" max="12727" width="9.42578125" style="3" bestFit="1" customWidth="1"/>
    <col min="12728" max="12728" width="10.5703125" style="3" bestFit="1" customWidth="1"/>
    <col min="12729" max="12729" width="9.85546875" style="3" bestFit="1" customWidth="1"/>
    <col min="12730" max="12730" width="16.7109375" style="3" bestFit="1" customWidth="1"/>
    <col min="12731" max="12731" width="20.85546875" style="3" bestFit="1" customWidth="1"/>
    <col min="12732" max="12732" width="10.5703125" style="3" bestFit="1" customWidth="1"/>
    <col min="12733" max="12733" width="9.28515625" style="3" bestFit="1" customWidth="1"/>
    <col min="12734" max="12734" width="13.140625" style="3" bestFit="1" customWidth="1"/>
    <col min="12735" max="12735" width="10.7109375" style="3" bestFit="1" customWidth="1"/>
    <col min="12736" max="12736" width="14.7109375" style="3" bestFit="1" customWidth="1"/>
    <col min="12737" max="12737" width="16.7109375" style="3" bestFit="1" customWidth="1"/>
    <col min="12738" max="12738" width="13.28515625" style="3" bestFit="1" customWidth="1"/>
    <col min="12739" max="12739" width="17.140625" style="3" bestFit="1" customWidth="1"/>
    <col min="12740" max="12740" width="22.85546875" style="3" bestFit="1" customWidth="1"/>
    <col min="12741" max="12741" width="32.7109375" style="3" bestFit="1" customWidth="1"/>
    <col min="12742" max="12742" width="52.28515625" style="3" bestFit="1" customWidth="1"/>
    <col min="12743" max="12743" width="23.140625" style="3" bestFit="1" customWidth="1"/>
    <col min="12744" max="12744" width="28.5703125" style="3" bestFit="1" customWidth="1"/>
    <col min="12745" max="12745" width="18.28515625" style="3" bestFit="1" customWidth="1"/>
    <col min="12746" max="12746" width="16.28515625" style="3" bestFit="1" customWidth="1"/>
    <col min="12747" max="12747" width="16.140625" style="3" bestFit="1" customWidth="1"/>
    <col min="12748" max="12748" width="44.28515625" style="3" bestFit="1" customWidth="1"/>
    <col min="12749" max="12749" width="24.28515625" style="3" bestFit="1" customWidth="1"/>
    <col min="12750" max="12750" width="16.28515625" style="3" bestFit="1" customWidth="1"/>
    <col min="12751" max="12751" width="19.28515625" style="3" bestFit="1" customWidth="1"/>
    <col min="12752" max="12752" width="14.140625" style="3" bestFit="1" customWidth="1"/>
    <col min="12753" max="12753" width="50.5703125" style="3" bestFit="1" customWidth="1"/>
    <col min="12754" max="12754" width="30.85546875" style="3" bestFit="1" customWidth="1"/>
    <col min="12755" max="12755" width="38.85546875" style="3" bestFit="1" customWidth="1"/>
    <col min="12756" max="12756" width="38.85546875" style="3" customWidth="1"/>
    <col min="12757" max="12757" width="27.140625" style="3" bestFit="1" customWidth="1"/>
    <col min="12758" max="12758" width="38.5703125" style="3" bestFit="1" customWidth="1"/>
    <col min="12759" max="12759" width="31.28515625" style="3" bestFit="1" customWidth="1"/>
    <col min="12760" max="12760" width="34.5703125" style="3" bestFit="1" customWidth="1"/>
    <col min="12761" max="12761" width="16.140625" style="3" bestFit="1" customWidth="1"/>
    <col min="12762" max="12762" width="14.7109375" style="3" bestFit="1" customWidth="1"/>
    <col min="12763" max="12763" width="53" style="3" customWidth="1"/>
    <col min="12764" max="12941" width="11.42578125" style="3"/>
    <col min="12942" max="12942" width="6.5703125" style="3" bestFit="1" customWidth="1"/>
    <col min="12943" max="12943" width="34.7109375" style="3" customWidth="1"/>
    <col min="12944" max="12944" width="5.5703125" style="3" customWidth="1"/>
    <col min="12945" max="12945" width="15.85546875" style="3" customWidth="1"/>
    <col min="12946" max="12946" width="26.5703125" style="3" bestFit="1" customWidth="1"/>
    <col min="12947" max="12947" width="21.85546875" style="3" bestFit="1" customWidth="1"/>
    <col min="12948" max="12948" width="13.7109375" style="3" customWidth="1"/>
    <col min="12949" max="12949" width="26.7109375" style="3" bestFit="1" customWidth="1"/>
    <col min="12950" max="12950" width="15.5703125" style="3" bestFit="1" customWidth="1"/>
    <col min="12951" max="12951" width="18" style="3" bestFit="1" customWidth="1"/>
    <col min="12952" max="12952" width="27.28515625" style="3" bestFit="1" customWidth="1"/>
    <col min="12953" max="12953" width="59.5703125" style="3" customWidth="1"/>
    <col min="12954" max="12954" width="101.42578125" style="3" bestFit="1" customWidth="1"/>
    <col min="12955" max="12955" width="25.42578125" style="3" bestFit="1" customWidth="1"/>
    <col min="12956" max="12956" width="37" style="3" bestFit="1" customWidth="1"/>
    <col min="12957" max="12957" width="23.28515625" style="3" bestFit="1" customWidth="1"/>
    <col min="12958" max="12958" width="17.28515625" style="3" bestFit="1" customWidth="1"/>
    <col min="12959" max="12959" width="19.28515625" style="3" bestFit="1" customWidth="1"/>
    <col min="12960" max="12960" width="17.28515625" style="3" bestFit="1" customWidth="1"/>
    <col min="12961" max="12961" width="11.42578125" style="3"/>
    <col min="12962" max="12962" width="16" style="3" bestFit="1" customWidth="1"/>
    <col min="12963" max="12964" width="13.5703125" style="3" bestFit="1" customWidth="1"/>
    <col min="12965" max="12965" width="18.42578125" style="3" bestFit="1" customWidth="1"/>
    <col min="12966" max="12966" width="26.42578125" style="3" bestFit="1" customWidth="1"/>
    <col min="12967" max="12967" width="17.5703125" style="3" bestFit="1" customWidth="1"/>
    <col min="12968" max="12968" width="15.7109375" style="3" bestFit="1" customWidth="1"/>
    <col min="12969" max="12969" width="13.7109375" style="3" bestFit="1" customWidth="1"/>
    <col min="12970" max="12970" width="24" style="3" bestFit="1" customWidth="1"/>
    <col min="12971" max="12971" width="18.140625" style="3" customWidth="1"/>
    <col min="12972" max="12972" width="29.140625" style="3" bestFit="1" customWidth="1"/>
    <col min="12973" max="12973" width="31.28515625" style="3" bestFit="1" customWidth="1"/>
    <col min="12974" max="12974" width="23.5703125" style="3" bestFit="1" customWidth="1"/>
    <col min="12975" max="12975" width="27.5703125" style="3" bestFit="1" customWidth="1"/>
    <col min="12976" max="12976" width="20.7109375" style="3" bestFit="1" customWidth="1"/>
    <col min="12977" max="12977" width="14.5703125" style="3" bestFit="1" customWidth="1"/>
    <col min="12978" max="12979" width="16.140625" style="3" bestFit="1" customWidth="1"/>
    <col min="12980" max="12981" width="15.7109375" style="3" bestFit="1" customWidth="1"/>
    <col min="12982" max="12982" width="11.42578125" style="3"/>
    <col min="12983" max="12983" width="9.42578125" style="3" bestFit="1" customWidth="1"/>
    <col min="12984" max="12984" width="10.5703125" style="3" bestFit="1" customWidth="1"/>
    <col min="12985" max="12985" width="9.85546875" style="3" bestFit="1" customWidth="1"/>
    <col min="12986" max="12986" width="16.7109375" style="3" bestFit="1" customWidth="1"/>
    <col min="12987" max="12987" width="20.85546875" style="3" bestFit="1" customWidth="1"/>
    <col min="12988" max="12988" width="10.5703125" style="3" bestFit="1" customWidth="1"/>
    <col min="12989" max="12989" width="9.28515625" style="3" bestFit="1" customWidth="1"/>
    <col min="12990" max="12990" width="13.140625" style="3" bestFit="1" customWidth="1"/>
    <col min="12991" max="12991" width="10.7109375" style="3" bestFit="1" customWidth="1"/>
    <col min="12992" max="12992" width="14.7109375" style="3" bestFit="1" customWidth="1"/>
    <col min="12993" max="12993" width="16.7109375" style="3" bestFit="1" customWidth="1"/>
    <col min="12994" max="12994" width="13.28515625" style="3" bestFit="1" customWidth="1"/>
    <col min="12995" max="12995" width="17.140625" style="3" bestFit="1" customWidth="1"/>
    <col min="12996" max="12996" width="22.85546875" style="3" bestFit="1" customWidth="1"/>
    <col min="12997" max="12997" width="32.7109375" style="3" bestFit="1" customWidth="1"/>
    <col min="12998" max="12998" width="52.28515625" style="3" bestFit="1" customWidth="1"/>
    <col min="12999" max="12999" width="23.140625" style="3" bestFit="1" customWidth="1"/>
    <col min="13000" max="13000" width="28.5703125" style="3" bestFit="1" customWidth="1"/>
    <col min="13001" max="13001" width="18.28515625" style="3" bestFit="1" customWidth="1"/>
    <col min="13002" max="13002" width="16.28515625" style="3" bestFit="1" customWidth="1"/>
    <col min="13003" max="13003" width="16.140625" style="3" bestFit="1" customWidth="1"/>
    <col min="13004" max="13004" width="44.28515625" style="3" bestFit="1" customWidth="1"/>
    <col min="13005" max="13005" width="24.28515625" style="3" bestFit="1" customWidth="1"/>
    <col min="13006" max="13006" width="16.28515625" style="3" bestFit="1" customWidth="1"/>
    <col min="13007" max="13007" width="19.28515625" style="3" bestFit="1" customWidth="1"/>
    <col min="13008" max="13008" width="14.140625" style="3" bestFit="1" customWidth="1"/>
    <col min="13009" max="13009" width="50.5703125" style="3" bestFit="1" customWidth="1"/>
    <col min="13010" max="13010" width="30.85546875" style="3" bestFit="1" customWidth="1"/>
    <col min="13011" max="13011" width="38.85546875" style="3" bestFit="1" customWidth="1"/>
    <col min="13012" max="13012" width="38.85546875" style="3" customWidth="1"/>
    <col min="13013" max="13013" width="27.140625" style="3" bestFit="1" customWidth="1"/>
    <col min="13014" max="13014" width="38.5703125" style="3" bestFit="1" customWidth="1"/>
    <col min="13015" max="13015" width="31.28515625" style="3" bestFit="1" customWidth="1"/>
    <col min="13016" max="13016" width="34.5703125" style="3" bestFit="1" customWidth="1"/>
    <col min="13017" max="13017" width="16.140625" style="3" bestFit="1" customWidth="1"/>
    <col min="13018" max="13018" width="14.7109375" style="3" bestFit="1" customWidth="1"/>
    <col min="13019" max="13019" width="53" style="3" customWidth="1"/>
    <col min="13020" max="13197" width="11.42578125" style="3"/>
    <col min="13198" max="13198" width="6.5703125" style="3" bestFit="1" customWidth="1"/>
    <col min="13199" max="13199" width="34.7109375" style="3" customWidth="1"/>
    <col min="13200" max="13200" width="5.5703125" style="3" customWidth="1"/>
    <col min="13201" max="13201" width="15.85546875" style="3" customWidth="1"/>
    <col min="13202" max="13202" width="26.5703125" style="3" bestFit="1" customWidth="1"/>
    <col min="13203" max="13203" width="21.85546875" style="3" bestFit="1" customWidth="1"/>
    <col min="13204" max="13204" width="13.7109375" style="3" customWidth="1"/>
    <col min="13205" max="13205" width="26.7109375" style="3" bestFit="1" customWidth="1"/>
    <col min="13206" max="13206" width="15.5703125" style="3" bestFit="1" customWidth="1"/>
    <col min="13207" max="13207" width="18" style="3" bestFit="1" customWidth="1"/>
    <col min="13208" max="13208" width="27.28515625" style="3" bestFit="1" customWidth="1"/>
    <col min="13209" max="13209" width="59.5703125" style="3" customWidth="1"/>
    <col min="13210" max="13210" width="101.42578125" style="3" bestFit="1" customWidth="1"/>
    <col min="13211" max="13211" width="25.42578125" style="3" bestFit="1" customWidth="1"/>
    <col min="13212" max="13212" width="37" style="3" bestFit="1" customWidth="1"/>
    <col min="13213" max="13213" width="23.28515625" style="3" bestFit="1" customWidth="1"/>
    <col min="13214" max="13214" width="17.28515625" style="3" bestFit="1" customWidth="1"/>
    <col min="13215" max="13215" width="19.28515625" style="3" bestFit="1" customWidth="1"/>
    <col min="13216" max="13216" width="17.28515625" style="3" bestFit="1" customWidth="1"/>
    <col min="13217" max="13217" width="11.42578125" style="3"/>
    <col min="13218" max="13218" width="16" style="3" bestFit="1" customWidth="1"/>
    <col min="13219" max="13220" width="13.5703125" style="3" bestFit="1" customWidth="1"/>
    <col min="13221" max="13221" width="18.42578125" style="3" bestFit="1" customWidth="1"/>
    <col min="13222" max="13222" width="26.42578125" style="3" bestFit="1" customWidth="1"/>
    <col min="13223" max="13223" width="17.5703125" style="3" bestFit="1" customWidth="1"/>
    <col min="13224" max="13224" width="15.7109375" style="3" bestFit="1" customWidth="1"/>
    <col min="13225" max="13225" width="13.7109375" style="3" bestFit="1" customWidth="1"/>
    <col min="13226" max="13226" width="24" style="3" bestFit="1" customWidth="1"/>
    <col min="13227" max="13227" width="18.140625" style="3" customWidth="1"/>
    <col min="13228" max="13228" width="29.140625" style="3" bestFit="1" customWidth="1"/>
    <col min="13229" max="13229" width="31.28515625" style="3" bestFit="1" customWidth="1"/>
    <col min="13230" max="13230" width="23.5703125" style="3" bestFit="1" customWidth="1"/>
    <col min="13231" max="13231" width="27.5703125" style="3" bestFit="1" customWidth="1"/>
    <col min="13232" max="13232" width="20.7109375" style="3" bestFit="1" customWidth="1"/>
    <col min="13233" max="13233" width="14.5703125" style="3" bestFit="1" customWidth="1"/>
    <col min="13234" max="13235" width="16.140625" style="3" bestFit="1" customWidth="1"/>
    <col min="13236" max="13237" width="15.7109375" style="3" bestFit="1" customWidth="1"/>
    <col min="13238" max="13238" width="11.42578125" style="3"/>
    <col min="13239" max="13239" width="9.42578125" style="3" bestFit="1" customWidth="1"/>
    <col min="13240" max="13240" width="10.5703125" style="3" bestFit="1" customWidth="1"/>
    <col min="13241" max="13241" width="9.85546875" style="3" bestFit="1" customWidth="1"/>
    <col min="13242" max="13242" width="16.7109375" style="3" bestFit="1" customWidth="1"/>
    <col min="13243" max="13243" width="20.85546875" style="3" bestFit="1" customWidth="1"/>
    <col min="13244" max="13244" width="10.5703125" style="3" bestFit="1" customWidth="1"/>
    <col min="13245" max="13245" width="9.28515625" style="3" bestFit="1" customWidth="1"/>
    <col min="13246" max="13246" width="13.140625" style="3" bestFit="1" customWidth="1"/>
    <col min="13247" max="13247" width="10.7109375" style="3" bestFit="1" customWidth="1"/>
    <col min="13248" max="13248" width="14.7109375" style="3" bestFit="1" customWidth="1"/>
    <col min="13249" max="13249" width="16.7109375" style="3" bestFit="1" customWidth="1"/>
    <col min="13250" max="13250" width="13.28515625" style="3" bestFit="1" customWidth="1"/>
    <col min="13251" max="13251" width="17.140625" style="3" bestFit="1" customWidth="1"/>
    <col min="13252" max="13252" width="22.85546875" style="3" bestFit="1" customWidth="1"/>
    <col min="13253" max="13253" width="32.7109375" style="3" bestFit="1" customWidth="1"/>
    <col min="13254" max="13254" width="52.28515625" style="3" bestFit="1" customWidth="1"/>
    <col min="13255" max="13255" width="23.140625" style="3" bestFit="1" customWidth="1"/>
    <col min="13256" max="13256" width="28.5703125" style="3" bestFit="1" customWidth="1"/>
    <col min="13257" max="13257" width="18.28515625" style="3" bestFit="1" customWidth="1"/>
    <col min="13258" max="13258" width="16.28515625" style="3" bestFit="1" customWidth="1"/>
    <col min="13259" max="13259" width="16.140625" style="3" bestFit="1" customWidth="1"/>
    <col min="13260" max="13260" width="44.28515625" style="3" bestFit="1" customWidth="1"/>
    <col min="13261" max="13261" width="24.28515625" style="3" bestFit="1" customWidth="1"/>
    <col min="13262" max="13262" width="16.28515625" style="3" bestFit="1" customWidth="1"/>
    <col min="13263" max="13263" width="19.28515625" style="3" bestFit="1" customWidth="1"/>
    <col min="13264" max="13264" width="14.140625" style="3" bestFit="1" customWidth="1"/>
    <col min="13265" max="13265" width="50.5703125" style="3" bestFit="1" customWidth="1"/>
    <col min="13266" max="13266" width="30.85546875" style="3" bestFit="1" customWidth="1"/>
    <col min="13267" max="13267" width="38.85546875" style="3" bestFit="1" customWidth="1"/>
    <col min="13268" max="13268" width="38.85546875" style="3" customWidth="1"/>
    <col min="13269" max="13269" width="27.140625" style="3" bestFit="1" customWidth="1"/>
    <col min="13270" max="13270" width="38.5703125" style="3" bestFit="1" customWidth="1"/>
    <col min="13271" max="13271" width="31.28515625" style="3" bestFit="1" customWidth="1"/>
    <col min="13272" max="13272" width="34.5703125" style="3" bestFit="1" customWidth="1"/>
    <col min="13273" max="13273" width="16.140625" style="3" bestFit="1" customWidth="1"/>
    <col min="13274" max="13274" width="14.7109375" style="3" bestFit="1" customWidth="1"/>
    <col min="13275" max="13275" width="53" style="3" customWidth="1"/>
    <col min="13276" max="13453" width="11.42578125" style="3"/>
    <col min="13454" max="13454" width="6.5703125" style="3" bestFit="1" customWidth="1"/>
    <col min="13455" max="13455" width="34.7109375" style="3" customWidth="1"/>
    <col min="13456" max="13456" width="5.5703125" style="3" customWidth="1"/>
    <col min="13457" max="13457" width="15.85546875" style="3" customWidth="1"/>
    <col min="13458" max="13458" width="26.5703125" style="3" bestFit="1" customWidth="1"/>
    <col min="13459" max="13459" width="21.85546875" style="3" bestFit="1" customWidth="1"/>
    <col min="13460" max="13460" width="13.7109375" style="3" customWidth="1"/>
    <col min="13461" max="13461" width="26.7109375" style="3" bestFit="1" customWidth="1"/>
    <col min="13462" max="13462" width="15.5703125" style="3" bestFit="1" customWidth="1"/>
    <col min="13463" max="13463" width="18" style="3" bestFit="1" customWidth="1"/>
    <col min="13464" max="13464" width="27.28515625" style="3" bestFit="1" customWidth="1"/>
    <col min="13465" max="13465" width="59.5703125" style="3" customWidth="1"/>
    <col min="13466" max="13466" width="101.42578125" style="3" bestFit="1" customWidth="1"/>
    <col min="13467" max="13467" width="25.42578125" style="3" bestFit="1" customWidth="1"/>
    <col min="13468" max="13468" width="37" style="3" bestFit="1" customWidth="1"/>
    <col min="13469" max="13469" width="23.28515625" style="3" bestFit="1" customWidth="1"/>
    <col min="13470" max="13470" width="17.28515625" style="3" bestFit="1" customWidth="1"/>
    <col min="13471" max="13471" width="19.28515625" style="3" bestFit="1" customWidth="1"/>
    <col min="13472" max="13472" width="17.28515625" style="3" bestFit="1" customWidth="1"/>
    <col min="13473" max="13473" width="11.42578125" style="3"/>
    <col min="13474" max="13474" width="16" style="3" bestFit="1" customWidth="1"/>
    <col min="13475" max="13476" width="13.5703125" style="3" bestFit="1" customWidth="1"/>
    <col min="13477" max="13477" width="18.42578125" style="3" bestFit="1" customWidth="1"/>
    <col min="13478" max="13478" width="26.42578125" style="3" bestFit="1" customWidth="1"/>
    <col min="13479" max="13479" width="17.5703125" style="3" bestFit="1" customWidth="1"/>
    <col min="13480" max="13480" width="15.7109375" style="3" bestFit="1" customWidth="1"/>
    <col min="13481" max="13481" width="13.7109375" style="3" bestFit="1" customWidth="1"/>
    <col min="13482" max="13482" width="24" style="3" bestFit="1" customWidth="1"/>
    <col min="13483" max="13483" width="18.140625" style="3" customWidth="1"/>
    <col min="13484" max="13484" width="29.140625" style="3" bestFit="1" customWidth="1"/>
    <col min="13485" max="13485" width="31.28515625" style="3" bestFit="1" customWidth="1"/>
    <col min="13486" max="13486" width="23.5703125" style="3" bestFit="1" customWidth="1"/>
    <col min="13487" max="13487" width="27.5703125" style="3" bestFit="1" customWidth="1"/>
    <col min="13488" max="13488" width="20.7109375" style="3" bestFit="1" customWidth="1"/>
    <col min="13489" max="13489" width="14.5703125" style="3" bestFit="1" customWidth="1"/>
    <col min="13490" max="13491" width="16.140625" style="3" bestFit="1" customWidth="1"/>
    <col min="13492" max="13493" width="15.7109375" style="3" bestFit="1" customWidth="1"/>
    <col min="13494" max="13494" width="11.42578125" style="3"/>
    <col min="13495" max="13495" width="9.42578125" style="3" bestFit="1" customWidth="1"/>
    <col min="13496" max="13496" width="10.5703125" style="3" bestFit="1" customWidth="1"/>
    <col min="13497" max="13497" width="9.85546875" style="3" bestFit="1" customWidth="1"/>
    <col min="13498" max="13498" width="16.7109375" style="3" bestFit="1" customWidth="1"/>
    <col min="13499" max="13499" width="20.85546875" style="3" bestFit="1" customWidth="1"/>
    <col min="13500" max="13500" width="10.5703125" style="3" bestFit="1" customWidth="1"/>
    <col min="13501" max="13501" width="9.28515625" style="3" bestFit="1" customWidth="1"/>
    <col min="13502" max="13502" width="13.140625" style="3" bestFit="1" customWidth="1"/>
    <col min="13503" max="13503" width="10.7109375" style="3" bestFit="1" customWidth="1"/>
    <col min="13504" max="13504" width="14.7109375" style="3" bestFit="1" customWidth="1"/>
    <col min="13505" max="13505" width="16.7109375" style="3" bestFit="1" customWidth="1"/>
    <col min="13506" max="13506" width="13.28515625" style="3" bestFit="1" customWidth="1"/>
    <col min="13507" max="13507" width="17.140625" style="3" bestFit="1" customWidth="1"/>
    <col min="13508" max="13508" width="22.85546875" style="3" bestFit="1" customWidth="1"/>
    <col min="13509" max="13509" width="32.7109375" style="3" bestFit="1" customWidth="1"/>
    <col min="13510" max="13510" width="52.28515625" style="3" bestFit="1" customWidth="1"/>
    <col min="13511" max="13511" width="23.140625" style="3" bestFit="1" customWidth="1"/>
    <col min="13512" max="13512" width="28.5703125" style="3" bestFit="1" customWidth="1"/>
    <col min="13513" max="13513" width="18.28515625" style="3" bestFit="1" customWidth="1"/>
    <col min="13514" max="13514" width="16.28515625" style="3" bestFit="1" customWidth="1"/>
    <col min="13515" max="13515" width="16.140625" style="3" bestFit="1" customWidth="1"/>
    <col min="13516" max="13516" width="44.28515625" style="3" bestFit="1" customWidth="1"/>
    <col min="13517" max="13517" width="24.28515625" style="3" bestFit="1" customWidth="1"/>
    <col min="13518" max="13518" width="16.28515625" style="3" bestFit="1" customWidth="1"/>
    <col min="13519" max="13519" width="19.28515625" style="3" bestFit="1" customWidth="1"/>
    <col min="13520" max="13520" width="14.140625" style="3" bestFit="1" customWidth="1"/>
    <col min="13521" max="13521" width="50.5703125" style="3" bestFit="1" customWidth="1"/>
    <col min="13522" max="13522" width="30.85546875" style="3" bestFit="1" customWidth="1"/>
    <col min="13523" max="13523" width="38.85546875" style="3" bestFit="1" customWidth="1"/>
    <col min="13524" max="13524" width="38.85546875" style="3" customWidth="1"/>
    <col min="13525" max="13525" width="27.140625" style="3" bestFit="1" customWidth="1"/>
    <col min="13526" max="13526" width="38.5703125" style="3" bestFit="1" customWidth="1"/>
    <col min="13527" max="13527" width="31.28515625" style="3" bestFit="1" customWidth="1"/>
    <col min="13528" max="13528" width="34.5703125" style="3" bestFit="1" customWidth="1"/>
    <col min="13529" max="13529" width="16.140625" style="3" bestFit="1" customWidth="1"/>
    <col min="13530" max="13530" width="14.7109375" style="3" bestFit="1" customWidth="1"/>
    <col min="13531" max="13531" width="53" style="3" customWidth="1"/>
    <col min="13532" max="13709" width="11.42578125" style="3"/>
    <col min="13710" max="13710" width="6.5703125" style="3" bestFit="1" customWidth="1"/>
    <col min="13711" max="13711" width="34.7109375" style="3" customWidth="1"/>
    <col min="13712" max="13712" width="5.5703125" style="3" customWidth="1"/>
    <col min="13713" max="13713" width="15.85546875" style="3" customWidth="1"/>
    <col min="13714" max="13714" width="26.5703125" style="3" bestFit="1" customWidth="1"/>
    <col min="13715" max="13715" width="21.85546875" style="3" bestFit="1" customWidth="1"/>
    <col min="13716" max="13716" width="13.7109375" style="3" customWidth="1"/>
    <col min="13717" max="13717" width="26.7109375" style="3" bestFit="1" customWidth="1"/>
    <col min="13718" max="13718" width="15.5703125" style="3" bestFit="1" customWidth="1"/>
    <col min="13719" max="13719" width="18" style="3" bestFit="1" customWidth="1"/>
    <col min="13720" max="13720" width="27.28515625" style="3" bestFit="1" customWidth="1"/>
    <col min="13721" max="13721" width="59.5703125" style="3" customWidth="1"/>
    <col min="13722" max="13722" width="101.42578125" style="3" bestFit="1" customWidth="1"/>
    <col min="13723" max="13723" width="25.42578125" style="3" bestFit="1" customWidth="1"/>
    <col min="13724" max="13724" width="37" style="3" bestFit="1" customWidth="1"/>
    <col min="13725" max="13725" width="23.28515625" style="3" bestFit="1" customWidth="1"/>
    <col min="13726" max="13726" width="17.28515625" style="3" bestFit="1" customWidth="1"/>
    <col min="13727" max="13727" width="19.28515625" style="3" bestFit="1" customWidth="1"/>
    <col min="13728" max="13728" width="17.28515625" style="3" bestFit="1" customWidth="1"/>
    <col min="13729" max="13729" width="11.42578125" style="3"/>
    <col min="13730" max="13730" width="16" style="3" bestFit="1" customWidth="1"/>
    <col min="13731" max="13732" width="13.5703125" style="3" bestFit="1" customWidth="1"/>
    <col min="13733" max="13733" width="18.42578125" style="3" bestFit="1" customWidth="1"/>
    <col min="13734" max="13734" width="26.42578125" style="3" bestFit="1" customWidth="1"/>
    <col min="13735" max="13735" width="17.5703125" style="3" bestFit="1" customWidth="1"/>
    <col min="13736" max="13736" width="15.7109375" style="3" bestFit="1" customWidth="1"/>
    <col min="13737" max="13737" width="13.7109375" style="3" bestFit="1" customWidth="1"/>
    <col min="13738" max="13738" width="24" style="3" bestFit="1" customWidth="1"/>
    <col min="13739" max="13739" width="18.140625" style="3" customWidth="1"/>
    <col min="13740" max="13740" width="29.140625" style="3" bestFit="1" customWidth="1"/>
    <col min="13741" max="13741" width="31.28515625" style="3" bestFit="1" customWidth="1"/>
    <col min="13742" max="13742" width="23.5703125" style="3" bestFit="1" customWidth="1"/>
    <col min="13743" max="13743" width="27.5703125" style="3" bestFit="1" customWidth="1"/>
    <col min="13744" max="13744" width="20.7109375" style="3" bestFit="1" customWidth="1"/>
    <col min="13745" max="13745" width="14.5703125" style="3" bestFit="1" customWidth="1"/>
    <col min="13746" max="13747" width="16.140625" style="3" bestFit="1" customWidth="1"/>
    <col min="13748" max="13749" width="15.7109375" style="3" bestFit="1" customWidth="1"/>
    <col min="13750" max="13750" width="11.42578125" style="3"/>
    <col min="13751" max="13751" width="9.42578125" style="3" bestFit="1" customWidth="1"/>
    <col min="13752" max="13752" width="10.5703125" style="3" bestFit="1" customWidth="1"/>
    <col min="13753" max="13753" width="9.85546875" style="3" bestFit="1" customWidth="1"/>
    <col min="13754" max="13754" width="16.7109375" style="3" bestFit="1" customWidth="1"/>
    <col min="13755" max="13755" width="20.85546875" style="3" bestFit="1" customWidth="1"/>
    <col min="13756" max="13756" width="10.5703125" style="3" bestFit="1" customWidth="1"/>
    <col min="13757" max="13757" width="9.28515625" style="3" bestFit="1" customWidth="1"/>
    <col min="13758" max="13758" width="13.140625" style="3" bestFit="1" customWidth="1"/>
    <col min="13759" max="13759" width="10.7109375" style="3" bestFit="1" customWidth="1"/>
    <col min="13760" max="13760" width="14.7109375" style="3" bestFit="1" customWidth="1"/>
    <col min="13761" max="13761" width="16.7109375" style="3" bestFit="1" customWidth="1"/>
    <col min="13762" max="13762" width="13.28515625" style="3" bestFit="1" customWidth="1"/>
    <col min="13763" max="13763" width="17.140625" style="3" bestFit="1" customWidth="1"/>
    <col min="13764" max="13764" width="22.85546875" style="3" bestFit="1" customWidth="1"/>
    <col min="13765" max="13765" width="32.7109375" style="3" bestFit="1" customWidth="1"/>
    <col min="13766" max="13766" width="52.28515625" style="3" bestFit="1" customWidth="1"/>
    <col min="13767" max="13767" width="23.140625" style="3" bestFit="1" customWidth="1"/>
    <col min="13768" max="13768" width="28.5703125" style="3" bestFit="1" customWidth="1"/>
    <col min="13769" max="13769" width="18.28515625" style="3" bestFit="1" customWidth="1"/>
    <col min="13770" max="13770" width="16.28515625" style="3" bestFit="1" customWidth="1"/>
    <col min="13771" max="13771" width="16.140625" style="3" bestFit="1" customWidth="1"/>
    <col min="13772" max="13772" width="44.28515625" style="3" bestFit="1" customWidth="1"/>
    <col min="13773" max="13773" width="24.28515625" style="3" bestFit="1" customWidth="1"/>
    <col min="13774" max="13774" width="16.28515625" style="3" bestFit="1" customWidth="1"/>
    <col min="13775" max="13775" width="19.28515625" style="3" bestFit="1" customWidth="1"/>
    <col min="13776" max="13776" width="14.140625" style="3" bestFit="1" customWidth="1"/>
    <col min="13777" max="13777" width="50.5703125" style="3" bestFit="1" customWidth="1"/>
    <col min="13778" max="13778" width="30.85546875" style="3" bestFit="1" customWidth="1"/>
    <col min="13779" max="13779" width="38.85546875" style="3" bestFit="1" customWidth="1"/>
    <col min="13780" max="13780" width="38.85546875" style="3" customWidth="1"/>
    <col min="13781" max="13781" width="27.140625" style="3" bestFit="1" customWidth="1"/>
    <col min="13782" max="13782" width="38.5703125" style="3" bestFit="1" customWidth="1"/>
    <col min="13783" max="13783" width="31.28515625" style="3" bestFit="1" customWidth="1"/>
    <col min="13784" max="13784" width="34.5703125" style="3" bestFit="1" customWidth="1"/>
    <col min="13785" max="13785" width="16.140625" style="3" bestFit="1" customWidth="1"/>
    <col min="13786" max="13786" width="14.7109375" style="3" bestFit="1" customWidth="1"/>
    <col min="13787" max="13787" width="53" style="3" customWidth="1"/>
    <col min="13788" max="13965" width="11.42578125" style="3"/>
    <col min="13966" max="13966" width="6.5703125" style="3" bestFit="1" customWidth="1"/>
    <col min="13967" max="13967" width="34.7109375" style="3" customWidth="1"/>
    <col min="13968" max="13968" width="5.5703125" style="3" customWidth="1"/>
    <col min="13969" max="13969" width="15.85546875" style="3" customWidth="1"/>
    <col min="13970" max="13970" width="26.5703125" style="3" bestFit="1" customWidth="1"/>
    <col min="13971" max="13971" width="21.85546875" style="3" bestFit="1" customWidth="1"/>
    <col min="13972" max="13972" width="13.7109375" style="3" customWidth="1"/>
    <col min="13973" max="13973" width="26.7109375" style="3" bestFit="1" customWidth="1"/>
    <col min="13974" max="13974" width="15.5703125" style="3" bestFit="1" customWidth="1"/>
    <col min="13975" max="13975" width="18" style="3" bestFit="1" customWidth="1"/>
    <col min="13976" max="13976" width="27.28515625" style="3" bestFit="1" customWidth="1"/>
    <col min="13977" max="13977" width="59.5703125" style="3" customWidth="1"/>
    <col min="13978" max="13978" width="101.42578125" style="3" bestFit="1" customWidth="1"/>
    <col min="13979" max="13979" width="25.42578125" style="3" bestFit="1" customWidth="1"/>
    <col min="13980" max="13980" width="37" style="3" bestFit="1" customWidth="1"/>
    <col min="13981" max="13981" width="23.28515625" style="3" bestFit="1" customWidth="1"/>
    <col min="13982" max="13982" width="17.28515625" style="3" bestFit="1" customWidth="1"/>
    <col min="13983" max="13983" width="19.28515625" style="3" bestFit="1" customWidth="1"/>
    <col min="13984" max="13984" width="17.28515625" style="3" bestFit="1" customWidth="1"/>
    <col min="13985" max="13985" width="11.42578125" style="3"/>
    <col min="13986" max="13986" width="16" style="3" bestFit="1" customWidth="1"/>
    <col min="13987" max="13988" width="13.5703125" style="3" bestFit="1" customWidth="1"/>
    <col min="13989" max="13989" width="18.42578125" style="3" bestFit="1" customWidth="1"/>
    <col min="13990" max="13990" width="26.42578125" style="3" bestFit="1" customWidth="1"/>
    <col min="13991" max="13991" width="17.5703125" style="3" bestFit="1" customWidth="1"/>
    <col min="13992" max="13992" width="15.7109375" style="3" bestFit="1" customWidth="1"/>
    <col min="13993" max="13993" width="13.7109375" style="3" bestFit="1" customWidth="1"/>
    <col min="13994" max="13994" width="24" style="3" bestFit="1" customWidth="1"/>
    <col min="13995" max="13995" width="18.140625" style="3" customWidth="1"/>
    <col min="13996" max="13996" width="29.140625" style="3" bestFit="1" customWidth="1"/>
    <col min="13997" max="13997" width="31.28515625" style="3" bestFit="1" customWidth="1"/>
    <col min="13998" max="13998" width="23.5703125" style="3" bestFit="1" customWidth="1"/>
    <col min="13999" max="13999" width="27.5703125" style="3" bestFit="1" customWidth="1"/>
    <col min="14000" max="14000" width="20.7109375" style="3" bestFit="1" customWidth="1"/>
    <col min="14001" max="14001" width="14.5703125" style="3" bestFit="1" customWidth="1"/>
    <col min="14002" max="14003" width="16.140625" style="3" bestFit="1" customWidth="1"/>
    <col min="14004" max="14005" width="15.7109375" style="3" bestFit="1" customWidth="1"/>
    <col min="14006" max="14006" width="11.42578125" style="3"/>
    <col min="14007" max="14007" width="9.42578125" style="3" bestFit="1" customWidth="1"/>
    <col min="14008" max="14008" width="10.5703125" style="3" bestFit="1" customWidth="1"/>
    <col min="14009" max="14009" width="9.85546875" style="3" bestFit="1" customWidth="1"/>
    <col min="14010" max="14010" width="16.7109375" style="3" bestFit="1" customWidth="1"/>
    <col min="14011" max="14011" width="20.85546875" style="3" bestFit="1" customWidth="1"/>
    <col min="14012" max="14012" width="10.5703125" style="3" bestFit="1" customWidth="1"/>
    <col min="14013" max="14013" width="9.28515625" style="3" bestFit="1" customWidth="1"/>
    <col min="14014" max="14014" width="13.140625" style="3" bestFit="1" customWidth="1"/>
    <col min="14015" max="14015" width="10.7109375" style="3" bestFit="1" customWidth="1"/>
    <col min="14016" max="14016" width="14.7109375" style="3" bestFit="1" customWidth="1"/>
    <col min="14017" max="14017" width="16.7109375" style="3" bestFit="1" customWidth="1"/>
    <col min="14018" max="14018" width="13.28515625" style="3" bestFit="1" customWidth="1"/>
    <col min="14019" max="14019" width="17.140625" style="3" bestFit="1" customWidth="1"/>
    <col min="14020" max="14020" width="22.85546875" style="3" bestFit="1" customWidth="1"/>
    <col min="14021" max="14021" width="32.7109375" style="3" bestFit="1" customWidth="1"/>
    <col min="14022" max="14022" width="52.28515625" style="3" bestFit="1" customWidth="1"/>
    <col min="14023" max="14023" width="23.140625" style="3" bestFit="1" customWidth="1"/>
    <col min="14024" max="14024" width="28.5703125" style="3" bestFit="1" customWidth="1"/>
    <col min="14025" max="14025" width="18.28515625" style="3" bestFit="1" customWidth="1"/>
    <col min="14026" max="14026" width="16.28515625" style="3" bestFit="1" customWidth="1"/>
    <col min="14027" max="14027" width="16.140625" style="3" bestFit="1" customWidth="1"/>
    <col min="14028" max="14028" width="44.28515625" style="3" bestFit="1" customWidth="1"/>
    <col min="14029" max="14029" width="24.28515625" style="3" bestFit="1" customWidth="1"/>
    <col min="14030" max="14030" width="16.28515625" style="3" bestFit="1" customWidth="1"/>
    <col min="14031" max="14031" width="19.28515625" style="3" bestFit="1" customWidth="1"/>
    <col min="14032" max="14032" width="14.140625" style="3" bestFit="1" customWidth="1"/>
    <col min="14033" max="14033" width="50.5703125" style="3" bestFit="1" customWidth="1"/>
    <col min="14034" max="14034" width="30.85546875" style="3" bestFit="1" customWidth="1"/>
    <col min="14035" max="14035" width="38.85546875" style="3" bestFit="1" customWidth="1"/>
    <col min="14036" max="14036" width="38.85546875" style="3" customWidth="1"/>
    <col min="14037" max="14037" width="27.140625" style="3" bestFit="1" customWidth="1"/>
    <col min="14038" max="14038" width="38.5703125" style="3" bestFit="1" customWidth="1"/>
    <col min="14039" max="14039" width="31.28515625" style="3" bestFit="1" customWidth="1"/>
    <col min="14040" max="14040" width="34.5703125" style="3" bestFit="1" customWidth="1"/>
    <col min="14041" max="14041" width="16.140625" style="3" bestFit="1" customWidth="1"/>
    <col min="14042" max="14042" width="14.7109375" style="3" bestFit="1" customWidth="1"/>
    <col min="14043" max="14043" width="53" style="3" customWidth="1"/>
    <col min="14044" max="14221" width="11.42578125" style="3"/>
    <col min="14222" max="14222" width="6.5703125" style="3" bestFit="1" customWidth="1"/>
    <col min="14223" max="14223" width="34.7109375" style="3" customWidth="1"/>
    <col min="14224" max="14224" width="5.5703125" style="3" customWidth="1"/>
    <col min="14225" max="14225" width="15.85546875" style="3" customWidth="1"/>
    <col min="14226" max="14226" width="26.5703125" style="3" bestFit="1" customWidth="1"/>
    <col min="14227" max="14227" width="21.85546875" style="3" bestFit="1" customWidth="1"/>
    <col min="14228" max="14228" width="13.7109375" style="3" customWidth="1"/>
    <col min="14229" max="14229" width="26.7109375" style="3" bestFit="1" customWidth="1"/>
    <col min="14230" max="14230" width="15.5703125" style="3" bestFit="1" customWidth="1"/>
    <col min="14231" max="14231" width="18" style="3" bestFit="1" customWidth="1"/>
    <col min="14232" max="14232" width="27.28515625" style="3" bestFit="1" customWidth="1"/>
    <col min="14233" max="14233" width="59.5703125" style="3" customWidth="1"/>
    <col min="14234" max="14234" width="101.42578125" style="3" bestFit="1" customWidth="1"/>
    <col min="14235" max="14235" width="25.42578125" style="3" bestFit="1" customWidth="1"/>
    <col min="14236" max="14236" width="37" style="3" bestFit="1" customWidth="1"/>
    <col min="14237" max="14237" width="23.28515625" style="3" bestFit="1" customWidth="1"/>
    <col min="14238" max="14238" width="17.28515625" style="3" bestFit="1" customWidth="1"/>
    <col min="14239" max="14239" width="19.28515625" style="3" bestFit="1" customWidth="1"/>
    <col min="14240" max="14240" width="17.28515625" style="3" bestFit="1" customWidth="1"/>
    <col min="14241" max="14241" width="11.42578125" style="3"/>
    <col min="14242" max="14242" width="16" style="3" bestFit="1" customWidth="1"/>
    <col min="14243" max="14244" width="13.5703125" style="3" bestFit="1" customWidth="1"/>
    <col min="14245" max="14245" width="18.42578125" style="3" bestFit="1" customWidth="1"/>
    <col min="14246" max="14246" width="26.42578125" style="3" bestFit="1" customWidth="1"/>
    <col min="14247" max="14247" width="17.5703125" style="3" bestFit="1" customWidth="1"/>
    <col min="14248" max="14248" width="15.7109375" style="3" bestFit="1" customWidth="1"/>
    <col min="14249" max="14249" width="13.7109375" style="3" bestFit="1" customWidth="1"/>
    <col min="14250" max="14250" width="24" style="3" bestFit="1" customWidth="1"/>
    <col min="14251" max="14251" width="18.140625" style="3" customWidth="1"/>
    <col min="14252" max="14252" width="29.140625" style="3" bestFit="1" customWidth="1"/>
    <col min="14253" max="14253" width="31.28515625" style="3" bestFit="1" customWidth="1"/>
    <col min="14254" max="14254" width="23.5703125" style="3" bestFit="1" customWidth="1"/>
    <col min="14255" max="14255" width="27.5703125" style="3" bestFit="1" customWidth="1"/>
    <col min="14256" max="14256" width="20.7109375" style="3" bestFit="1" customWidth="1"/>
    <col min="14257" max="14257" width="14.5703125" style="3" bestFit="1" customWidth="1"/>
    <col min="14258" max="14259" width="16.140625" style="3" bestFit="1" customWidth="1"/>
    <col min="14260" max="14261" width="15.7109375" style="3" bestFit="1" customWidth="1"/>
    <col min="14262" max="14262" width="11.42578125" style="3"/>
    <col min="14263" max="14263" width="9.42578125" style="3" bestFit="1" customWidth="1"/>
    <col min="14264" max="14264" width="10.5703125" style="3" bestFit="1" customWidth="1"/>
    <col min="14265" max="14265" width="9.85546875" style="3" bestFit="1" customWidth="1"/>
    <col min="14266" max="14266" width="16.7109375" style="3" bestFit="1" customWidth="1"/>
    <col min="14267" max="14267" width="20.85546875" style="3" bestFit="1" customWidth="1"/>
    <col min="14268" max="14268" width="10.5703125" style="3" bestFit="1" customWidth="1"/>
    <col min="14269" max="14269" width="9.28515625" style="3" bestFit="1" customWidth="1"/>
    <col min="14270" max="14270" width="13.140625" style="3" bestFit="1" customWidth="1"/>
    <col min="14271" max="14271" width="10.7109375" style="3" bestFit="1" customWidth="1"/>
    <col min="14272" max="14272" width="14.7109375" style="3" bestFit="1" customWidth="1"/>
    <col min="14273" max="14273" width="16.7109375" style="3" bestFit="1" customWidth="1"/>
    <col min="14274" max="14274" width="13.28515625" style="3" bestFit="1" customWidth="1"/>
    <col min="14275" max="14275" width="17.140625" style="3" bestFit="1" customWidth="1"/>
    <col min="14276" max="14276" width="22.85546875" style="3" bestFit="1" customWidth="1"/>
    <col min="14277" max="14277" width="32.7109375" style="3" bestFit="1" customWidth="1"/>
    <col min="14278" max="14278" width="52.28515625" style="3" bestFit="1" customWidth="1"/>
    <col min="14279" max="14279" width="23.140625" style="3" bestFit="1" customWidth="1"/>
    <col min="14280" max="14280" width="28.5703125" style="3" bestFit="1" customWidth="1"/>
    <col min="14281" max="14281" width="18.28515625" style="3" bestFit="1" customWidth="1"/>
    <col min="14282" max="14282" width="16.28515625" style="3" bestFit="1" customWidth="1"/>
    <col min="14283" max="14283" width="16.140625" style="3" bestFit="1" customWidth="1"/>
    <col min="14284" max="14284" width="44.28515625" style="3" bestFit="1" customWidth="1"/>
    <col min="14285" max="14285" width="24.28515625" style="3" bestFit="1" customWidth="1"/>
    <col min="14286" max="14286" width="16.28515625" style="3" bestFit="1" customWidth="1"/>
    <col min="14287" max="14287" width="19.28515625" style="3" bestFit="1" customWidth="1"/>
    <col min="14288" max="14288" width="14.140625" style="3" bestFit="1" customWidth="1"/>
    <col min="14289" max="14289" width="50.5703125" style="3" bestFit="1" customWidth="1"/>
    <col min="14290" max="14290" width="30.85546875" style="3" bestFit="1" customWidth="1"/>
    <col min="14291" max="14291" width="38.85546875" style="3" bestFit="1" customWidth="1"/>
    <col min="14292" max="14292" width="38.85546875" style="3" customWidth="1"/>
    <col min="14293" max="14293" width="27.140625" style="3" bestFit="1" customWidth="1"/>
    <col min="14294" max="14294" width="38.5703125" style="3" bestFit="1" customWidth="1"/>
    <col min="14295" max="14295" width="31.28515625" style="3" bestFit="1" customWidth="1"/>
    <col min="14296" max="14296" width="34.5703125" style="3" bestFit="1" customWidth="1"/>
    <col min="14297" max="14297" width="16.140625" style="3" bestFit="1" customWidth="1"/>
    <col min="14298" max="14298" width="14.7109375" style="3" bestFit="1" customWidth="1"/>
    <col min="14299" max="14299" width="53" style="3" customWidth="1"/>
    <col min="14300" max="14477" width="11.42578125" style="3"/>
    <col min="14478" max="14478" width="6.5703125" style="3" bestFit="1" customWidth="1"/>
    <col min="14479" max="14479" width="34.7109375" style="3" customWidth="1"/>
    <col min="14480" max="14480" width="5.5703125" style="3" customWidth="1"/>
    <col min="14481" max="14481" width="15.85546875" style="3" customWidth="1"/>
    <col min="14482" max="14482" width="26.5703125" style="3" bestFit="1" customWidth="1"/>
    <col min="14483" max="14483" width="21.85546875" style="3" bestFit="1" customWidth="1"/>
    <col min="14484" max="14484" width="13.7109375" style="3" customWidth="1"/>
    <col min="14485" max="14485" width="26.7109375" style="3" bestFit="1" customWidth="1"/>
    <col min="14486" max="14486" width="15.5703125" style="3" bestFit="1" customWidth="1"/>
    <col min="14487" max="14487" width="18" style="3" bestFit="1" customWidth="1"/>
    <col min="14488" max="14488" width="27.28515625" style="3" bestFit="1" customWidth="1"/>
    <col min="14489" max="14489" width="59.5703125" style="3" customWidth="1"/>
    <col min="14490" max="14490" width="101.42578125" style="3" bestFit="1" customWidth="1"/>
    <col min="14491" max="14491" width="25.42578125" style="3" bestFit="1" customWidth="1"/>
    <col min="14492" max="14492" width="37" style="3" bestFit="1" customWidth="1"/>
    <col min="14493" max="14493" width="23.28515625" style="3" bestFit="1" customWidth="1"/>
    <col min="14494" max="14494" width="17.28515625" style="3" bestFit="1" customWidth="1"/>
    <col min="14495" max="14495" width="19.28515625" style="3" bestFit="1" customWidth="1"/>
    <col min="14496" max="14496" width="17.28515625" style="3" bestFit="1" customWidth="1"/>
    <col min="14497" max="14497" width="11.42578125" style="3"/>
    <col min="14498" max="14498" width="16" style="3" bestFit="1" customWidth="1"/>
    <col min="14499" max="14500" width="13.5703125" style="3" bestFit="1" customWidth="1"/>
    <col min="14501" max="14501" width="18.42578125" style="3" bestFit="1" customWidth="1"/>
    <col min="14502" max="14502" width="26.42578125" style="3" bestFit="1" customWidth="1"/>
    <col min="14503" max="14503" width="17.5703125" style="3" bestFit="1" customWidth="1"/>
    <col min="14504" max="14504" width="15.7109375" style="3" bestFit="1" customWidth="1"/>
    <col min="14505" max="14505" width="13.7109375" style="3" bestFit="1" customWidth="1"/>
    <col min="14506" max="14506" width="24" style="3" bestFit="1" customWidth="1"/>
    <col min="14507" max="14507" width="18.140625" style="3" customWidth="1"/>
    <col min="14508" max="14508" width="29.140625" style="3" bestFit="1" customWidth="1"/>
    <col min="14509" max="14509" width="31.28515625" style="3" bestFit="1" customWidth="1"/>
    <col min="14510" max="14510" width="23.5703125" style="3" bestFit="1" customWidth="1"/>
    <col min="14511" max="14511" width="27.5703125" style="3" bestFit="1" customWidth="1"/>
    <col min="14512" max="14512" width="20.7109375" style="3" bestFit="1" customWidth="1"/>
    <col min="14513" max="14513" width="14.5703125" style="3" bestFit="1" customWidth="1"/>
    <col min="14514" max="14515" width="16.140625" style="3" bestFit="1" customWidth="1"/>
    <col min="14516" max="14517" width="15.7109375" style="3" bestFit="1" customWidth="1"/>
    <col min="14518" max="14518" width="11.42578125" style="3"/>
    <col min="14519" max="14519" width="9.42578125" style="3" bestFit="1" customWidth="1"/>
    <col min="14520" max="14520" width="10.5703125" style="3" bestFit="1" customWidth="1"/>
    <col min="14521" max="14521" width="9.85546875" style="3" bestFit="1" customWidth="1"/>
    <col min="14522" max="14522" width="16.7109375" style="3" bestFit="1" customWidth="1"/>
    <col min="14523" max="14523" width="20.85546875" style="3" bestFit="1" customWidth="1"/>
    <col min="14524" max="14524" width="10.5703125" style="3" bestFit="1" customWidth="1"/>
    <col min="14525" max="14525" width="9.28515625" style="3" bestFit="1" customWidth="1"/>
    <col min="14526" max="14526" width="13.140625" style="3" bestFit="1" customWidth="1"/>
    <col min="14527" max="14527" width="10.7109375" style="3" bestFit="1" customWidth="1"/>
    <col min="14528" max="14528" width="14.7109375" style="3" bestFit="1" customWidth="1"/>
    <col min="14529" max="14529" width="16.7109375" style="3" bestFit="1" customWidth="1"/>
    <col min="14530" max="14530" width="13.28515625" style="3" bestFit="1" customWidth="1"/>
    <col min="14531" max="14531" width="17.140625" style="3" bestFit="1" customWidth="1"/>
    <col min="14532" max="14532" width="22.85546875" style="3" bestFit="1" customWidth="1"/>
    <col min="14533" max="14533" width="32.7109375" style="3" bestFit="1" customWidth="1"/>
    <col min="14534" max="14534" width="52.28515625" style="3" bestFit="1" customWidth="1"/>
    <col min="14535" max="14535" width="23.140625" style="3" bestFit="1" customWidth="1"/>
    <col min="14536" max="14536" width="28.5703125" style="3" bestFit="1" customWidth="1"/>
    <col min="14537" max="14537" width="18.28515625" style="3" bestFit="1" customWidth="1"/>
    <col min="14538" max="14538" width="16.28515625" style="3" bestFit="1" customWidth="1"/>
    <col min="14539" max="14539" width="16.140625" style="3" bestFit="1" customWidth="1"/>
    <col min="14540" max="14540" width="44.28515625" style="3" bestFit="1" customWidth="1"/>
    <col min="14541" max="14541" width="24.28515625" style="3" bestFit="1" customWidth="1"/>
    <col min="14542" max="14542" width="16.28515625" style="3" bestFit="1" customWidth="1"/>
    <col min="14543" max="14543" width="19.28515625" style="3" bestFit="1" customWidth="1"/>
    <col min="14544" max="14544" width="14.140625" style="3" bestFit="1" customWidth="1"/>
    <col min="14545" max="14545" width="50.5703125" style="3" bestFit="1" customWidth="1"/>
    <col min="14546" max="14546" width="30.85546875" style="3" bestFit="1" customWidth="1"/>
    <col min="14547" max="14547" width="38.85546875" style="3" bestFit="1" customWidth="1"/>
    <col min="14548" max="14548" width="38.85546875" style="3" customWidth="1"/>
    <col min="14549" max="14549" width="27.140625" style="3" bestFit="1" customWidth="1"/>
    <col min="14550" max="14550" width="38.5703125" style="3" bestFit="1" customWidth="1"/>
    <col min="14551" max="14551" width="31.28515625" style="3" bestFit="1" customWidth="1"/>
    <col min="14552" max="14552" width="34.5703125" style="3" bestFit="1" customWidth="1"/>
    <col min="14553" max="14553" width="16.140625" style="3" bestFit="1" customWidth="1"/>
    <col min="14554" max="14554" width="14.7109375" style="3" bestFit="1" customWidth="1"/>
    <col min="14555" max="14555" width="53" style="3" customWidth="1"/>
    <col min="14556" max="14733" width="11.42578125" style="3"/>
    <col min="14734" max="14734" width="6.5703125" style="3" bestFit="1" customWidth="1"/>
    <col min="14735" max="14735" width="34.7109375" style="3" customWidth="1"/>
    <col min="14736" max="14736" width="5.5703125" style="3" customWidth="1"/>
    <col min="14737" max="14737" width="15.85546875" style="3" customWidth="1"/>
    <col min="14738" max="14738" width="26.5703125" style="3" bestFit="1" customWidth="1"/>
    <col min="14739" max="14739" width="21.85546875" style="3" bestFit="1" customWidth="1"/>
    <col min="14740" max="14740" width="13.7109375" style="3" customWidth="1"/>
    <col min="14741" max="14741" width="26.7109375" style="3" bestFit="1" customWidth="1"/>
    <col min="14742" max="14742" width="15.5703125" style="3" bestFit="1" customWidth="1"/>
    <col min="14743" max="14743" width="18" style="3" bestFit="1" customWidth="1"/>
    <col min="14744" max="14744" width="27.28515625" style="3" bestFit="1" customWidth="1"/>
    <col min="14745" max="14745" width="59.5703125" style="3" customWidth="1"/>
    <col min="14746" max="14746" width="101.42578125" style="3" bestFit="1" customWidth="1"/>
    <col min="14747" max="14747" width="25.42578125" style="3" bestFit="1" customWidth="1"/>
    <col min="14748" max="14748" width="37" style="3" bestFit="1" customWidth="1"/>
    <col min="14749" max="14749" width="23.28515625" style="3" bestFit="1" customWidth="1"/>
    <col min="14750" max="14750" width="17.28515625" style="3" bestFit="1" customWidth="1"/>
    <col min="14751" max="14751" width="19.28515625" style="3" bestFit="1" customWidth="1"/>
    <col min="14752" max="14752" width="17.28515625" style="3" bestFit="1" customWidth="1"/>
    <col min="14753" max="14753" width="11.42578125" style="3"/>
    <col min="14754" max="14754" width="16" style="3" bestFit="1" customWidth="1"/>
    <col min="14755" max="14756" width="13.5703125" style="3" bestFit="1" customWidth="1"/>
    <col min="14757" max="14757" width="18.42578125" style="3" bestFit="1" customWidth="1"/>
    <col min="14758" max="14758" width="26.42578125" style="3" bestFit="1" customWidth="1"/>
    <col min="14759" max="14759" width="17.5703125" style="3" bestFit="1" customWidth="1"/>
    <col min="14760" max="14760" width="15.7109375" style="3" bestFit="1" customWidth="1"/>
    <col min="14761" max="14761" width="13.7109375" style="3" bestFit="1" customWidth="1"/>
    <col min="14762" max="14762" width="24" style="3" bestFit="1" customWidth="1"/>
    <col min="14763" max="14763" width="18.140625" style="3" customWidth="1"/>
    <col min="14764" max="14764" width="29.140625" style="3" bestFit="1" customWidth="1"/>
    <col min="14765" max="14765" width="31.28515625" style="3" bestFit="1" customWidth="1"/>
    <col min="14766" max="14766" width="23.5703125" style="3" bestFit="1" customWidth="1"/>
    <col min="14767" max="14767" width="27.5703125" style="3" bestFit="1" customWidth="1"/>
    <col min="14768" max="14768" width="20.7109375" style="3" bestFit="1" customWidth="1"/>
    <col min="14769" max="14769" width="14.5703125" style="3" bestFit="1" customWidth="1"/>
    <col min="14770" max="14771" width="16.140625" style="3" bestFit="1" customWidth="1"/>
    <col min="14772" max="14773" width="15.7109375" style="3" bestFit="1" customWidth="1"/>
    <col min="14774" max="14774" width="11.42578125" style="3"/>
    <col min="14775" max="14775" width="9.42578125" style="3" bestFit="1" customWidth="1"/>
    <col min="14776" max="14776" width="10.5703125" style="3" bestFit="1" customWidth="1"/>
    <col min="14777" max="14777" width="9.85546875" style="3" bestFit="1" customWidth="1"/>
    <col min="14778" max="14778" width="16.7109375" style="3" bestFit="1" customWidth="1"/>
    <col min="14779" max="14779" width="20.85546875" style="3" bestFit="1" customWidth="1"/>
    <col min="14780" max="14780" width="10.5703125" style="3" bestFit="1" customWidth="1"/>
    <col min="14781" max="14781" width="9.28515625" style="3" bestFit="1" customWidth="1"/>
    <col min="14782" max="14782" width="13.140625" style="3" bestFit="1" customWidth="1"/>
    <col min="14783" max="14783" width="10.7109375" style="3" bestFit="1" customWidth="1"/>
    <col min="14784" max="14784" width="14.7109375" style="3" bestFit="1" customWidth="1"/>
    <col min="14785" max="14785" width="16.7109375" style="3" bestFit="1" customWidth="1"/>
    <col min="14786" max="14786" width="13.28515625" style="3" bestFit="1" customWidth="1"/>
    <col min="14787" max="14787" width="17.140625" style="3" bestFit="1" customWidth="1"/>
    <col min="14788" max="14788" width="22.85546875" style="3" bestFit="1" customWidth="1"/>
    <col min="14789" max="14789" width="32.7109375" style="3" bestFit="1" customWidth="1"/>
    <col min="14790" max="14790" width="52.28515625" style="3" bestFit="1" customWidth="1"/>
    <col min="14791" max="14791" width="23.140625" style="3" bestFit="1" customWidth="1"/>
    <col min="14792" max="14792" width="28.5703125" style="3" bestFit="1" customWidth="1"/>
    <col min="14793" max="14793" width="18.28515625" style="3" bestFit="1" customWidth="1"/>
    <col min="14794" max="14794" width="16.28515625" style="3" bestFit="1" customWidth="1"/>
    <col min="14795" max="14795" width="16.140625" style="3" bestFit="1" customWidth="1"/>
    <col min="14796" max="14796" width="44.28515625" style="3" bestFit="1" customWidth="1"/>
    <col min="14797" max="14797" width="24.28515625" style="3" bestFit="1" customWidth="1"/>
    <col min="14798" max="14798" width="16.28515625" style="3" bestFit="1" customWidth="1"/>
    <col min="14799" max="14799" width="19.28515625" style="3" bestFit="1" customWidth="1"/>
    <col min="14800" max="14800" width="14.140625" style="3" bestFit="1" customWidth="1"/>
    <col min="14801" max="14801" width="50.5703125" style="3" bestFit="1" customWidth="1"/>
    <col min="14802" max="14802" width="30.85546875" style="3" bestFit="1" customWidth="1"/>
    <col min="14803" max="14803" width="38.85546875" style="3" bestFit="1" customWidth="1"/>
    <col min="14804" max="14804" width="38.85546875" style="3" customWidth="1"/>
    <col min="14805" max="14805" width="27.140625" style="3" bestFit="1" customWidth="1"/>
    <col min="14806" max="14806" width="38.5703125" style="3" bestFit="1" customWidth="1"/>
    <col min="14807" max="14807" width="31.28515625" style="3" bestFit="1" customWidth="1"/>
    <col min="14808" max="14808" width="34.5703125" style="3" bestFit="1" customWidth="1"/>
    <col min="14809" max="14809" width="16.140625" style="3" bestFit="1" customWidth="1"/>
    <col min="14810" max="14810" width="14.7109375" style="3" bestFit="1" customWidth="1"/>
    <col min="14811" max="14811" width="53" style="3" customWidth="1"/>
    <col min="14812" max="14989" width="11.42578125" style="3"/>
    <col min="14990" max="14990" width="6.5703125" style="3" bestFit="1" customWidth="1"/>
    <col min="14991" max="14991" width="34.7109375" style="3" customWidth="1"/>
    <col min="14992" max="14992" width="5.5703125" style="3" customWidth="1"/>
    <col min="14993" max="14993" width="15.85546875" style="3" customWidth="1"/>
    <col min="14994" max="14994" width="26.5703125" style="3" bestFit="1" customWidth="1"/>
    <col min="14995" max="14995" width="21.85546875" style="3" bestFit="1" customWidth="1"/>
    <col min="14996" max="14996" width="13.7109375" style="3" customWidth="1"/>
    <col min="14997" max="14997" width="26.7109375" style="3" bestFit="1" customWidth="1"/>
    <col min="14998" max="14998" width="15.5703125" style="3" bestFit="1" customWidth="1"/>
    <col min="14999" max="14999" width="18" style="3" bestFit="1" customWidth="1"/>
    <col min="15000" max="15000" width="27.28515625" style="3" bestFit="1" customWidth="1"/>
    <col min="15001" max="15001" width="59.5703125" style="3" customWidth="1"/>
    <col min="15002" max="15002" width="101.42578125" style="3" bestFit="1" customWidth="1"/>
    <col min="15003" max="15003" width="25.42578125" style="3" bestFit="1" customWidth="1"/>
    <col min="15004" max="15004" width="37" style="3" bestFit="1" customWidth="1"/>
    <col min="15005" max="15005" width="23.28515625" style="3" bestFit="1" customWidth="1"/>
    <col min="15006" max="15006" width="17.28515625" style="3" bestFit="1" customWidth="1"/>
    <col min="15007" max="15007" width="19.28515625" style="3" bestFit="1" customWidth="1"/>
    <col min="15008" max="15008" width="17.28515625" style="3" bestFit="1" customWidth="1"/>
    <col min="15009" max="15009" width="11.42578125" style="3"/>
    <col min="15010" max="15010" width="16" style="3" bestFit="1" customWidth="1"/>
    <col min="15011" max="15012" width="13.5703125" style="3" bestFit="1" customWidth="1"/>
    <col min="15013" max="15013" width="18.42578125" style="3" bestFit="1" customWidth="1"/>
    <col min="15014" max="15014" width="26.42578125" style="3" bestFit="1" customWidth="1"/>
    <col min="15015" max="15015" width="17.5703125" style="3" bestFit="1" customWidth="1"/>
    <col min="15016" max="15016" width="15.7109375" style="3" bestFit="1" customWidth="1"/>
    <col min="15017" max="15017" width="13.7109375" style="3" bestFit="1" customWidth="1"/>
    <col min="15018" max="15018" width="24" style="3" bestFit="1" customWidth="1"/>
    <col min="15019" max="15019" width="18.140625" style="3" customWidth="1"/>
    <col min="15020" max="15020" width="29.140625" style="3" bestFit="1" customWidth="1"/>
    <col min="15021" max="15021" width="31.28515625" style="3" bestFit="1" customWidth="1"/>
    <col min="15022" max="15022" width="23.5703125" style="3" bestFit="1" customWidth="1"/>
    <col min="15023" max="15023" width="27.5703125" style="3" bestFit="1" customWidth="1"/>
    <col min="15024" max="15024" width="20.7109375" style="3" bestFit="1" customWidth="1"/>
    <col min="15025" max="15025" width="14.5703125" style="3" bestFit="1" customWidth="1"/>
    <col min="15026" max="15027" width="16.140625" style="3" bestFit="1" customWidth="1"/>
    <col min="15028" max="15029" width="15.7109375" style="3" bestFit="1" customWidth="1"/>
    <col min="15030" max="15030" width="11.42578125" style="3"/>
    <col min="15031" max="15031" width="9.42578125" style="3" bestFit="1" customWidth="1"/>
    <col min="15032" max="15032" width="10.5703125" style="3" bestFit="1" customWidth="1"/>
    <col min="15033" max="15033" width="9.85546875" style="3" bestFit="1" customWidth="1"/>
    <col min="15034" max="15034" width="16.7109375" style="3" bestFit="1" customWidth="1"/>
    <col min="15035" max="15035" width="20.85546875" style="3" bestFit="1" customWidth="1"/>
    <col min="15036" max="15036" width="10.5703125" style="3" bestFit="1" customWidth="1"/>
    <col min="15037" max="15037" width="9.28515625" style="3" bestFit="1" customWidth="1"/>
    <col min="15038" max="15038" width="13.140625" style="3" bestFit="1" customWidth="1"/>
    <col min="15039" max="15039" width="10.7109375" style="3" bestFit="1" customWidth="1"/>
    <col min="15040" max="15040" width="14.7109375" style="3" bestFit="1" customWidth="1"/>
    <col min="15041" max="15041" width="16.7109375" style="3" bestFit="1" customWidth="1"/>
    <col min="15042" max="15042" width="13.28515625" style="3" bestFit="1" customWidth="1"/>
    <col min="15043" max="15043" width="17.140625" style="3" bestFit="1" customWidth="1"/>
    <col min="15044" max="15044" width="22.85546875" style="3" bestFit="1" customWidth="1"/>
    <col min="15045" max="15045" width="32.7109375" style="3" bestFit="1" customWidth="1"/>
    <col min="15046" max="15046" width="52.28515625" style="3" bestFit="1" customWidth="1"/>
    <col min="15047" max="15047" width="23.140625" style="3" bestFit="1" customWidth="1"/>
    <col min="15048" max="15048" width="28.5703125" style="3" bestFit="1" customWidth="1"/>
    <col min="15049" max="15049" width="18.28515625" style="3" bestFit="1" customWidth="1"/>
    <col min="15050" max="15050" width="16.28515625" style="3" bestFit="1" customWidth="1"/>
    <col min="15051" max="15051" width="16.140625" style="3" bestFit="1" customWidth="1"/>
    <col min="15052" max="15052" width="44.28515625" style="3" bestFit="1" customWidth="1"/>
    <col min="15053" max="15053" width="24.28515625" style="3" bestFit="1" customWidth="1"/>
    <col min="15054" max="15054" width="16.28515625" style="3" bestFit="1" customWidth="1"/>
    <col min="15055" max="15055" width="19.28515625" style="3" bestFit="1" customWidth="1"/>
    <col min="15056" max="15056" width="14.140625" style="3" bestFit="1" customWidth="1"/>
    <col min="15057" max="15057" width="50.5703125" style="3" bestFit="1" customWidth="1"/>
    <col min="15058" max="15058" width="30.85546875" style="3" bestFit="1" customWidth="1"/>
    <col min="15059" max="15059" width="38.85546875" style="3" bestFit="1" customWidth="1"/>
    <col min="15060" max="15060" width="38.85546875" style="3" customWidth="1"/>
    <col min="15061" max="15061" width="27.140625" style="3" bestFit="1" customWidth="1"/>
    <col min="15062" max="15062" width="38.5703125" style="3" bestFit="1" customWidth="1"/>
    <col min="15063" max="15063" width="31.28515625" style="3" bestFit="1" customWidth="1"/>
    <col min="15064" max="15064" width="34.5703125" style="3" bestFit="1" customWidth="1"/>
    <col min="15065" max="15065" width="16.140625" style="3" bestFit="1" customWidth="1"/>
    <col min="15066" max="15066" width="14.7109375" style="3" bestFit="1" customWidth="1"/>
    <col min="15067" max="15067" width="53" style="3" customWidth="1"/>
    <col min="15068" max="15245" width="11.42578125" style="3"/>
    <col min="15246" max="15246" width="6.5703125" style="3" bestFit="1" customWidth="1"/>
    <col min="15247" max="15247" width="34.7109375" style="3" customWidth="1"/>
    <col min="15248" max="15248" width="5.5703125" style="3" customWidth="1"/>
    <col min="15249" max="15249" width="15.85546875" style="3" customWidth="1"/>
    <col min="15250" max="15250" width="26.5703125" style="3" bestFit="1" customWidth="1"/>
    <col min="15251" max="15251" width="21.85546875" style="3" bestFit="1" customWidth="1"/>
    <col min="15252" max="15252" width="13.7109375" style="3" customWidth="1"/>
    <col min="15253" max="15253" width="26.7109375" style="3" bestFit="1" customWidth="1"/>
    <col min="15254" max="15254" width="15.5703125" style="3" bestFit="1" customWidth="1"/>
    <col min="15255" max="15255" width="18" style="3" bestFit="1" customWidth="1"/>
    <col min="15256" max="15256" width="27.28515625" style="3" bestFit="1" customWidth="1"/>
    <col min="15257" max="15257" width="59.5703125" style="3" customWidth="1"/>
    <col min="15258" max="15258" width="101.42578125" style="3" bestFit="1" customWidth="1"/>
    <col min="15259" max="15259" width="25.42578125" style="3" bestFit="1" customWidth="1"/>
    <col min="15260" max="15260" width="37" style="3" bestFit="1" customWidth="1"/>
    <col min="15261" max="15261" width="23.28515625" style="3" bestFit="1" customWidth="1"/>
    <col min="15262" max="15262" width="17.28515625" style="3" bestFit="1" customWidth="1"/>
    <col min="15263" max="15263" width="19.28515625" style="3" bestFit="1" customWidth="1"/>
    <col min="15264" max="15264" width="17.28515625" style="3" bestFit="1" customWidth="1"/>
    <col min="15265" max="15265" width="11.42578125" style="3"/>
    <col min="15266" max="15266" width="16" style="3" bestFit="1" customWidth="1"/>
    <col min="15267" max="15268" width="13.5703125" style="3" bestFit="1" customWidth="1"/>
    <col min="15269" max="15269" width="18.42578125" style="3" bestFit="1" customWidth="1"/>
    <col min="15270" max="15270" width="26.42578125" style="3" bestFit="1" customWidth="1"/>
    <col min="15271" max="15271" width="17.5703125" style="3" bestFit="1" customWidth="1"/>
    <col min="15272" max="15272" width="15.7109375" style="3" bestFit="1" customWidth="1"/>
    <col min="15273" max="15273" width="13.7109375" style="3" bestFit="1" customWidth="1"/>
    <col min="15274" max="15274" width="24" style="3" bestFit="1" customWidth="1"/>
    <col min="15275" max="15275" width="18.140625" style="3" customWidth="1"/>
    <col min="15276" max="15276" width="29.140625" style="3" bestFit="1" customWidth="1"/>
    <col min="15277" max="15277" width="31.28515625" style="3" bestFit="1" customWidth="1"/>
    <col min="15278" max="15278" width="23.5703125" style="3" bestFit="1" customWidth="1"/>
    <col min="15279" max="15279" width="27.5703125" style="3" bestFit="1" customWidth="1"/>
    <col min="15280" max="15280" width="20.7109375" style="3" bestFit="1" customWidth="1"/>
    <col min="15281" max="15281" width="14.5703125" style="3" bestFit="1" customWidth="1"/>
    <col min="15282" max="15283" width="16.140625" style="3" bestFit="1" customWidth="1"/>
    <col min="15284" max="15285" width="15.7109375" style="3" bestFit="1" customWidth="1"/>
    <col min="15286" max="15286" width="11.42578125" style="3"/>
    <col min="15287" max="15287" width="9.42578125" style="3" bestFit="1" customWidth="1"/>
    <col min="15288" max="15288" width="10.5703125" style="3" bestFit="1" customWidth="1"/>
    <col min="15289" max="15289" width="9.85546875" style="3" bestFit="1" customWidth="1"/>
    <col min="15290" max="15290" width="16.7109375" style="3" bestFit="1" customWidth="1"/>
    <col min="15291" max="15291" width="20.85546875" style="3" bestFit="1" customWidth="1"/>
    <col min="15292" max="15292" width="10.5703125" style="3" bestFit="1" customWidth="1"/>
    <col min="15293" max="15293" width="9.28515625" style="3" bestFit="1" customWidth="1"/>
    <col min="15294" max="15294" width="13.140625" style="3" bestFit="1" customWidth="1"/>
    <col min="15295" max="15295" width="10.7109375" style="3" bestFit="1" customWidth="1"/>
    <col min="15296" max="15296" width="14.7109375" style="3" bestFit="1" customWidth="1"/>
    <col min="15297" max="15297" width="16.7109375" style="3" bestFit="1" customWidth="1"/>
    <col min="15298" max="15298" width="13.28515625" style="3" bestFit="1" customWidth="1"/>
    <col min="15299" max="15299" width="17.140625" style="3" bestFit="1" customWidth="1"/>
    <col min="15300" max="15300" width="22.85546875" style="3" bestFit="1" customWidth="1"/>
    <col min="15301" max="15301" width="32.7109375" style="3" bestFit="1" customWidth="1"/>
    <col min="15302" max="15302" width="52.28515625" style="3" bestFit="1" customWidth="1"/>
    <col min="15303" max="15303" width="23.140625" style="3" bestFit="1" customWidth="1"/>
    <col min="15304" max="15304" width="28.5703125" style="3" bestFit="1" customWidth="1"/>
    <col min="15305" max="15305" width="18.28515625" style="3" bestFit="1" customWidth="1"/>
    <col min="15306" max="15306" width="16.28515625" style="3" bestFit="1" customWidth="1"/>
    <col min="15307" max="15307" width="16.140625" style="3" bestFit="1" customWidth="1"/>
    <col min="15308" max="15308" width="44.28515625" style="3" bestFit="1" customWidth="1"/>
    <col min="15309" max="15309" width="24.28515625" style="3" bestFit="1" customWidth="1"/>
    <col min="15310" max="15310" width="16.28515625" style="3" bestFit="1" customWidth="1"/>
    <col min="15311" max="15311" width="19.28515625" style="3" bestFit="1" customWidth="1"/>
    <col min="15312" max="15312" width="14.140625" style="3" bestFit="1" customWidth="1"/>
    <col min="15313" max="15313" width="50.5703125" style="3" bestFit="1" customWidth="1"/>
    <col min="15314" max="15314" width="30.85546875" style="3" bestFit="1" customWidth="1"/>
    <col min="15315" max="15315" width="38.85546875" style="3" bestFit="1" customWidth="1"/>
    <col min="15316" max="15316" width="38.85546875" style="3" customWidth="1"/>
    <col min="15317" max="15317" width="27.140625" style="3" bestFit="1" customWidth="1"/>
    <col min="15318" max="15318" width="38.5703125" style="3" bestFit="1" customWidth="1"/>
    <col min="15319" max="15319" width="31.28515625" style="3" bestFit="1" customWidth="1"/>
    <col min="15320" max="15320" width="34.5703125" style="3" bestFit="1" customWidth="1"/>
    <col min="15321" max="15321" width="16.140625" style="3" bestFit="1" customWidth="1"/>
    <col min="15322" max="15322" width="14.7109375" style="3" bestFit="1" customWidth="1"/>
    <col min="15323" max="15323" width="53" style="3" customWidth="1"/>
    <col min="15324" max="15501" width="11.42578125" style="3"/>
    <col min="15502" max="15502" width="6.5703125" style="3" bestFit="1" customWidth="1"/>
    <col min="15503" max="15503" width="34.7109375" style="3" customWidth="1"/>
    <col min="15504" max="15504" width="5.5703125" style="3" customWidth="1"/>
    <col min="15505" max="15505" width="15.85546875" style="3" customWidth="1"/>
    <col min="15506" max="15506" width="26.5703125" style="3" bestFit="1" customWidth="1"/>
    <col min="15507" max="15507" width="21.85546875" style="3" bestFit="1" customWidth="1"/>
    <col min="15508" max="15508" width="13.7109375" style="3" customWidth="1"/>
    <col min="15509" max="15509" width="26.7109375" style="3" bestFit="1" customWidth="1"/>
    <col min="15510" max="15510" width="15.5703125" style="3" bestFit="1" customWidth="1"/>
    <col min="15511" max="15511" width="18" style="3" bestFit="1" customWidth="1"/>
    <col min="15512" max="15512" width="27.28515625" style="3" bestFit="1" customWidth="1"/>
    <col min="15513" max="15513" width="59.5703125" style="3" customWidth="1"/>
    <col min="15514" max="15514" width="101.42578125" style="3" bestFit="1" customWidth="1"/>
    <col min="15515" max="15515" width="25.42578125" style="3" bestFit="1" customWidth="1"/>
    <col min="15516" max="15516" width="37" style="3" bestFit="1" customWidth="1"/>
    <col min="15517" max="15517" width="23.28515625" style="3" bestFit="1" customWidth="1"/>
    <col min="15518" max="15518" width="17.28515625" style="3" bestFit="1" customWidth="1"/>
    <col min="15519" max="15519" width="19.28515625" style="3" bestFit="1" customWidth="1"/>
    <col min="15520" max="15520" width="17.28515625" style="3" bestFit="1" customWidth="1"/>
    <col min="15521" max="15521" width="11.42578125" style="3"/>
    <col min="15522" max="15522" width="16" style="3" bestFit="1" customWidth="1"/>
    <col min="15523" max="15524" width="13.5703125" style="3" bestFit="1" customWidth="1"/>
    <col min="15525" max="15525" width="18.42578125" style="3" bestFit="1" customWidth="1"/>
    <col min="15526" max="15526" width="26.42578125" style="3" bestFit="1" customWidth="1"/>
    <col min="15527" max="15527" width="17.5703125" style="3" bestFit="1" customWidth="1"/>
    <col min="15528" max="15528" width="15.7109375" style="3" bestFit="1" customWidth="1"/>
    <col min="15529" max="15529" width="13.7109375" style="3" bestFit="1" customWidth="1"/>
    <col min="15530" max="15530" width="24" style="3" bestFit="1" customWidth="1"/>
    <col min="15531" max="15531" width="18.140625" style="3" customWidth="1"/>
    <col min="15532" max="15532" width="29.140625" style="3" bestFit="1" customWidth="1"/>
    <col min="15533" max="15533" width="31.28515625" style="3" bestFit="1" customWidth="1"/>
    <col min="15534" max="15534" width="23.5703125" style="3" bestFit="1" customWidth="1"/>
    <col min="15535" max="15535" width="27.5703125" style="3" bestFit="1" customWidth="1"/>
    <col min="15536" max="15536" width="20.7109375" style="3" bestFit="1" customWidth="1"/>
    <col min="15537" max="15537" width="14.5703125" style="3" bestFit="1" customWidth="1"/>
    <col min="15538" max="15539" width="16.140625" style="3" bestFit="1" customWidth="1"/>
    <col min="15540" max="15541" width="15.7109375" style="3" bestFit="1" customWidth="1"/>
    <col min="15542" max="15542" width="11.42578125" style="3"/>
    <col min="15543" max="15543" width="9.42578125" style="3" bestFit="1" customWidth="1"/>
    <col min="15544" max="15544" width="10.5703125" style="3" bestFit="1" customWidth="1"/>
    <col min="15545" max="15545" width="9.85546875" style="3" bestFit="1" customWidth="1"/>
    <col min="15546" max="15546" width="16.7109375" style="3" bestFit="1" customWidth="1"/>
    <col min="15547" max="15547" width="20.85546875" style="3" bestFit="1" customWidth="1"/>
    <col min="15548" max="15548" width="10.5703125" style="3" bestFit="1" customWidth="1"/>
    <col min="15549" max="15549" width="9.28515625" style="3" bestFit="1" customWidth="1"/>
    <col min="15550" max="15550" width="13.140625" style="3" bestFit="1" customWidth="1"/>
    <col min="15551" max="15551" width="10.7109375" style="3" bestFit="1" customWidth="1"/>
    <col min="15552" max="15552" width="14.7109375" style="3" bestFit="1" customWidth="1"/>
    <col min="15553" max="15553" width="16.7109375" style="3" bestFit="1" customWidth="1"/>
    <col min="15554" max="15554" width="13.28515625" style="3" bestFit="1" customWidth="1"/>
    <col min="15555" max="15555" width="17.140625" style="3" bestFit="1" customWidth="1"/>
    <col min="15556" max="15556" width="22.85546875" style="3" bestFit="1" customWidth="1"/>
    <col min="15557" max="15557" width="32.7109375" style="3" bestFit="1" customWidth="1"/>
    <col min="15558" max="15558" width="52.28515625" style="3" bestFit="1" customWidth="1"/>
    <col min="15559" max="15559" width="23.140625" style="3" bestFit="1" customWidth="1"/>
    <col min="15560" max="15560" width="28.5703125" style="3" bestFit="1" customWidth="1"/>
    <col min="15561" max="15561" width="18.28515625" style="3" bestFit="1" customWidth="1"/>
    <col min="15562" max="15562" width="16.28515625" style="3" bestFit="1" customWidth="1"/>
    <col min="15563" max="15563" width="16.140625" style="3" bestFit="1" customWidth="1"/>
    <col min="15564" max="15564" width="44.28515625" style="3" bestFit="1" customWidth="1"/>
    <col min="15565" max="15565" width="24.28515625" style="3" bestFit="1" customWidth="1"/>
    <col min="15566" max="15566" width="16.28515625" style="3" bestFit="1" customWidth="1"/>
    <col min="15567" max="15567" width="19.28515625" style="3" bestFit="1" customWidth="1"/>
    <col min="15568" max="15568" width="14.140625" style="3" bestFit="1" customWidth="1"/>
    <col min="15569" max="15569" width="50.5703125" style="3" bestFit="1" customWidth="1"/>
    <col min="15570" max="15570" width="30.85546875" style="3" bestFit="1" customWidth="1"/>
    <col min="15571" max="15571" width="38.85546875" style="3" bestFit="1" customWidth="1"/>
    <col min="15572" max="15572" width="38.85546875" style="3" customWidth="1"/>
    <col min="15573" max="15573" width="27.140625" style="3" bestFit="1" customWidth="1"/>
    <col min="15574" max="15574" width="38.5703125" style="3" bestFit="1" customWidth="1"/>
    <col min="15575" max="15575" width="31.28515625" style="3" bestFit="1" customWidth="1"/>
    <col min="15576" max="15576" width="34.5703125" style="3" bestFit="1" customWidth="1"/>
    <col min="15577" max="15577" width="16.140625" style="3" bestFit="1" customWidth="1"/>
    <col min="15578" max="15578" width="14.7109375" style="3" bestFit="1" customWidth="1"/>
    <col min="15579" max="15579" width="53" style="3" customWidth="1"/>
    <col min="15580" max="15757" width="11.42578125" style="3"/>
    <col min="15758" max="15758" width="6.5703125" style="3" bestFit="1" customWidth="1"/>
    <col min="15759" max="15759" width="34.7109375" style="3" customWidth="1"/>
    <col min="15760" max="15760" width="5.5703125" style="3" customWidth="1"/>
    <col min="15761" max="15761" width="15.85546875" style="3" customWidth="1"/>
    <col min="15762" max="15762" width="26.5703125" style="3" bestFit="1" customWidth="1"/>
    <col min="15763" max="15763" width="21.85546875" style="3" bestFit="1" customWidth="1"/>
    <col min="15764" max="15764" width="13.7109375" style="3" customWidth="1"/>
    <col min="15765" max="15765" width="26.7109375" style="3" bestFit="1" customWidth="1"/>
    <col min="15766" max="15766" width="15.5703125" style="3" bestFit="1" customWidth="1"/>
    <col min="15767" max="15767" width="18" style="3" bestFit="1" customWidth="1"/>
    <col min="15768" max="15768" width="27.28515625" style="3" bestFit="1" customWidth="1"/>
    <col min="15769" max="15769" width="59.5703125" style="3" customWidth="1"/>
    <col min="15770" max="15770" width="101.42578125" style="3" bestFit="1" customWidth="1"/>
    <col min="15771" max="15771" width="25.42578125" style="3" bestFit="1" customWidth="1"/>
    <col min="15772" max="15772" width="37" style="3" bestFit="1" customWidth="1"/>
    <col min="15773" max="15773" width="23.28515625" style="3" bestFit="1" customWidth="1"/>
    <col min="15774" max="15774" width="17.28515625" style="3" bestFit="1" customWidth="1"/>
    <col min="15775" max="15775" width="19.28515625" style="3" bestFit="1" customWidth="1"/>
    <col min="15776" max="15776" width="17.28515625" style="3" bestFit="1" customWidth="1"/>
    <col min="15777" max="15777" width="11.42578125" style="3"/>
    <col min="15778" max="15778" width="16" style="3" bestFit="1" customWidth="1"/>
    <col min="15779" max="15780" width="13.5703125" style="3" bestFit="1" customWidth="1"/>
    <col min="15781" max="15781" width="18.42578125" style="3" bestFit="1" customWidth="1"/>
    <col min="15782" max="15782" width="26.42578125" style="3" bestFit="1" customWidth="1"/>
    <col min="15783" max="15783" width="17.5703125" style="3" bestFit="1" customWidth="1"/>
    <col min="15784" max="15784" width="15.7109375" style="3" bestFit="1" customWidth="1"/>
    <col min="15785" max="15785" width="13.7109375" style="3" bestFit="1" customWidth="1"/>
    <col min="15786" max="15786" width="24" style="3" bestFit="1" customWidth="1"/>
    <col min="15787" max="15787" width="18.140625" style="3" customWidth="1"/>
    <col min="15788" max="15788" width="29.140625" style="3" bestFit="1" customWidth="1"/>
    <col min="15789" max="15789" width="31.28515625" style="3" bestFit="1" customWidth="1"/>
    <col min="15790" max="15790" width="23.5703125" style="3" bestFit="1" customWidth="1"/>
    <col min="15791" max="15791" width="27.5703125" style="3" bestFit="1" customWidth="1"/>
    <col min="15792" max="15792" width="20.7109375" style="3" bestFit="1" customWidth="1"/>
    <col min="15793" max="15793" width="14.5703125" style="3" bestFit="1" customWidth="1"/>
    <col min="15794" max="15795" width="16.140625" style="3" bestFit="1" customWidth="1"/>
    <col min="15796" max="15797" width="15.7109375" style="3" bestFit="1" customWidth="1"/>
    <col min="15798" max="15798" width="11.42578125" style="3"/>
    <col min="15799" max="15799" width="9.42578125" style="3" bestFit="1" customWidth="1"/>
    <col min="15800" max="15800" width="10.5703125" style="3" bestFit="1" customWidth="1"/>
    <col min="15801" max="15801" width="9.85546875" style="3" bestFit="1" customWidth="1"/>
    <col min="15802" max="15802" width="16.7109375" style="3" bestFit="1" customWidth="1"/>
    <col min="15803" max="15803" width="20.85546875" style="3" bestFit="1" customWidth="1"/>
    <col min="15804" max="15804" width="10.5703125" style="3" bestFit="1" customWidth="1"/>
    <col min="15805" max="15805" width="9.28515625" style="3" bestFit="1" customWidth="1"/>
    <col min="15806" max="15806" width="13.140625" style="3" bestFit="1" customWidth="1"/>
    <col min="15807" max="15807" width="10.7109375" style="3" bestFit="1" customWidth="1"/>
    <col min="15808" max="15808" width="14.7109375" style="3" bestFit="1" customWidth="1"/>
    <col min="15809" max="15809" width="16.7109375" style="3" bestFit="1" customWidth="1"/>
    <col min="15810" max="15810" width="13.28515625" style="3" bestFit="1" customWidth="1"/>
    <col min="15811" max="15811" width="17.140625" style="3" bestFit="1" customWidth="1"/>
    <col min="15812" max="15812" width="22.85546875" style="3" bestFit="1" customWidth="1"/>
    <col min="15813" max="15813" width="32.7109375" style="3" bestFit="1" customWidth="1"/>
    <col min="15814" max="15814" width="52.28515625" style="3" bestFit="1" customWidth="1"/>
    <col min="15815" max="15815" width="23.140625" style="3" bestFit="1" customWidth="1"/>
    <col min="15816" max="15816" width="28.5703125" style="3" bestFit="1" customWidth="1"/>
    <col min="15817" max="15817" width="18.28515625" style="3" bestFit="1" customWidth="1"/>
    <col min="15818" max="15818" width="16.28515625" style="3" bestFit="1" customWidth="1"/>
    <col min="15819" max="15819" width="16.140625" style="3" bestFit="1" customWidth="1"/>
    <col min="15820" max="15820" width="44.28515625" style="3" bestFit="1" customWidth="1"/>
    <col min="15821" max="15821" width="24.28515625" style="3" bestFit="1" customWidth="1"/>
    <col min="15822" max="15822" width="16.28515625" style="3" bestFit="1" customWidth="1"/>
    <col min="15823" max="15823" width="19.28515625" style="3" bestFit="1" customWidth="1"/>
    <col min="15824" max="15824" width="14.140625" style="3" bestFit="1" customWidth="1"/>
    <col min="15825" max="15825" width="50.5703125" style="3" bestFit="1" customWidth="1"/>
    <col min="15826" max="15826" width="30.85546875" style="3" bestFit="1" customWidth="1"/>
    <col min="15827" max="15827" width="38.85546875" style="3" bestFit="1" customWidth="1"/>
    <col min="15828" max="15828" width="38.85546875" style="3" customWidth="1"/>
    <col min="15829" max="15829" width="27.140625" style="3" bestFit="1" customWidth="1"/>
    <col min="15830" max="15830" width="38.5703125" style="3" bestFit="1" customWidth="1"/>
    <col min="15831" max="15831" width="31.28515625" style="3" bestFit="1" customWidth="1"/>
    <col min="15832" max="15832" width="34.5703125" style="3" bestFit="1" customWidth="1"/>
    <col min="15833" max="15833" width="16.140625" style="3" bestFit="1" customWidth="1"/>
    <col min="15834" max="15834" width="14.7109375" style="3" bestFit="1" customWidth="1"/>
    <col min="15835" max="15835" width="53" style="3" customWidth="1"/>
    <col min="15836" max="16013" width="11.42578125" style="3"/>
    <col min="16014" max="16014" width="6.5703125" style="3" bestFit="1" customWidth="1"/>
    <col min="16015" max="16015" width="34.7109375" style="3" customWidth="1"/>
    <col min="16016" max="16016" width="5.5703125" style="3" customWidth="1"/>
    <col min="16017" max="16017" width="15.85546875" style="3" customWidth="1"/>
    <col min="16018" max="16018" width="26.5703125" style="3" bestFit="1" customWidth="1"/>
    <col min="16019" max="16019" width="21.85546875" style="3" bestFit="1" customWidth="1"/>
    <col min="16020" max="16020" width="13.7109375" style="3" customWidth="1"/>
    <col min="16021" max="16021" width="26.7109375" style="3" bestFit="1" customWidth="1"/>
    <col min="16022" max="16022" width="15.5703125" style="3" bestFit="1" customWidth="1"/>
    <col min="16023" max="16023" width="18" style="3" bestFit="1" customWidth="1"/>
    <col min="16024" max="16024" width="27.28515625" style="3" bestFit="1" customWidth="1"/>
    <col min="16025" max="16025" width="59.5703125" style="3" customWidth="1"/>
    <col min="16026" max="16026" width="101.42578125" style="3" bestFit="1" customWidth="1"/>
    <col min="16027" max="16027" width="25.42578125" style="3" bestFit="1" customWidth="1"/>
    <col min="16028" max="16028" width="37" style="3" bestFit="1" customWidth="1"/>
    <col min="16029" max="16029" width="23.28515625" style="3" bestFit="1" customWidth="1"/>
    <col min="16030" max="16030" width="17.28515625" style="3" bestFit="1" customWidth="1"/>
    <col min="16031" max="16031" width="19.28515625" style="3" bestFit="1" customWidth="1"/>
    <col min="16032" max="16032" width="17.28515625" style="3" bestFit="1" customWidth="1"/>
    <col min="16033" max="16033" width="11.42578125" style="3"/>
    <col min="16034" max="16034" width="16" style="3" bestFit="1" customWidth="1"/>
    <col min="16035" max="16036" width="13.5703125" style="3" bestFit="1" customWidth="1"/>
    <col min="16037" max="16037" width="18.42578125" style="3" bestFit="1" customWidth="1"/>
    <col min="16038" max="16038" width="26.42578125" style="3" bestFit="1" customWidth="1"/>
    <col min="16039" max="16039" width="17.5703125" style="3" bestFit="1" customWidth="1"/>
    <col min="16040" max="16040" width="15.7109375" style="3" bestFit="1" customWidth="1"/>
    <col min="16041" max="16041" width="13.7109375" style="3" bestFit="1" customWidth="1"/>
    <col min="16042" max="16042" width="24" style="3" bestFit="1" customWidth="1"/>
    <col min="16043" max="16043" width="18.140625" style="3" customWidth="1"/>
    <col min="16044" max="16044" width="29.140625" style="3" bestFit="1" customWidth="1"/>
    <col min="16045" max="16045" width="31.28515625" style="3" bestFit="1" customWidth="1"/>
    <col min="16046" max="16046" width="23.5703125" style="3" bestFit="1" customWidth="1"/>
    <col min="16047" max="16047" width="27.5703125" style="3" bestFit="1" customWidth="1"/>
    <col min="16048" max="16048" width="20.7109375" style="3" bestFit="1" customWidth="1"/>
    <col min="16049" max="16049" width="14.5703125" style="3" bestFit="1" customWidth="1"/>
    <col min="16050" max="16051" width="16.140625" style="3" bestFit="1" customWidth="1"/>
    <col min="16052" max="16053" width="15.7109375" style="3" bestFit="1" customWidth="1"/>
    <col min="16054" max="16054" width="11.42578125" style="3"/>
    <col min="16055" max="16055" width="9.42578125" style="3" bestFit="1" customWidth="1"/>
    <col min="16056" max="16056" width="10.5703125" style="3" bestFit="1" customWidth="1"/>
    <col min="16057" max="16057" width="9.85546875" style="3" bestFit="1" customWidth="1"/>
    <col min="16058" max="16058" width="16.7109375" style="3" bestFit="1" customWidth="1"/>
    <col min="16059" max="16059" width="20.85546875" style="3" bestFit="1" customWidth="1"/>
    <col min="16060" max="16060" width="10.5703125" style="3" bestFit="1" customWidth="1"/>
    <col min="16061" max="16061" width="9.28515625" style="3" bestFit="1" customWidth="1"/>
    <col min="16062" max="16062" width="13.140625" style="3" bestFit="1" customWidth="1"/>
    <col min="16063" max="16063" width="10.7109375" style="3" bestFit="1" customWidth="1"/>
    <col min="16064" max="16064" width="14.7109375" style="3" bestFit="1" customWidth="1"/>
    <col min="16065" max="16065" width="16.7109375" style="3" bestFit="1" customWidth="1"/>
    <col min="16066" max="16066" width="13.28515625" style="3" bestFit="1" customWidth="1"/>
    <col min="16067" max="16067" width="17.140625" style="3" bestFit="1" customWidth="1"/>
    <col min="16068" max="16068" width="22.85546875" style="3" bestFit="1" customWidth="1"/>
    <col min="16069" max="16069" width="32.7109375" style="3" bestFit="1" customWidth="1"/>
    <col min="16070" max="16070" width="52.28515625" style="3" bestFit="1" customWidth="1"/>
    <col min="16071" max="16071" width="23.140625" style="3" bestFit="1" customWidth="1"/>
    <col min="16072" max="16072" width="28.5703125" style="3" bestFit="1" customWidth="1"/>
    <col min="16073" max="16073" width="18.28515625" style="3" bestFit="1" customWidth="1"/>
    <col min="16074" max="16074" width="16.28515625" style="3" bestFit="1" customWidth="1"/>
    <col min="16075" max="16075" width="16.140625" style="3" bestFit="1" customWidth="1"/>
    <col min="16076" max="16076" width="44.28515625" style="3" bestFit="1" customWidth="1"/>
    <col min="16077" max="16077" width="24.28515625" style="3" bestFit="1" customWidth="1"/>
    <col min="16078" max="16078" width="16.28515625" style="3" bestFit="1" customWidth="1"/>
    <col min="16079" max="16079" width="19.28515625" style="3" bestFit="1" customWidth="1"/>
    <col min="16080" max="16080" width="14.140625" style="3" bestFit="1" customWidth="1"/>
    <col min="16081" max="16081" width="50.5703125" style="3" bestFit="1" customWidth="1"/>
    <col min="16082" max="16082" width="30.85546875" style="3" bestFit="1" customWidth="1"/>
    <col min="16083" max="16083" width="38.85546875" style="3" bestFit="1" customWidth="1"/>
    <col min="16084" max="16084" width="38.85546875" style="3" customWidth="1"/>
    <col min="16085" max="16085" width="27.140625" style="3" bestFit="1" customWidth="1"/>
    <col min="16086" max="16086" width="38.5703125" style="3" bestFit="1" customWidth="1"/>
    <col min="16087" max="16087" width="31.28515625" style="3" bestFit="1" customWidth="1"/>
    <col min="16088" max="16088" width="34.5703125" style="3" bestFit="1" customWidth="1"/>
    <col min="16089" max="16089" width="16.140625" style="3" bestFit="1" customWidth="1"/>
    <col min="16090" max="16090" width="14.7109375" style="3" bestFit="1" customWidth="1"/>
    <col min="16091" max="16091" width="53" style="3" customWidth="1"/>
    <col min="16092" max="16298" width="11.42578125" style="3"/>
    <col min="16299" max="16384" width="11.5703125" style="3" customWidth="1"/>
  </cols>
  <sheetData>
    <row r="1" spans="1:141" ht="28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</row>
    <row r="2" spans="1:141" ht="15" x14ac:dyDescent="0.25">
      <c r="A2" s="4"/>
      <c r="B2" s="5" t="s">
        <v>24</v>
      </c>
      <c r="C2" s="6"/>
      <c r="D2" s="7"/>
      <c r="E2" s="4"/>
      <c r="F2" s="4"/>
      <c r="G2" s="8"/>
      <c r="H2" s="4"/>
      <c r="I2" s="10"/>
      <c r="J2" s="10"/>
      <c r="K2" s="11"/>
      <c r="L2" s="4"/>
      <c r="M2" s="4"/>
      <c r="N2" s="4"/>
      <c r="O2" s="9"/>
      <c r="P2" s="4"/>
      <c r="Q2" s="4"/>
      <c r="R2" s="9"/>
      <c r="S2" s="13"/>
      <c r="T2" s="14"/>
      <c r="U2" s="4"/>
      <c r="V2" s="4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</row>
    <row r="3" spans="1:141" ht="15" x14ac:dyDescent="0.25">
      <c r="A3" s="4">
        <f>+A2+1</f>
        <v>1</v>
      </c>
      <c r="B3" s="10" t="s">
        <v>25</v>
      </c>
      <c r="C3" s="6">
        <v>20</v>
      </c>
      <c r="D3" s="7">
        <v>9</v>
      </c>
      <c r="E3" s="4" t="s">
        <v>26</v>
      </c>
      <c r="F3" s="4" t="s">
        <v>27</v>
      </c>
      <c r="G3" s="8" t="s">
        <v>28</v>
      </c>
      <c r="H3" s="4" t="s">
        <v>30</v>
      </c>
      <c r="I3" s="10" t="s">
        <v>31</v>
      </c>
      <c r="J3" s="10" t="s">
        <v>32</v>
      </c>
      <c r="K3" s="11">
        <v>52453929</v>
      </c>
      <c r="L3" s="4" t="s">
        <v>33</v>
      </c>
      <c r="M3" s="4" t="s">
        <v>34</v>
      </c>
      <c r="N3" s="4" t="s">
        <v>35</v>
      </c>
      <c r="O3" s="9">
        <v>36861</v>
      </c>
      <c r="P3" s="4" t="s">
        <v>36</v>
      </c>
      <c r="Q3" s="4" t="s">
        <v>37</v>
      </c>
      <c r="R3" s="9">
        <v>43831</v>
      </c>
      <c r="S3" s="12"/>
      <c r="T3" s="18" t="s">
        <v>38</v>
      </c>
      <c r="U3" s="4" t="s">
        <v>24</v>
      </c>
      <c r="V3" s="4">
        <v>8875</v>
      </c>
      <c r="W3" s="19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</row>
    <row r="4" spans="1:141" ht="26.25" x14ac:dyDescent="0.25">
      <c r="A4" s="4">
        <v>2</v>
      </c>
      <c r="B4" s="20" t="s">
        <v>39</v>
      </c>
      <c r="C4" s="6">
        <v>105</v>
      </c>
      <c r="D4" s="7">
        <v>6</v>
      </c>
      <c r="E4" s="4" t="s">
        <v>26</v>
      </c>
      <c r="F4" s="9" t="s">
        <v>27</v>
      </c>
      <c r="G4" s="10" t="s">
        <v>40</v>
      </c>
      <c r="H4" s="4" t="s">
        <v>30</v>
      </c>
      <c r="I4" s="10" t="s">
        <v>41</v>
      </c>
      <c r="J4" s="10" t="s">
        <v>42</v>
      </c>
      <c r="K4" s="21">
        <v>52424459</v>
      </c>
      <c r="L4" s="4" t="s">
        <v>33</v>
      </c>
      <c r="M4" s="22" t="s">
        <v>43</v>
      </c>
      <c r="N4" s="23" t="s">
        <v>44</v>
      </c>
      <c r="O4" s="9">
        <v>37434</v>
      </c>
      <c r="P4" s="4" t="s">
        <v>45</v>
      </c>
      <c r="Q4" s="4" t="s">
        <v>37</v>
      </c>
      <c r="R4" s="9">
        <v>43844</v>
      </c>
      <c r="S4" s="12"/>
      <c r="T4" s="18" t="s">
        <v>46</v>
      </c>
      <c r="U4" s="4" t="s">
        <v>24</v>
      </c>
      <c r="V4" s="4">
        <v>8831</v>
      </c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</row>
    <row r="5" spans="1:141" ht="15" x14ac:dyDescent="0.25">
      <c r="A5" s="4">
        <f>+A4+1</f>
        <v>3</v>
      </c>
      <c r="B5" s="10" t="s">
        <v>47</v>
      </c>
      <c r="C5" s="6">
        <v>425</v>
      </c>
      <c r="D5" s="24">
        <v>27</v>
      </c>
      <c r="E5" s="4" t="s">
        <v>48</v>
      </c>
      <c r="F5" s="4" t="s">
        <v>49</v>
      </c>
      <c r="G5" s="8" t="s">
        <v>50</v>
      </c>
      <c r="H5" s="4" t="s">
        <v>30</v>
      </c>
      <c r="I5" s="10" t="s">
        <v>51</v>
      </c>
      <c r="J5" s="10" t="s">
        <v>52</v>
      </c>
      <c r="K5" s="11">
        <v>51922180</v>
      </c>
      <c r="L5" s="4" t="s">
        <v>33</v>
      </c>
      <c r="M5" s="4" t="s">
        <v>53</v>
      </c>
      <c r="N5" s="4" t="s">
        <v>54</v>
      </c>
      <c r="O5" s="9">
        <v>36399</v>
      </c>
      <c r="P5" s="4" t="s">
        <v>55</v>
      </c>
      <c r="Q5" s="4" t="s">
        <v>37</v>
      </c>
      <c r="R5" s="9">
        <v>33527</v>
      </c>
      <c r="S5" s="12">
        <f ca="1">TODAY()-R5</f>
        <v>11097</v>
      </c>
      <c r="T5" s="18" t="s">
        <v>57</v>
      </c>
      <c r="U5" s="4" t="s">
        <v>58</v>
      </c>
      <c r="V5" s="4">
        <v>8834</v>
      </c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</row>
    <row r="6" spans="1:141" ht="15" x14ac:dyDescent="0.25">
      <c r="A6" s="4"/>
      <c r="B6" s="5" t="s">
        <v>59</v>
      </c>
      <c r="C6" s="6"/>
      <c r="D6" s="7"/>
      <c r="E6" s="4"/>
      <c r="F6" s="4"/>
      <c r="G6" s="8"/>
      <c r="H6" s="4"/>
      <c r="I6" s="10"/>
      <c r="J6" s="10"/>
      <c r="K6" s="11"/>
      <c r="L6" s="4"/>
      <c r="M6" s="4"/>
      <c r="N6" s="4"/>
      <c r="O6" s="9"/>
      <c r="P6" s="4"/>
      <c r="Q6" s="4"/>
      <c r="R6" s="9"/>
      <c r="S6" s="12"/>
      <c r="T6" s="18"/>
      <c r="U6" s="4"/>
      <c r="V6" s="4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</row>
    <row r="7" spans="1:141" ht="15" x14ac:dyDescent="0.25">
      <c r="A7" s="4">
        <v>5</v>
      </c>
      <c r="B7" s="26" t="s">
        <v>60</v>
      </c>
      <c r="C7" s="27">
        <v>115</v>
      </c>
      <c r="D7" s="28">
        <v>5</v>
      </c>
      <c r="E7" s="22" t="s">
        <v>26</v>
      </c>
      <c r="F7" s="22" t="s">
        <v>27</v>
      </c>
      <c r="G7" s="29" t="s">
        <v>61</v>
      </c>
      <c r="H7" s="4" t="s">
        <v>30</v>
      </c>
      <c r="I7" s="26" t="s">
        <v>62</v>
      </c>
      <c r="J7" s="26" t="s">
        <v>63</v>
      </c>
      <c r="K7" s="30">
        <v>80037115</v>
      </c>
      <c r="L7" s="22" t="s">
        <v>33</v>
      </c>
      <c r="M7" s="31" t="s">
        <v>64</v>
      </c>
      <c r="N7" s="22" t="s">
        <v>65</v>
      </c>
      <c r="O7" s="32"/>
      <c r="P7" s="22"/>
      <c r="Q7" s="22" t="s">
        <v>66</v>
      </c>
      <c r="R7" s="32">
        <v>43864</v>
      </c>
      <c r="S7" s="12"/>
      <c r="T7" s="18" t="s">
        <v>67</v>
      </c>
      <c r="U7" s="22" t="s">
        <v>59</v>
      </c>
      <c r="V7" s="22">
        <v>8861</v>
      </c>
      <c r="W7" s="35"/>
      <c r="X7" s="36"/>
      <c r="Y7" s="37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</row>
    <row r="8" spans="1:141" ht="15" x14ac:dyDescent="0.25">
      <c r="A8" s="4">
        <v>5</v>
      </c>
      <c r="B8" s="26" t="s">
        <v>68</v>
      </c>
      <c r="C8" s="27">
        <v>222</v>
      </c>
      <c r="D8" s="28">
        <v>19</v>
      </c>
      <c r="E8" s="22" t="s">
        <v>69</v>
      </c>
      <c r="F8" s="22" t="s">
        <v>49</v>
      </c>
      <c r="G8" s="29" t="s">
        <v>70</v>
      </c>
      <c r="H8" s="4" t="s">
        <v>30</v>
      </c>
      <c r="I8" s="26" t="s">
        <v>71</v>
      </c>
      <c r="J8" s="26" t="s">
        <v>72</v>
      </c>
      <c r="K8" s="30">
        <v>52171566</v>
      </c>
      <c r="L8" s="22" t="s">
        <v>33</v>
      </c>
      <c r="M8" s="22" t="s">
        <v>73</v>
      </c>
      <c r="N8" s="22" t="s">
        <v>74</v>
      </c>
      <c r="O8" s="32">
        <v>33847</v>
      </c>
      <c r="P8" s="22" t="s">
        <v>75</v>
      </c>
      <c r="Q8" s="22" t="s">
        <v>37</v>
      </c>
      <c r="R8" s="32">
        <v>35062</v>
      </c>
      <c r="S8" s="12">
        <f ca="1">TODAY()-R8</f>
        <v>9562</v>
      </c>
      <c r="T8" s="18" t="s">
        <v>76</v>
      </c>
      <c r="U8" s="22" t="s">
        <v>77</v>
      </c>
      <c r="V8" s="22">
        <v>8861</v>
      </c>
      <c r="W8" s="35"/>
      <c r="X8" s="36"/>
      <c r="Y8" s="37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</row>
    <row r="9" spans="1:141" ht="15" x14ac:dyDescent="0.25">
      <c r="A9" s="4" t="s">
        <v>78</v>
      </c>
      <c r="B9" s="5" t="s">
        <v>79</v>
      </c>
      <c r="C9" s="6"/>
      <c r="D9" s="7"/>
      <c r="E9" s="4"/>
      <c r="F9" s="4"/>
      <c r="G9" s="8"/>
      <c r="H9" s="4"/>
      <c r="I9" s="10"/>
      <c r="J9" s="10"/>
      <c r="K9" s="11"/>
      <c r="L9" s="4"/>
      <c r="M9" s="4"/>
      <c r="N9" s="4"/>
      <c r="O9" s="9"/>
      <c r="P9" s="4"/>
      <c r="Q9" s="4"/>
      <c r="R9" s="9"/>
      <c r="S9" s="12"/>
      <c r="T9" s="18"/>
      <c r="U9" s="4"/>
      <c r="V9" s="4"/>
      <c r="W9" s="39"/>
      <c r="X9" s="39"/>
      <c r="Y9" s="39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</row>
    <row r="10" spans="1:141" ht="38.25" x14ac:dyDescent="0.25">
      <c r="A10" s="4">
        <v>6</v>
      </c>
      <c r="B10" s="10" t="s">
        <v>80</v>
      </c>
      <c r="C10" s="6">
        <v>6</v>
      </c>
      <c r="D10" s="7">
        <v>5</v>
      </c>
      <c r="E10" s="4" t="s">
        <v>26</v>
      </c>
      <c r="F10" s="9" t="s">
        <v>27</v>
      </c>
      <c r="G10" s="8" t="s">
        <v>81</v>
      </c>
      <c r="H10" s="4" t="s">
        <v>30</v>
      </c>
      <c r="I10" s="10" t="s">
        <v>82</v>
      </c>
      <c r="J10" s="10" t="s">
        <v>83</v>
      </c>
      <c r="K10" s="11">
        <v>52145031</v>
      </c>
      <c r="L10" s="4" t="s">
        <v>33</v>
      </c>
      <c r="M10" s="4" t="s">
        <v>84</v>
      </c>
      <c r="N10" s="25" t="s">
        <v>85</v>
      </c>
      <c r="O10" s="9"/>
      <c r="P10" s="4">
        <v>23325</v>
      </c>
      <c r="Q10" s="4" t="s">
        <v>37</v>
      </c>
      <c r="R10" s="9">
        <v>43102</v>
      </c>
      <c r="S10" s="12">
        <f t="shared" ref="S10:S21" ca="1" si="0">TODAY()-R10</f>
        <v>1522</v>
      </c>
      <c r="T10" s="18" t="s">
        <v>86</v>
      </c>
      <c r="U10" s="4" t="s">
        <v>79</v>
      </c>
      <c r="V10" s="4">
        <v>8859</v>
      </c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</row>
    <row r="11" spans="1:141" ht="15" x14ac:dyDescent="0.25">
      <c r="A11" s="4">
        <f t="shared" ref="A11:A20" si="1">+A10+1</f>
        <v>7</v>
      </c>
      <c r="B11" s="10" t="s">
        <v>68</v>
      </c>
      <c r="C11" s="6">
        <v>222</v>
      </c>
      <c r="D11" s="24">
        <v>24</v>
      </c>
      <c r="E11" s="4" t="s">
        <v>69</v>
      </c>
      <c r="F11" s="4" t="s">
        <v>49</v>
      </c>
      <c r="G11" s="8" t="s">
        <v>87</v>
      </c>
      <c r="H11" s="4" t="s">
        <v>30</v>
      </c>
      <c r="I11" s="10" t="s">
        <v>88</v>
      </c>
      <c r="J11" s="10" t="s">
        <v>89</v>
      </c>
      <c r="K11" s="11">
        <v>51793366</v>
      </c>
      <c r="L11" s="4" t="s">
        <v>33</v>
      </c>
      <c r="M11" s="4" t="s">
        <v>90</v>
      </c>
      <c r="N11" s="4" t="s">
        <v>91</v>
      </c>
      <c r="O11" s="9">
        <v>33031</v>
      </c>
      <c r="P11" s="4" t="s">
        <v>92</v>
      </c>
      <c r="Q11" s="4" t="s">
        <v>37</v>
      </c>
      <c r="R11" s="9">
        <v>35060</v>
      </c>
      <c r="S11" s="12">
        <f t="shared" ca="1" si="0"/>
        <v>9564</v>
      </c>
      <c r="T11" s="18" t="s">
        <v>93</v>
      </c>
      <c r="U11" s="4" t="s">
        <v>94</v>
      </c>
      <c r="V11" s="4">
        <v>8859</v>
      </c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</row>
    <row r="12" spans="1:141" ht="15" x14ac:dyDescent="0.25">
      <c r="A12" s="4">
        <f t="shared" si="1"/>
        <v>8</v>
      </c>
      <c r="B12" s="10" t="s">
        <v>68</v>
      </c>
      <c r="C12" s="6">
        <v>222</v>
      </c>
      <c r="D12" s="24">
        <v>19</v>
      </c>
      <c r="E12" s="4" t="s">
        <v>69</v>
      </c>
      <c r="F12" s="4" t="s">
        <v>49</v>
      </c>
      <c r="G12" s="8" t="s">
        <v>95</v>
      </c>
      <c r="H12" s="4" t="s">
        <v>30</v>
      </c>
      <c r="I12" s="10" t="s">
        <v>96</v>
      </c>
      <c r="J12" s="10" t="s">
        <v>97</v>
      </c>
      <c r="K12" s="11">
        <v>41790473</v>
      </c>
      <c r="L12" s="4" t="s">
        <v>98</v>
      </c>
      <c r="M12" s="4" t="s">
        <v>99</v>
      </c>
      <c r="N12" s="4" t="s">
        <v>100</v>
      </c>
      <c r="O12" s="9">
        <v>33023</v>
      </c>
      <c r="P12" s="4" t="s">
        <v>101</v>
      </c>
      <c r="Q12" s="4" t="s">
        <v>37</v>
      </c>
      <c r="R12" s="41">
        <v>35394</v>
      </c>
      <c r="S12" s="12">
        <f t="shared" ca="1" si="0"/>
        <v>9230</v>
      </c>
      <c r="T12" s="18" t="s">
        <v>102</v>
      </c>
      <c r="U12" s="4" t="s">
        <v>103</v>
      </c>
      <c r="V12" s="4">
        <v>8869</v>
      </c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</row>
    <row r="13" spans="1:141" ht="15" x14ac:dyDescent="0.25">
      <c r="A13" s="4">
        <f t="shared" si="1"/>
        <v>9</v>
      </c>
      <c r="B13" s="10" t="s">
        <v>104</v>
      </c>
      <c r="C13" s="6">
        <v>407</v>
      </c>
      <c r="D13" s="24">
        <v>17</v>
      </c>
      <c r="E13" s="4" t="s">
        <v>48</v>
      </c>
      <c r="F13" s="4" t="s">
        <v>49</v>
      </c>
      <c r="G13" s="8" t="s">
        <v>105</v>
      </c>
      <c r="H13" s="4" t="s">
        <v>30</v>
      </c>
      <c r="I13" s="10" t="s">
        <v>106</v>
      </c>
      <c r="J13" s="10" t="s">
        <v>107</v>
      </c>
      <c r="K13" s="11">
        <v>52479520</v>
      </c>
      <c r="L13" s="4" t="s">
        <v>98</v>
      </c>
      <c r="M13" s="4" t="s">
        <v>108</v>
      </c>
      <c r="N13" s="4" t="s">
        <v>109</v>
      </c>
      <c r="O13" s="9">
        <v>39171</v>
      </c>
      <c r="P13" s="4" t="s">
        <v>110</v>
      </c>
      <c r="Q13" s="4" t="s">
        <v>37</v>
      </c>
      <c r="R13" s="9">
        <v>35390</v>
      </c>
      <c r="S13" s="12">
        <f t="shared" ca="1" si="0"/>
        <v>9234</v>
      </c>
      <c r="T13" s="18" t="s">
        <v>112</v>
      </c>
      <c r="U13" s="4" t="s">
        <v>103</v>
      </c>
      <c r="V13" s="4">
        <v>8869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</row>
    <row r="14" spans="1:141" ht="15" x14ac:dyDescent="0.25">
      <c r="A14" s="4">
        <v>10</v>
      </c>
      <c r="B14" s="10" t="s">
        <v>47</v>
      </c>
      <c r="C14" s="6">
        <v>425</v>
      </c>
      <c r="D14" s="24">
        <v>24</v>
      </c>
      <c r="E14" s="4" t="s">
        <v>48</v>
      </c>
      <c r="F14" s="4" t="s">
        <v>49</v>
      </c>
      <c r="G14" s="8" t="s">
        <v>113</v>
      </c>
      <c r="H14" s="4" t="s">
        <v>30</v>
      </c>
      <c r="I14" s="10" t="s">
        <v>114</v>
      </c>
      <c r="J14" s="10" t="s">
        <v>115</v>
      </c>
      <c r="K14" s="11">
        <v>51741757</v>
      </c>
      <c r="L14" s="4" t="s">
        <v>33</v>
      </c>
      <c r="M14" s="4" t="s">
        <v>116</v>
      </c>
      <c r="N14" s="4"/>
      <c r="O14" s="4" t="s">
        <v>56</v>
      </c>
      <c r="P14" s="4" t="s">
        <v>56</v>
      </c>
      <c r="Q14" s="4" t="s">
        <v>37</v>
      </c>
      <c r="R14" s="9">
        <v>34985</v>
      </c>
      <c r="S14" s="12">
        <f t="shared" ca="1" si="0"/>
        <v>9639</v>
      </c>
      <c r="T14" s="18" t="s">
        <v>117</v>
      </c>
      <c r="U14" s="4" t="s">
        <v>58</v>
      </c>
      <c r="V14" s="4">
        <v>8834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</row>
    <row r="15" spans="1:141" ht="15" x14ac:dyDescent="0.25">
      <c r="A15" s="4" t="s">
        <v>78</v>
      </c>
      <c r="B15" s="5" t="s">
        <v>118</v>
      </c>
      <c r="C15" s="6"/>
      <c r="D15" s="7"/>
      <c r="E15" s="4"/>
      <c r="F15" s="4"/>
      <c r="G15" s="8"/>
      <c r="H15" s="4"/>
      <c r="I15" s="10"/>
      <c r="J15" s="10"/>
      <c r="K15" s="11"/>
      <c r="L15" s="4"/>
      <c r="M15" s="4"/>
      <c r="N15" s="4"/>
      <c r="O15" s="9"/>
      <c r="P15" s="4"/>
      <c r="Q15" s="4"/>
      <c r="R15" s="9"/>
      <c r="S15" s="12">
        <f t="shared" ca="1" si="0"/>
        <v>44624</v>
      </c>
      <c r="T15" s="18"/>
      <c r="U15" s="4"/>
      <c r="V15" s="4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</row>
    <row r="16" spans="1:141" ht="15" x14ac:dyDescent="0.25">
      <c r="A16" s="4">
        <v>11</v>
      </c>
      <c r="B16" s="26" t="s">
        <v>80</v>
      </c>
      <c r="C16" s="27">
        <v>6</v>
      </c>
      <c r="D16" s="42">
        <v>4</v>
      </c>
      <c r="E16" s="22" t="s">
        <v>26</v>
      </c>
      <c r="F16" s="22" t="s">
        <v>27</v>
      </c>
      <c r="G16" s="29" t="s">
        <v>119</v>
      </c>
      <c r="H16" s="4" t="s">
        <v>30</v>
      </c>
      <c r="I16" s="26" t="s">
        <v>120</v>
      </c>
      <c r="J16" s="26" t="s">
        <v>121</v>
      </c>
      <c r="K16" s="11">
        <v>51672357</v>
      </c>
      <c r="L16" s="22" t="s">
        <v>33</v>
      </c>
      <c r="M16" s="22" t="s">
        <v>122</v>
      </c>
      <c r="N16" s="22" t="s">
        <v>123</v>
      </c>
      <c r="O16" s="32">
        <v>34499</v>
      </c>
      <c r="P16" s="22" t="s">
        <v>78</v>
      </c>
      <c r="Q16" s="22" t="s">
        <v>37</v>
      </c>
      <c r="R16" s="32">
        <v>42389</v>
      </c>
      <c r="S16" s="12">
        <f t="shared" ca="1" si="0"/>
        <v>2235</v>
      </c>
      <c r="T16" s="18" t="s">
        <v>124</v>
      </c>
      <c r="U16" s="22" t="s">
        <v>125</v>
      </c>
      <c r="V16" s="22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</row>
    <row r="17" spans="1:141" ht="15" x14ac:dyDescent="0.25">
      <c r="A17" s="4">
        <f>+A16+1</f>
        <v>12</v>
      </c>
      <c r="B17" s="10" t="s">
        <v>68</v>
      </c>
      <c r="C17" s="6">
        <v>222</v>
      </c>
      <c r="D17" s="24">
        <v>20</v>
      </c>
      <c r="E17" s="4" t="s">
        <v>69</v>
      </c>
      <c r="F17" s="4" t="s">
        <v>49</v>
      </c>
      <c r="G17" s="8" t="s">
        <v>126</v>
      </c>
      <c r="H17" s="4" t="s">
        <v>30</v>
      </c>
      <c r="I17" s="10" t="s">
        <v>127</v>
      </c>
      <c r="J17" s="10" t="s">
        <v>128</v>
      </c>
      <c r="K17" s="11">
        <v>14228409</v>
      </c>
      <c r="L17" s="4" t="s">
        <v>129</v>
      </c>
      <c r="M17" s="4" t="s">
        <v>130</v>
      </c>
      <c r="N17" s="4" t="s">
        <v>131</v>
      </c>
      <c r="O17" s="9">
        <v>32920</v>
      </c>
      <c r="P17" s="4" t="s">
        <v>132</v>
      </c>
      <c r="Q17" s="4" t="s">
        <v>66</v>
      </c>
      <c r="R17" s="9">
        <v>35052</v>
      </c>
      <c r="S17" s="12">
        <f t="shared" ca="1" si="0"/>
        <v>9572</v>
      </c>
      <c r="T17" s="18" t="s">
        <v>133</v>
      </c>
      <c r="U17" s="4" t="s">
        <v>134</v>
      </c>
      <c r="V17" s="4">
        <v>8852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</row>
    <row r="18" spans="1:141" ht="15" x14ac:dyDescent="0.25">
      <c r="A18" s="4">
        <f t="shared" si="1"/>
        <v>13</v>
      </c>
      <c r="B18" s="10" t="s">
        <v>135</v>
      </c>
      <c r="C18" s="6">
        <v>219</v>
      </c>
      <c r="D18" s="24">
        <v>18</v>
      </c>
      <c r="E18" s="4" t="s">
        <v>69</v>
      </c>
      <c r="F18" s="4" t="s">
        <v>49</v>
      </c>
      <c r="G18" s="8" t="s">
        <v>136</v>
      </c>
      <c r="H18" s="4" t="s">
        <v>30</v>
      </c>
      <c r="I18" s="10" t="s">
        <v>137</v>
      </c>
      <c r="J18" s="10" t="s">
        <v>138</v>
      </c>
      <c r="K18" s="11">
        <v>22433770</v>
      </c>
      <c r="L18" s="4" t="s">
        <v>139</v>
      </c>
      <c r="M18" s="4" t="s">
        <v>140</v>
      </c>
      <c r="N18" s="4" t="s">
        <v>141</v>
      </c>
      <c r="O18" s="9">
        <v>29196</v>
      </c>
      <c r="P18" s="4" t="s">
        <v>142</v>
      </c>
      <c r="Q18" s="4" t="s">
        <v>37</v>
      </c>
      <c r="R18" s="9">
        <v>35312</v>
      </c>
      <c r="S18" s="12">
        <f t="shared" ca="1" si="0"/>
        <v>9312</v>
      </c>
      <c r="T18" s="18" t="s">
        <v>143</v>
      </c>
      <c r="U18" s="4" t="s">
        <v>125</v>
      </c>
      <c r="V18" s="4">
        <v>8833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</row>
    <row r="19" spans="1:141" ht="15" x14ac:dyDescent="0.25">
      <c r="A19" s="4">
        <f t="shared" si="1"/>
        <v>14</v>
      </c>
      <c r="B19" s="10" t="s">
        <v>135</v>
      </c>
      <c r="C19" s="6">
        <v>219</v>
      </c>
      <c r="D19" s="24">
        <v>18</v>
      </c>
      <c r="E19" s="4" t="s">
        <v>69</v>
      </c>
      <c r="F19" s="4" t="s">
        <v>49</v>
      </c>
      <c r="G19" s="8" t="s">
        <v>144</v>
      </c>
      <c r="H19" s="4" t="s">
        <v>30</v>
      </c>
      <c r="I19" s="10" t="s">
        <v>145</v>
      </c>
      <c r="J19" s="10" t="s">
        <v>146</v>
      </c>
      <c r="K19" s="11">
        <v>40377127</v>
      </c>
      <c r="L19" s="4" t="s">
        <v>147</v>
      </c>
      <c r="M19" s="32" t="s">
        <v>122</v>
      </c>
      <c r="N19" s="44"/>
      <c r="O19" s="9">
        <v>33073</v>
      </c>
      <c r="P19" s="4" t="s">
        <v>142</v>
      </c>
      <c r="Q19" s="4" t="s">
        <v>37</v>
      </c>
      <c r="R19" s="9">
        <v>40197</v>
      </c>
      <c r="S19" s="12">
        <f t="shared" ca="1" si="0"/>
        <v>4427</v>
      </c>
      <c r="T19" s="18" t="s">
        <v>148</v>
      </c>
      <c r="U19" s="4" t="s">
        <v>125</v>
      </c>
      <c r="V19" s="4">
        <v>8881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</row>
    <row r="20" spans="1:141" ht="15" x14ac:dyDescent="0.25">
      <c r="A20" s="4">
        <f t="shared" si="1"/>
        <v>15</v>
      </c>
      <c r="B20" s="10" t="s">
        <v>149</v>
      </c>
      <c r="C20" s="6">
        <v>440</v>
      </c>
      <c r="D20" s="24">
        <v>17</v>
      </c>
      <c r="E20" s="4" t="s">
        <v>48</v>
      </c>
      <c r="F20" s="4" t="s">
        <v>49</v>
      </c>
      <c r="G20" s="15" t="s">
        <v>150</v>
      </c>
      <c r="H20" s="4" t="s">
        <v>30</v>
      </c>
      <c r="I20" s="10" t="s">
        <v>151</v>
      </c>
      <c r="J20" s="10" t="s">
        <v>152</v>
      </c>
      <c r="K20" s="11">
        <v>52062050</v>
      </c>
      <c r="L20" s="4" t="s">
        <v>33</v>
      </c>
      <c r="M20" s="4" t="s">
        <v>153</v>
      </c>
      <c r="N20" s="4" t="s">
        <v>154</v>
      </c>
      <c r="O20" s="4" t="s">
        <v>56</v>
      </c>
      <c r="P20" s="4" t="s">
        <v>56</v>
      </c>
      <c r="Q20" s="4" t="s">
        <v>37</v>
      </c>
      <c r="R20" s="9">
        <v>43362</v>
      </c>
      <c r="S20" s="12">
        <f t="shared" ca="1" si="0"/>
        <v>1262</v>
      </c>
      <c r="T20" s="18" t="s">
        <v>133</v>
      </c>
      <c r="U20" s="4" t="s">
        <v>155</v>
      </c>
      <c r="V20" s="4">
        <v>8834</v>
      </c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</row>
    <row r="21" spans="1:141" ht="15" x14ac:dyDescent="0.25">
      <c r="A21" s="4" t="s">
        <v>78</v>
      </c>
      <c r="B21" s="5" t="s">
        <v>156</v>
      </c>
      <c r="C21" s="6"/>
      <c r="D21" s="7"/>
      <c r="E21" s="4"/>
      <c r="F21" s="4"/>
      <c r="G21" s="8"/>
      <c r="H21" s="4"/>
      <c r="I21" s="10" t="s">
        <v>78</v>
      </c>
      <c r="J21" s="10"/>
      <c r="K21" s="11"/>
      <c r="L21" s="4"/>
      <c r="M21" s="4"/>
      <c r="N21" s="4"/>
      <c r="O21" s="9"/>
      <c r="P21" s="4"/>
      <c r="Q21" s="4"/>
      <c r="R21" s="9"/>
      <c r="S21" s="12">
        <f t="shared" ca="1" si="0"/>
        <v>44624</v>
      </c>
      <c r="T21" s="18"/>
      <c r="U21" s="4"/>
      <c r="V21" s="4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</row>
    <row r="22" spans="1:141" ht="15" x14ac:dyDescent="0.25">
      <c r="A22" s="4">
        <v>16</v>
      </c>
      <c r="B22" s="10" t="s">
        <v>157</v>
      </c>
      <c r="C22" s="6">
        <v>45</v>
      </c>
      <c r="D22" s="24">
        <v>8</v>
      </c>
      <c r="E22" s="4" t="s">
        <v>26</v>
      </c>
      <c r="F22" s="4" t="s">
        <v>27</v>
      </c>
      <c r="G22" s="10" t="s">
        <v>158</v>
      </c>
      <c r="H22" s="4" t="s">
        <v>30</v>
      </c>
      <c r="I22" s="10" t="s">
        <v>159</v>
      </c>
      <c r="J22" s="10" t="s">
        <v>160</v>
      </c>
      <c r="K22" s="11">
        <v>79684006</v>
      </c>
      <c r="L22" s="4" t="s">
        <v>33</v>
      </c>
      <c r="M22" s="4" t="s">
        <v>161</v>
      </c>
      <c r="N22" s="4" t="s">
        <v>162</v>
      </c>
      <c r="O22" s="9"/>
      <c r="P22" s="4" t="s">
        <v>163</v>
      </c>
      <c r="Q22" s="4" t="s">
        <v>66</v>
      </c>
      <c r="R22" s="9">
        <v>43839</v>
      </c>
      <c r="S22" s="12"/>
      <c r="T22" s="18" t="s">
        <v>164</v>
      </c>
      <c r="U22" s="46" t="s">
        <v>103</v>
      </c>
      <c r="V22" s="4">
        <v>8878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</row>
    <row r="23" spans="1:141" ht="15" x14ac:dyDescent="0.25">
      <c r="A23" s="4">
        <f>+A22+1</f>
        <v>17</v>
      </c>
      <c r="B23" s="10" t="s">
        <v>68</v>
      </c>
      <c r="C23" s="6">
        <v>222</v>
      </c>
      <c r="D23" s="24">
        <v>25</v>
      </c>
      <c r="E23" s="4" t="s">
        <v>69</v>
      </c>
      <c r="F23" s="4" t="s">
        <v>49</v>
      </c>
      <c r="G23" s="8" t="s">
        <v>165</v>
      </c>
      <c r="H23" s="4" t="s">
        <v>30</v>
      </c>
      <c r="I23" s="10" t="s">
        <v>167</v>
      </c>
      <c r="J23" s="10" t="s">
        <v>168</v>
      </c>
      <c r="K23" s="11">
        <v>37085383</v>
      </c>
      <c r="L23" s="4" t="s">
        <v>169</v>
      </c>
      <c r="M23" s="4" t="s">
        <v>170</v>
      </c>
      <c r="N23" s="4" t="s">
        <v>171</v>
      </c>
      <c r="O23" s="9">
        <v>39718</v>
      </c>
      <c r="P23" s="4" t="s">
        <v>172</v>
      </c>
      <c r="Q23" s="4" t="s">
        <v>37</v>
      </c>
      <c r="R23" s="9">
        <v>43720</v>
      </c>
      <c r="S23" s="12">
        <f ca="1">TODAY()-R23</f>
        <v>904</v>
      </c>
      <c r="T23" s="18" t="s">
        <v>173</v>
      </c>
      <c r="U23" s="46" t="s">
        <v>103</v>
      </c>
      <c r="V23" s="4">
        <v>8898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</row>
    <row r="24" spans="1:141" ht="15" x14ac:dyDescent="0.25">
      <c r="A24" s="4">
        <v>18</v>
      </c>
      <c r="B24" s="10" t="s">
        <v>68</v>
      </c>
      <c r="C24" s="6">
        <v>222</v>
      </c>
      <c r="D24" s="24">
        <v>20</v>
      </c>
      <c r="E24" s="4" t="s">
        <v>69</v>
      </c>
      <c r="F24" s="4" t="s">
        <v>49</v>
      </c>
      <c r="G24" s="8" t="s">
        <v>174</v>
      </c>
      <c r="H24" s="4" t="s">
        <v>30</v>
      </c>
      <c r="I24" s="46" t="s">
        <v>175</v>
      </c>
      <c r="J24" s="10" t="s">
        <v>176</v>
      </c>
      <c r="K24" s="11">
        <v>79327371</v>
      </c>
      <c r="L24" s="4" t="s">
        <v>33</v>
      </c>
      <c r="M24" s="4" t="s">
        <v>177</v>
      </c>
      <c r="N24" s="4"/>
      <c r="O24" s="9">
        <v>33592</v>
      </c>
      <c r="P24" s="4" t="s">
        <v>178</v>
      </c>
      <c r="Q24" s="13" t="s">
        <v>66</v>
      </c>
      <c r="R24" s="9">
        <v>34983</v>
      </c>
      <c r="S24" s="12">
        <f ca="1">TODAY()-R24</f>
        <v>9641</v>
      </c>
      <c r="T24" s="18" t="s">
        <v>179</v>
      </c>
      <c r="U24" s="46" t="s">
        <v>103</v>
      </c>
      <c r="V24" s="4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</row>
    <row r="25" spans="1:141" ht="15" x14ac:dyDescent="0.25">
      <c r="A25" s="4">
        <v>19</v>
      </c>
      <c r="B25" s="10" t="s">
        <v>135</v>
      </c>
      <c r="C25" s="6">
        <v>219</v>
      </c>
      <c r="D25" s="24">
        <v>18</v>
      </c>
      <c r="E25" s="4" t="s">
        <v>69</v>
      </c>
      <c r="F25" s="4" t="s">
        <v>49</v>
      </c>
      <c r="G25" s="15" t="s">
        <v>180</v>
      </c>
      <c r="H25" s="4" t="s">
        <v>30</v>
      </c>
      <c r="I25" s="10" t="s">
        <v>181</v>
      </c>
      <c r="J25" s="10" t="s">
        <v>182</v>
      </c>
      <c r="K25" s="11">
        <v>16693236</v>
      </c>
      <c r="L25" s="4" t="s">
        <v>183</v>
      </c>
      <c r="M25" s="4" t="s">
        <v>184</v>
      </c>
      <c r="N25" s="4"/>
      <c r="O25" s="9">
        <v>35636</v>
      </c>
      <c r="P25" s="4" t="s">
        <v>185</v>
      </c>
      <c r="Q25" s="13" t="s">
        <v>66</v>
      </c>
      <c r="R25" s="9">
        <v>43385</v>
      </c>
      <c r="S25" s="12">
        <f ca="1">TODAY()-R25</f>
        <v>1239</v>
      </c>
      <c r="T25" s="18" t="s">
        <v>186</v>
      </c>
      <c r="U25" s="46" t="s">
        <v>103</v>
      </c>
      <c r="V25" s="4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</row>
    <row r="26" spans="1:141" ht="15" x14ac:dyDescent="0.25">
      <c r="A26" s="4">
        <f>+A25+1</f>
        <v>20</v>
      </c>
      <c r="B26" s="10" t="s">
        <v>135</v>
      </c>
      <c r="C26" s="47">
        <v>219</v>
      </c>
      <c r="D26" s="7">
        <v>18</v>
      </c>
      <c r="E26" s="4" t="s">
        <v>69</v>
      </c>
      <c r="F26" s="4" t="s">
        <v>49</v>
      </c>
      <c r="G26" s="8" t="s">
        <v>187</v>
      </c>
      <c r="H26" s="4" t="s">
        <v>30</v>
      </c>
      <c r="I26" s="10" t="s">
        <v>188</v>
      </c>
      <c r="J26" s="10" t="s">
        <v>189</v>
      </c>
      <c r="K26" s="11">
        <v>51902984</v>
      </c>
      <c r="L26" s="4" t="s">
        <v>98</v>
      </c>
      <c r="M26" s="4" t="s">
        <v>108</v>
      </c>
      <c r="N26" s="4" t="s">
        <v>190</v>
      </c>
      <c r="O26" s="9">
        <v>33947</v>
      </c>
      <c r="P26" s="4" t="s">
        <v>191</v>
      </c>
      <c r="Q26" s="4" t="s">
        <v>37</v>
      </c>
      <c r="R26" s="9">
        <v>35282</v>
      </c>
      <c r="S26" s="12">
        <f ca="1">TODAY()-R26</f>
        <v>9342</v>
      </c>
      <c r="T26" s="18" t="s">
        <v>193</v>
      </c>
      <c r="U26" s="4" t="s">
        <v>103</v>
      </c>
      <c r="V26" s="4">
        <v>8869</v>
      </c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</row>
    <row r="27" spans="1:141" ht="15" x14ac:dyDescent="0.25">
      <c r="A27" s="4">
        <v>21</v>
      </c>
      <c r="B27" s="10" t="s">
        <v>104</v>
      </c>
      <c r="C27" s="6">
        <v>407</v>
      </c>
      <c r="D27" s="24">
        <v>17</v>
      </c>
      <c r="E27" s="4" t="s">
        <v>48</v>
      </c>
      <c r="F27" s="4" t="s">
        <v>49</v>
      </c>
      <c r="G27" s="15" t="s">
        <v>194</v>
      </c>
      <c r="H27" s="4" t="s">
        <v>30</v>
      </c>
      <c r="I27" s="10" t="s">
        <v>195</v>
      </c>
      <c r="J27" s="10" t="s">
        <v>196</v>
      </c>
      <c r="K27" s="11">
        <v>52934355</v>
      </c>
      <c r="L27" s="4" t="s">
        <v>98</v>
      </c>
      <c r="M27" s="4" t="s">
        <v>153</v>
      </c>
      <c r="N27" s="4" t="s">
        <v>197</v>
      </c>
      <c r="O27" s="4" t="s">
        <v>56</v>
      </c>
      <c r="P27" s="4" t="s">
        <v>56</v>
      </c>
      <c r="Q27" s="4" t="s">
        <v>37</v>
      </c>
      <c r="R27" s="9">
        <v>43368</v>
      </c>
      <c r="S27" s="12">
        <f ca="1">TODAY()-R27</f>
        <v>1256</v>
      </c>
      <c r="T27" s="18" t="s">
        <v>198</v>
      </c>
      <c r="U27" s="4" t="s">
        <v>199</v>
      </c>
      <c r="V27" s="4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</row>
    <row r="28" spans="1:141" s="57" customFormat="1" ht="15" x14ac:dyDescent="0.25">
      <c r="A28" s="48">
        <f>+A27+1</f>
        <v>22</v>
      </c>
      <c r="B28" s="49" t="s">
        <v>104</v>
      </c>
      <c r="C28" s="50">
        <v>407</v>
      </c>
      <c r="D28" s="51">
        <v>9</v>
      </c>
      <c r="E28" s="48" t="s">
        <v>48</v>
      </c>
      <c r="F28" s="48" t="s">
        <v>49</v>
      </c>
      <c r="G28" s="52" t="s">
        <v>200</v>
      </c>
      <c r="H28" s="48" t="s">
        <v>201</v>
      </c>
      <c r="I28" s="53" t="s">
        <v>202</v>
      </c>
      <c r="J28" s="53" t="s">
        <v>203</v>
      </c>
      <c r="K28" s="54">
        <v>1018475535</v>
      </c>
      <c r="L28" s="48" t="s">
        <v>98</v>
      </c>
      <c r="M28" s="4" t="s">
        <v>153</v>
      </c>
      <c r="N28" s="48"/>
      <c r="O28" s="48" t="s">
        <v>56</v>
      </c>
      <c r="P28" s="48" t="s">
        <v>56</v>
      </c>
      <c r="Q28" s="48" t="s">
        <v>37</v>
      </c>
      <c r="R28" s="52">
        <v>43888</v>
      </c>
      <c r="S28" s="53"/>
      <c r="T28" s="18" t="s">
        <v>204</v>
      </c>
      <c r="U28" s="53"/>
      <c r="V28" s="53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</row>
    <row r="29" spans="1:141" ht="15" x14ac:dyDescent="0.25">
      <c r="A29" s="4" t="s">
        <v>78</v>
      </c>
      <c r="B29" s="5" t="s">
        <v>205</v>
      </c>
      <c r="C29" s="6"/>
      <c r="D29" s="7"/>
      <c r="E29" s="4"/>
      <c r="F29" s="4"/>
      <c r="G29" s="8"/>
      <c r="H29" s="4"/>
      <c r="I29" s="46"/>
      <c r="J29" s="4"/>
      <c r="K29" s="4"/>
      <c r="L29" s="4"/>
      <c r="M29" s="4"/>
      <c r="N29" s="4"/>
      <c r="O29" s="4"/>
      <c r="P29" s="4"/>
      <c r="Q29" s="13"/>
      <c r="R29" s="9"/>
      <c r="S29" s="13"/>
      <c r="T29" s="18"/>
      <c r="U29" s="46"/>
      <c r="V29" s="4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</row>
    <row r="30" spans="1:141" ht="15" x14ac:dyDescent="0.25">
      <c r="A30" s="4">
        <v>23</v>
      </c>
      <c r="B30" s="10" t="s">
        <v>206</v>
      </c>
      <c r="C30" s="6">
        <v>9</v>
      </c>
      <c r="D30" s="24">
        <v>7</v>
      </c>
      <c r="E30" s="4" t="s">
        <v>26</v>
      </c>
      <c r="F30" s="4" t="s">
        <v>27</v>
      </c>
      <c r="G30" s="8" t="s">
        <v>207</v>
      </c>
      <c r="H30" s="4" t="s">
        <v>30</v>
      </c>
      <c r="I30" s="10" t="s">
        <v>208</v>
      </c>
      <c r="J30" s="10" t="s">
        <v>209</v>
      </c>
      <c r="K30" s="11">
        <v>52171360</v>
      </c>
      <c r="L30" s="4" t="s">
        <v>98</v>
      </c>
      <c r="M30" s="4" t="s">
        <v>64</v>
      </c>
      <c r="N30" s="4"/>
      <c r="O30" s="9"/>
      <c r="P30" s="9"/>
      <c r="Q30" s="4" t="s">
        <v>37</v>
      </c>
      <c r="R30" s="9">
        <v>43924</v>
      </c>
      <c r="S30" s="12">
        <f t="shared" ref="S30:S37" ca="1" si="2">TODAY()-R30</f>
        <v>700</v>
      </c>
      <c r="T30" s="18" t="s">
        <v>210</v>
      </c>
      <c r="U30" s="4" t="s">
        <v>211</v>
      </c>
      <c r="V30" s="4">
        <v>8828</v>
      </c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</row>
    <row r="31" spans="1:141" ht="15" x14ac:dyDescent="0.25">
      <c r="A31" s="4">
        <f t="shared" ref="A31:A36" si="3">+A30+1</f>
        <v>24</v>
      </c>
      <c r="B31" s="10" t="s">
        <v>68</v>
      </c>
      <c r="C31" s="6">
        <v>222</v>
      </c>
      <c r="D31" s="24">
        <v>24</v>
      </c>
      <c r="E31" s="4" t="s">
        <v>69</v>
      </c>
      <c r="F31" s="4" t="s">
        <v>49</v>
      </c>
      <c r="G31" s="8" t="s">
        <v>212</v>
      </c>
      <c r="H31" s="4" t="s">
        <v>30</v>
      </c>
      <c r="I31" s="10" t="s">
        <v>213</v>
      </c>
      <c r="J31" s="10" t="s">
        <v>214</v>
      </c>
      <c r="K31" s="11">
        <v>19401695</v>
      </c>
      <c r="L31" s="4" t="s">
        <v>98</v>
      </c>
      <c r="M31" s="4" t="s">
        <v>215</v>
      </c>
      <c r="N31" s="4" t="s">
        <v>216</v>
      </c>
      <c r="O31" s="9">
        <v>29791</v>
      </c>
      <c r="P31" s="4" t="s">
        <v>217</v>
      </c>
      <c r="Q31" s="4" t="s">
        <v>66</v>
      </c>
      <c r="R31" s="9">
        <v>35073</v>
      </c>
      <c r="S31" s="12">
        <f t="shared" ca="1" si="2"/>
        <v>9551</v>
      </c>
      <c r="T31" s="18" t="s">
        <v>218</v>
      </c>
      <c r="U31" s="4" t="s">
        <v>211</v>
      </c>
      <c r="V31" s="4">
        <v>8951</v>
      </c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</row>
    <row r="32" spans="1:141" ht="15" x14ac:dyDescent="0.25">
      <c r="A32" s="4">
        <f t="shared" si="3"/>
        <v>25</v>
      </c>
      <c r="B32" s="10" t="s">
        <v>68</v>
      </c>
      <c r="C32" s="6">
        <v>222</v>
      </c>
      <c r="D32" s="24">
        <v>21</v>
      </c>
      <c r="E32" s="4" t="s">
        <v>69</v>
      </c>
      <c r="F32" s="4" t="s">
        <v>49</v>
      </c>
      <c r="G32" s="8" t="s">
        <v>219</v>
      </c>
      <c r="H32" s="4" t="s">
        <v>30</v>
      </c>
      <c r="I32" s="10" t="s">
        <v>220</v>
      </c>
      <c r="J32" s="10" t="s">
        <v>221</v>
      </c>
      <c r="K32" s="11">
        <v>46450418</v>
      </c>
      <c r="L32" s="4" t="s">
        <v>222</v>
      </c>
      <c r="M32" s="4" t="s">
        <v>223</v>
      </c>
      <c r="N32" s="4" t="s">
        <v>224</v>
      </c>
      <c r="O32" s="9">
        <v>37897</v>
      </c>
      <c r="P32" s="9" t="s">
        <v>225</v>
      </c>
      <c r="Q32" s="4" t="s">
        <v>37</v>
      </c>
      <c r="R32" s="9">
        <v>40007</v>
      </c>
      <c r="S32" s="12">
        <f t="shared" ca="1" si="2"/>
        <v>4617</v>
      </c>
      <c r="T32" s="18" t="s">
        <v>226</v>
      </c>
      <c r="U32" s="22" t="s">
        <v>227</v>
      </c>
      <c r="V32" s="4">
        <v>8828</v>
      </c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</row>
    <row r="33" spans="1:141" ht="15" x14ac:dyDescent="0.25">
      <c r="A33" s="4">
        <f t="shared" si="3"/>
        <v>26</v>
      </c>
      <c r="B33" s="10" t="s">
        <v>68</v>
      </c>
      <c r="C33" s="6">
        <v>222</v>
      </c>
      <c r="D33" s="24">
        <v>20</v>
      </c>
      <c r="E33" s="4" t="s">
        <v>69</v>
      </c>
      <c r="F33" s="4" t="s">
        <v>49</v>
      </c>
      <c r="G33" s="8" t="s">
        <v>228</v>
      </c>
      <c r="H33" s="4" t="s">
        <v>30</v>
      </c>
      <c r="I33" s="10" t="s">
        <v>229</v>
      </c>
      <c r="J33" s="10" t="s">
        <v>230</v>
      </c>
      <c r="K33" s="11">
        <v>51748090</v>
      </c>
      <c r="L33" s="4" t="s">
        <v>33</v>
      </c>
      <c r="M33" s="4" t="s">
        <v>231</v>
      </c>
      <c r="N33" s="4" t="s">
        <v>232</v>
      </c>
      <c r="O33" s="9">
        <v>33508</v>
      </c>
      <c r="P33" s="4" t="s">
        <v>233</v>
      </c>
      <c r="Q33" s="4" t="s">
        <v>37</v>
      </c>
      <c r="R33" s="9">
        <v>33486</v>
      </c>
      <c r="S33" s="12">
        <f t="shared" ca="1" si="2"/>
        <v>11138</v>
      </c>
      <c r="T33" s="18" t="s">
        <v>234</v>
      </c>
      <c r="U33" s="4" t="s">
        <v>235</v>
      </c>
      <c r="V33" s="4">
        <v>8815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</row>
    <row r="34" spans="1:141" ht="15" x14ac:dyDescent="0.25">
      <c r="A34" s="4">
        <f t="shared" si="3"/>
        <v>27</v>
      </c>
      <c r="B34" s="10" t="s">
        <v>68</v>
      </c>
      <c r="C34" s="6">
        <v>222</v>
      </c>
      <c r="D34" s="24">
        <v>20</v>
      </c>
      <c r="E34" s="4" t="s">
        <v>69</v>
      </c>
      <c r="F34" s="4" t="s">
        <v>49</v>
      </c>
      <c r="G34" s="8" t="s">
        <v>236</v>
      </c>
      <c r="H34" s="4" t="s">
        <v>30</v>
      </c>
      <c r="I34" s="10" t="s">
        <v>237</v>
      </c>
      <c r="J34" s="10" t="s">
        <v>238</v>
      </c>
      <c r="K34" s="11">
        <v>79415224</v>
      </c>
      <c r="L34" s="4" t="s">
        <v>33</v>
      </c>
      <c r="M34" s="4" t="s">
        <v>231</v>
      </c>
      <c r="N34" s="4"/>
      <c r="O34" s="9">
        <v>34509</v>
      </c>
      <c r="P34" s="9" t="s">
        <v>239</v>
      </c>
      <c r="Q34" s="4" t="s">
        <v>66</v>
      </c>
      <c r="R34" s="9">
        <v>40008</v>
      </c>
      <c r="S34" s="12">
        <f t="shared" ca="1" si="2"/>
        <v>4616</v>
      </c>
      <c r="T34" s="18" t="s">
        <v>240</v>
      </c>
      <c r="U34" s="4" t="s">
        <v>211</v>
      </c>
      <c r="V34" s="4">
        <v>8813</v>
      </c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</row>
    <row r="35" spans="1:141" ht="15" x14ac:dyDescent="0.25">
      <c r="A35" s="4">
        <f t="shared" si="3"/>
        <v>28</v>
      </c>
      <c r="B35" s="10" t="s">
        <v>241</v>
      </c>
      <c r="C35" s="6">
        <v>314</v>
      </c>
      <c r="D35" s="24">
        <v>17</v>
      </c>
      <c r="E35" s="4" t="s">
        <v>242</v>
      </c>
      <c r="F35" s="4" t="s">
        <v>49</v>
      </c>
      <c r="G35" s="8" t="s">
        <v>243</v>
      </c>
      <c r="H35" s="4" t="s">
        <v>30</v>
      </c>
      <c r="I35" s="10" t="s">
        <v>244</v>
      </c>
      <c r="J35" s="10" t="s">
        <v>245</v>
      </c>
      <c r="K35" s="11">
        <v>79384995</v>
      </c>
      <c r="L35" s="4" t="s">
        <v>98</v>
      </c>
      <c r="M35" s="4" t="s">
        <v>231</v>
      </c>
      <c r="N35" s="4" t="s">
        <v>246</v>
      </c>
      <c r="O35" s="9">
        <v>36651</v>
      </c>
      <c r="P35" s="4" t="s">
        <v>247</v>
      </c>
      <c r="Q35" s="4" t="s">
        <v>66</v>
      </c>
      <c r="R35" s="9">
        <v>35921</v>
      </c>
      <c r="S35" s="12">
        <f t="shared" ca="1" si="2"/>
        <v>8703</v>
      </c>
      <c r="T35" s="18" t="s">
        <v>248</v>
      </c>
      <c r="U35" s="4" t="s">
        <v>249</v>
      </c>
      <c r="V35" s="4">
        <v>8893</v>
      </c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</row>
    <row r="36" spans="1:141" ht="15" x14ac:dyDescent="0.25">
      <c r="A36" s="4">
        <f t="shared" si="3"/>
        <v>29</v>
      </c>
      <c r="B36" s="10" t="s">
        <v>47</v>
      </c>
      <c r="C36" s="6">
        <v>425</v>
      </c>
      <c r="D36" s="24">
        <v>24</v>
      </c>
      <c r="E36" s="4" t="s">
        <v>48</v>
      </c>
      <c r="F36" s="4" t="s">
        <v>49</v>
      </c>
      <c r="G36" s="8" t="s">
        <v>250</v>
      </c>
      <c r="H36" s="59" t="s">
        <v>251</v>
      </c>
      <c r="I36" s="10" t="s">
        <v>252</v>
      </c>
      <c r="J36" s="10" t="s">
        <v>253</v>
      </c>
      <c r="K36" s="11">
        <v>39713905</v>
      </c>
      <c r="L36" s="4" t="s">
        <v>254</v>
      </c>
      <c r="M36" s="4" t="s">
        <v>153</v>
      </c>
      <c r="N36" s="4"/>
      <c r="O36" s="4" t="s">
        <v>56</v>
      </c>
      <c r="P36" s="4" t="s">
        <v>56</v>
      </c>
      <c r="Q36" s="4" t="s">
        <v>37</v>
      </c>
      <c r="R36" s="9">
        <v>34919</v>
      </c>
      <c r="S36" s="12">
        <f t="shared" ca="1" si="2"/>
        <v>9705</v>
      </c>
      <c r="T36" s="18" t="s">
        <v>255</v>
      </c>
      <c r="U36" s="4" t="s">
        <v>256</v>
      </c>
      <c r="V36" s="4">
        <v>8914</v>
      </c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</row>
    <row r="37" spans="1:141" ht="15" x14ac:dyDescent="0.25">
      <c r="A37" s="4" t="s">
        <v>78</v>
      </c>
      <c r="B37" s="5" t="s">
        <v>257</v>
      </c>
      <c r="C37" s="6"/>
      <c r="D37" s="7"/>
      <c r="E37" s="4"/>
      <c r="F37" s="4"/>
      <c r="G37" s="8"/>
      <c r="H37" s="4"/>
      <c r="I37" s="10"/>
      <c r="J37" s="10"/>
      <c r="K37" s="11"/>
      <c r="L37" s="4"/>
      <c r="M37" s="4"/>
      <c r="N37" s="4"/>
      <c r="O37" s="9"/>
      <c r="P37" s="4"/>
      <c r="Q37" s="4"/>
      <c r="R37" s="9"/>
      <c r="S37" s="12">
        <f t="shared" ca="1" si="2"/>
        <v>44624</v>
      </c>
      <c r="T37" s="18"/>
      <c r="U37" s="4"/>
      <c r="V37" s="4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</row>
    <row r="38" spans="1:141" ht="15" x14ac:dyDescent="0.25">
      <c r="A38" s="4">
        <v>30</v>
      </c>
      <c r="B38" s="10" t="s">
        <v>258</v>
      </c>
      <c r="C38" s="6">
        <v>68</v>
      </c>
      <c r="D38" s="24">
        <v>4</v>
      </c>
      <c r="E38" s="4" t="s">
        <v>26</v>
      </c>
      <c r="F38" s="4" t="s">
        <v>27</v>
      </c>
      <c r="G38" s="8" t="s">
        <v>259</v>
      </c>
      <c r="H38" s="4" t="s">
        <v>30</v>
      </c>
      <c r="I38" s="10" t="s">
        <v>260</v>
      </c>
      <c r="J38" s="10" t="s">
        <v>261</v>
      </c>
      <c r="K38" s="11">
        <v>52191328</v>
      </c>
      <c r="L38" s="4" t="s">
        <v>33</v>
      </c>
      <c r="M38" s="4" t="s">
        <v>84</v>
      </c>
      <c r="N38" s="4" t="s">
        <v>262</v>
      </c>
      <c r="O38" s="9">
        <v>40073</v>
      </c>
      <c r="P38" s="17"/>
      <c r="Q38" s="4" t="s">
        <v>37</v>
      </c>
      <c r="R38" s="9">
        <v>43864</v>
      </c>
      <c r="S38" s="12"/>
      <c r="T38" s="18" t="s">
        <v>263</v>
      </c>
      <c r="U38" s="4"/>
      <c r="V38" s="4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</row>
    <row r="39" spans="1:141" ht="15" x14ac:dyDescent="0.25">
      <c r="A39" s="4">
        <f>+A38+1</f>
        <v>31</v>
      </c>
      <c r="B39" s="10" t="s">
        <v>68</v>
      </c>
      <c r="C39" s="6">
        <v>222</v>
      </c>
      <c r="D39" s="24">
        <v>25</v>
      </c>
      <c r="E39" s="4" t="s">
        <v>69</v>
      </c>
      <c r="F39" s="4" t="s">
        <v>49</v>
      </c>
      <c r="G39" s="15" t="s">
        <v>264</v>
      </c>
      <c r="H39" s="4" t="s">
        <v>30</v>
      </c>
      <c r="I39" s="10" t="s">
        <v>265</v>
      </c>
      <c r="J39" s="10" t="s">
        <v>266</v>
      </c>
      <c r="K39" s="11">
        <v>80270494</v>
      </c>
      <c r="L39" s="4" t="s">
        <v>33</v>
      </c>
      <c r="M39" s="4" t="s">
        <v>215</v>
      </c>
      <c r="N39" s="4" t="s">
        <v>267</v>
      </c>
      <c r="O39" s="9">
        <v>34145</v>
      </c>
      <c r="P39" s="4" t="s">
        <v>268</v>
      </c>
      <c r="Q39" s="4" t="s">
        <v>66</v>
      </c>
      <c r="R39" s="9">
        <v>35506</v>
      </c>
      <c r="S39" s="60"/>
      <c r="T39" s="18" t="s">
        <v>269</v>
      </c>
      <c r="U39" s="4" t="s">
        <v>270</v>
      </c>
      <c r="V39" s="4">
        <v>8894</v>
      </c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</row>
    <row r="40" spans="1:141" ht="15" x14ac:dyDescent="0.25">
      <c r="A40" s="4">
        <f>+A39+1</f>
        <v>32</v>
      </c>
      <c r="B40" s="10" t="s">
        <v>135</v>
      </c>
      <c r="C40" s="6">
        <v>219</v>
      </c>
      <c r="D40" s="24">
        <v>15</v>
      </c>
      <c r="E40" s="4" t="s">
        <v>69</v>
      </c>
      <c r="F40" s="4" t="s">
        <v>49</v>
      </c>
      <c r="G40" s="8" t="s">
        <v>271</v>
      </c>
      <c r="H40" s="59" t="s">
        <v>251</v>
      </c>
      <c r="I40" s="10" t="s">
        <v>272</v>
      </c>
      <c r="J40" s="10" t="s">
        <v>273</v>
      </c>
      <c r="K40" s="11">
        <v>19396938</v>
      </c>
      <c r="L40" s="4" t="s">
        <v>33</v>
      </c>
      <c r="M40" s="62" t="s">
        <v>274</v>
      </c>
      <c r="N40" s="62" t="s">
        <v>275</v>
      </c>
      <c r="O40" s="63">
        <v>36875</v>
      </c>
      <c r="P40" s="62" t="s">
        <v>276</v>
      </c>
      <c r="Q40" s="62" t="s">
        <v>66</v>
      </c>
      <c r="R40" s="63">
        <v>35279</v>
      </c>
      <c r="S40" s="12">
        <f ca="1">TODAY()-R40</f>
        <v>9345</v>
      </c>
      <c r="T40" s="18" t="s">
        <v>277</v>
      </c>
      <c r="U40" s="62" t="s">
        <v>278</v>
      </c>
      <c r="V40" s="62">
        <v>8921</v>
      </c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</row>
    <row r="41" spans="1:141" ht="15" x14ac:dyDescent="0.25">
      <c r="A41" s="4">
        <f>+A40+1</f>
        <v>33</v>
      </c>
      <c r="B41" s="10" t="s">
        <v>135</v>
      </c>
      <c r="C41" s="6">
        <v>219</v>
      </c>
      <c r="D41" s="24">
        <v>14</v>
      </c>
      <c r="E41" s="4" t="s">
        <v>69</v>
      </c>
      <c r="F41" s="4" t="s">
        <v>49</v>
      </c>
      <c r="G41" s="8" t="s">
        <v>279</v>
      </c>
      <c r="H41" s="4" t="s">
        <v>30</v>
      </c>
      <c r="I41" s="46" t="s">
        <v>280</v>
      </c>
      <c r="J41" s="10" t="s">
        <v>281</v>
      </c>
      <c r="K41" s="11">
        <v>51956823</v>
      </c>
      <c r="L41" s="4" t="s">
        <v>33</v>
      </c>
      <c r="M41" s="4" t="s">
        <v>282</v>
      </c>
      <c r="N41" s="4" t="s">
        <v>283</v>
      </c>
      <c r="O41" s="9">
        <v>34901</v>
      </c>
      <c r="P41" s="4" t="s">
        <v>284</v>
      </c>
      <c r="Q41" s="4" t="s">
        <v>37</v>
      </c>
      <c r="R41" s="9">
        <v>35845</v>
      </c>
      <c r="S41" s="12">
        <f ca="1">TODAY()-R41</f>
        <v>8779</v>
      </c>
      <c r="T41" s="18" t="s">
        <v>285</v>
      </c>
      <c r="U41" s="4" t="s">
        <v>270</v>
      </c>
      <c r="V41" s="4">
        <v>8894</v>
      </c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</row>
    <row r="42" spans="1:141" ht="15" x14ac:dyDescent="0.25">
      <c r="A42" s="4" t="s">
        <v>78</v>
      </c>
      <c r="B42" s="5" t="s">
        <v>286</v>
      </c>
      <c r="C42" s="6"/>
      <c r="D42" s="7"/>
      <c r="E42" s="4"/>
      <c r="F42" s="4"/>
      <c r="G42" s="8"/>
      <c r="H42" s="4"/>
      <c r="I42" s="10"/>
      <c r="J42" s="10"/>
      <c r="K42" s="11"/>
      <c r="L42" s="4"/>
      <c r="M42" s="4"/>
      <c r="N42" s="4"/>
      <c r="O42" s="9"/>
      <c r="P42" s="4"/>
      <c r="Q42" s="4"/>
      <c r="R42" s="9"/>
      <c r="S42" s="12"/>
      <c r="T42" s="18"/>
      <c r="U42" s="4"/>
      <c r="V42" s="4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</row>
    <row r="43" spans="1:141" ht="15" x14ac:dyDescent="0.25">
      <c r="A43" s="4">
        <v>34</v>
      </c>
      <c r="B43" s="10" t="s">
        <v>258</v>
      </c>
      <c r="C43" s="6">
        <v>68</v>
      </c>
      <c r="D43" s="24">
        <v>4</v>
      </c>
      <c r="E43" s="4" t="s">
        <v>26</v>
      </c>
      <c r="F43" s="4" t="s">
        <v>27</v>
      </c>
      <c r="G43" s="8" t="s">
        <v>287</v>
      </c>
      <c r="H43" s="4" t="s">
        <v>251</v>
      </c>
      <c r="I43" s="46" t="s">
        <v>288</v>
      </c>
      <c r="J43" s="10" t="s">
        <v>289</v>
      </c>
      <c r="K43" s="11">
        <v>1010182803</v>
      </c>
      <c r="L43" s="4" t="s">
        <v>33</v>
      </c>
      <c r="M43" s="4" t="s">
        <v>290</v>
      </c>
      <c r="N43" s="4" t="s">
        <v>291</v>
      </c>
      <c r="O43" s="9"/>
      <c r="P43" s="4"/>
      <c r="Q43" s="4" t="s">
        <v>37</v>
      </c>
      <c r="R43" s="9">
        <v>43845</v>
      </c>
      <c r="S43" s="12"/>
      <c r="T43" s="18" t="s">
        <v>292</v>
      </c>
      <c r="U43" s="4" t="s">
        <v>270</v>
      </c>
      <c r="V43" s="4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</row>
    <row r="44" spans="1:141" ht="15" x14ac:dyDescent="0.25">
      <c r="A44" s="4">
        <f>+A43+1</f>
        <v>35</v>
      </c>
      <c r="B44" s="10" t="s">
        <v>68</v>
      </c>
      <c r="C44" s="6">
        <v>222</v>
      </c>
      <c r="D44" s="24">
        <v>20</v>
      </c>
      <c r="E44" s="4" t="s">
        <v>69</v>
      </c>
      <c r="F44" s="4" t="s">
        <v>49</v>
      </c>
      <c r="G44" s="8" t="s">
        <v>293</v>
      </c>
      <c r="H44" s="4" t="s">
        <v>30</v>
      </c>
      <c r="I44" s="10" t="s">
        <v>294</v>
      </c>
      <c r="J44" s="10" t="s">
        <v>295</v>
      </c>
      <c r="K44" s="11">
        <v>51834901</v>
      </c>
      <c r="L44" s="4" t="s">
        <v>33</v>
      </c>
      <c r="M44" s="4" t="s">
        <v>296</v>
      </c>
      <c r="N44" s="4" t="s">
        <v>297</v>
      </c>
      <c r="O44" s="9">
        <v>33816</v>
      </c>
      <c r="P44" s="4" t="s">
        <v>298</v>
      </c>
      <c r="Q44" s="4" t="s">
        <v>37</v>
      </c>
      <c r="R44" s="9">
        <v>34835</v>
      </c>
      <c r="S44" s="12">
        <f ca="1">TODAY()-R44</f>
        <v>9789</v>
      </c>
      <c r="T44" s="18" t="s">
        <v>299</v>
      </c>
      <c r="U44" s="4" t="s">
        <v>300</v>
      </c>
      <c r="V44" s="4">
        <v>8842</v>
      </c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</row>
    <row r="45" spans="1:141" ht="15" x14ac:dyDescent="0.25">
      <c r="A45" s="4">
        <f>+A44+1</f>
        <v>36</v>
      </c>
      <c r="B45" s="10" t="s">
        <v>68</v>
      </c>
      <c r="C45" s="6">
        <v>222</v>
      </c>
      <c r="D45" s="24">
        <v>19</v>
      </c>
      <c r="E45" s="4" t="s">
        <v>69</v>
      </c>
      <c r="F45" s="4" t="s">
        <v>49</v>
      </c>
      <c r="G45" s="8" t="s">
        <v>301</v>
      </c>
      <c r="H45" s="4" t="s">
        <v>30</v>
      </c>
      <c r="I45" s="10" t="s">
        <v>302</v>
      </c>
      <c r="J45" s="10" t="s">
        <v>303</v>
      </c>
      <c r="K45" s="11">
        <v>19361168</v>
      </c>
      <c r="L45" s="4" t="s">
        <v>33</v>
      </c>
      <c r="M45" s="4" t="s">
        <v>304</v>
      </c>
      <c r="N45" s="4" t="s">
        <v>305</v>
      </c>
      <c r="O45" s="9">
        <v>33445</v>
      </c>
      <c r="P45" s="4" t="s">
        <v>142</v>
      </c>
      <c r="Q45" s="4" t="s">
        <v>66</v>
      </c>
      <c r="R45" s="9">
        <v>35313</v>
      </c>
      <c r="S45" s="12">
        <f ca="1">TODAY()-R45</f>
        <v>9311</v>
      </c>
      <c r="T45" s="18" t="s">
        <v>306</v>
      </c>
      <c r="U45" s="4" t="s">
        <v>300</v>
      </c>
      <c r="V45" s="4">
        <v>8837</v>
      </c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</row>
    <row r="46" spans="1:141" ht="15" x14ac:dyDescent="0.25">
      <c r="A46" s="4">
        <f>+A45+1</f>
        <v>37</v>
      </c>
      <c r="B46" s="10" t="s">
        <v>135</v>
      </c>
      <c r="C46" s="6">
        <v>219</v>
      </c>
      <c r="D46" s="24">
        <v>18</v>
      </c>
      <c r="E46" s="4" t="s">
        <v>69</v>
      </c>
      <c r="F46" s="4" t="s">
        <v>49</v>
      </c>
      <c r="G46" s="10" t="s">
        <v>307</v>
      </c>
      <c r="H46" s="4" t="s">
        <v>30</v>
      </c>
      <c r="I46" s="10" t="s">
        <v>308</v>
      </c>
      <c r="J46" s="10" t="s">
        <v>309</v>
      </c>
      <c r="K46" s="11">
        <v>46663354</v>
      </c>
      <c r="L46" s="4" t="s">
        <v>222</v>
      </c>
      <c r="M46" s="4" t="s">
        <v>310</v>
      </c>
      <c r="N46" s="4" t="s">
        <v>311</v>
      </c>
      <c r="O46" s="9">
        <v>34313</v>
      </c>
      <c r="P46" s="4" t="s">
        <v>312</v>
      </c>
      <c r="Q46" s="4" t="s">
        <v>37</v>
      </c>
      <c r="R46" s="9">
        <v>40925</v>
      </c>
      <c r="S46" s="12">
        <f ca="1">TODAY()-R46</f>
        <v>3699</v>
      </c>
      <c r="T46" s="18" t="s">
        <v>313</v>
      </c>
      <c r="U46" s="4" t="s">
        <v>300</v>
      </c>
      <c r="V46" s="4">
        <v>8837</v>
      </c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</row>
    <row r="47" spans="1:141" ht="15" x14ac:dyDescent="0.25">
      <c r="A47" s="4">
        <f>+A46+1</f>
        <v>38</v>
      </c>
      <c r="B47" s="10" t="s">
        <v>135</v>
      </c>
      <c r="C47" s="6">
        <v>219</v>
      </c>
      <c r="D47" s="24">
        <v>18</v>
      </c>
      <c r="E47" s="4" t="s">
        <v>69</v>
      </c>
      <c r="F47" s="4" t="s">
        <v>49</v>
      </c>
      <c r="G47" s="8" t="s">
        <v>314</v>
      </c>
      <c r="H47" s="4" t="s">
        <v>30</v>
      </c>
      <c r="I47" s="10" t="s">
        <v>315</v>
      </c>
      <c r="J47" s="10" t="s">
        <v>316</v>
      </c>
      <c r="K47" s="11">
        <v>40390059</v>
      </c>
      <c r="L47" s="4" t="s">
        <v>147</v>
      </c>
      <c r="M47" s="4" t="s">
        <v>317</v>
      </c>
      <c r="N47" s="4" t="s">
        <v>318</v>
      </c>
      <c r="O47" s="9">
        <v>34936</v>
      </c>
      <c r="P47" s="4" t="s">
        <v>319</v>
      </c>
      <c r="Q47" s="4" t="s">
        <v>37</v>
      </c>
      <c r="R47" s="63">
        <v>35080</v>
      </c>
      <c r="S47" s="12">
        <f ca="1">TODAY()-R47</f>
        <v>9544</v>
      </c>
      <c r="T47" s="18" t="s">
        <v>320</v>
      </c>
      <c r="U47" s="4" t="s">
        <v>321</v>
      </c>
      <c r="V47" s="4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</row>
    <row r="48" spans="1:141" ht="15" x14ac:dyDescent="0.25">
      <c r="A48" s="4" t="s">
        <v>78</v>
      </c>
      <c r="B48" s="5" t="s">
        <v>322</v>
      </c>
      <c r="C48" s="6"/>
      <c r="D48" s="7"/>
      <c r="E48" s="4"/>
      <c r="F48" s="4"/>
      <c r="G48" s="8"/>
      <c r="H48" s="4"/>
      <c r="I48" s="10"/>
      <c r="J48" s="10"/>
      <c r="K48" s="11"/>
      <c r="L48" s="4"/>
      <c r="M48" s="4"/>
      <c r="N48" s="4"/>
      <c r="O48" s="9"/>
      <c r="P48" s="4"/>
      <c r="Q48" s="4"/>
      <c r="R48" s="63"/>
      <c r="S48" s="12"/>
      <c r="T48" s="18"/>
      <c r="U48" s="4"/>
      <c r="V48" s="4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</row>
    <row r="49" spans="1:141" s="57" customFormat="1" ht="15" x14ac:dyDescent="0.25">
      <c r="A49" s="48">
        <v>39</v>
      </c>
      <c r="B49" s="49" t="s">
        <v>206</v>
      </c>
      <c r="C49" s="50">
        <v>9</v>
      </c>
      <c r="D49" s="51">
        <v>7</v>
      </c>
      <c r="E49" s="48" t="s">
        <v>26</v>
      </c>
      <c r="F49" s="48" t="s">
        <v>27</v>
      </c>
      <c r="G49" s="49" t="s">
        <v>323</v>
      </c>
      <c r="H49" s="4" t="s">
        <v>30</v>
      </c>
      <c r="I49" s="49" t="s">
        <v>324</v>
      </c>
      <c r="J49" s="49" t="s">
        <v>325</v>
      </c>
      <c r="K49" s="65">
        <v>80016725</v>
      </c>
      <c r="L49" s="48" t="s">
        <v>98</v>
      </c>
      <c r="M49" s="48" t="s">
        <v>90</v>
      </c>
      <c r="N49" s="48" t="s">
        <v>326</v>
      </c>
      <c r="O49" s="55">
        <v>39421</v>
      </c>
      <c r="P49" s="48">
        <v>113202</v>
      </c>
      <c r="Q49" s="48" t="s">
        <v>66</v>
      </c>
      <c r="R49" s="55">
        <v>43879</v>
      </c>
      <c r="S49" s="68">
        <f ca="1">TODAY()-R49</f>
        <v>745</v>
      </c>
      <c r="T49" s="18" t="s">
        <v>327</v>
      </c>
      <c r="U49" s="48" t="s">
        <v>328</v>
      </c>
      <c r="V49" s="48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</row>
    <row r="50" spans="1:141" ht="15" x14ac:dyDescent="0.25">
      <c r="A50" s="4">
        <v>40</v>
      </c>
      <c r="B50" s="10" t="s">
        <v>68</v>
      </c>
      <c r="C50" s="6">
        <v>222</v>
      </c>
      <c r="D50" s="122">
        <v>24</v>
      </c>
      <c r="E50" s="4" t="s">
        <v>69</v>
      </c>
      <c r="F50" s="4" t="s">
        <v>49</v>
      </c>
      <c r="G50" s="8" t="s">
        <v>329</v>
      </c>
      <c r="H50" s="4" t="s">
        <v>330</v>
      </c>
      <c r="I50" s="71" t="s">
        <v>920</v>
      </c>
      <c r="J50" s="10" t="s">
        <v>330</v>
      </c>
      <c r="K50" s="72"/>
      <c r="L50" s="73"/>
      <c r="M50" s="73"/>
      <c r="N50" s="73"/>
      <c r="O50" s="74"/>
      <c r="P50" s="73"/>
      <c r="Q50" s="73"/>
      <c r="R50" s="74"/>
      <c r="S50" s="75"/>
      <c r="T50" s="18"/>
      <c r="U50" s="73"/>
      <c r="V50" s="73"/>
      <c r="W50" s="76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</row>
    <row r="51" spans="1:141" ht="15" x14ac:dyDescent="0.25">
      <c r="A51" s="4">
        <v>41</v>
      </c>
      <c r="B51" s="10" t="s">
        <v>68</v>
      </c>
      <c r="C51" s="6">
        <v>222</v>
      </c>
      <c r="D51" s="24">
        <v>24</v>
      </c>
      <c r="E51" s="4" t="s">
        <v>69</v>
      </c>
      <c r="F51" s="4" t="s">
        <v>49</v>
      </c>
      <c r="G51" s="10" t="s">
        <v>331</v>
      </c>
      <c r="H51" s="4" t="s">
        <v>30</v>
      </c>
      <c r="I51" s="10" t="s">
        <v>332</v>
      </c>
      <c r="J51" s="10" t="s">
        <v>333</v>
      </c>
      <c r="K51" s="11">
        <v>79303237</v>
      </c>
      <c r="L51" s="4" t="s">
        <v>33</v>
      </c>
      <c r="M51" s="4" t="s">
        <v>334</v>
      </c>
      <c r="N51" s="4" t="s">
        <v>335</v>
      </c>
      <c r="O51" s="9">
        <v>32708</v>
      </c>
      <c r="P51" s="47" t="s">
        <v>336</v>
      </c>
      <c r="Q51" s="4" t="s">
        <v>66</v>
      </c>
      <c r="R51" s="9">
        <v>35053</v>
      </c>
      <c r="S51" s="12">
        <f t="shared" ref="S51:S61" ca="1" si="4">TODAY()-R51</f>
        <v>9571</v>
      </c>
      <c r="T51" s="18" t="s">
        <v>337</v>
      </c>
      <c r="U51" s="4" t="s">
        <v>338</v>
      </c>
      <c r="V51" s="4">
        <v>8950</v>
      </c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</row>
    <row r="52" spans="1:141" ht="19.5" customHeight="1" x14ac:dyDescent="0.25">
      <c r="A52" s="4">
        <f>+A51+1</f>
        <v>42</v>
      </c>
      <c r="B52" s="10" t="s">
        <v>68</v>
      </c>
      <c r="C52" s="6">
        <v>222</v>
      </c>
      <c r="D52" s="24">
        <v>21</v>
      </c>
      <c r="E52" s="4" t="s">
        <v>69</v>
      </c>
      <c r="F52" s="4" t="s">
        <v>49</v>
      </c>
      <c r="G52" s="8" t="s">
        <v>339</v>
      </c>
      <c r="H52" s="4" t="s">
        <v>30</v>
      </c>
      <c r="I52" s="10" t="s">
        <v>340</v>
      </c>
      <c r="J52" s="10" t="s">
        <v>341</v>
      </c>
      <c r="K52" s="11">
        <v>79800435</v>
      </c>
      <c r="L52" s="4" t="s">
        <v>33</v>
      </c>
      <c r="M52" s="4" t="s">
        <v>342</v>
      </c>
      <c r="N52" s="4" t="s">
        <v>343</v>
      </c>
      <c r="O52" s="9">
        <v>36875</v>
      </c>
      <c r="P52" s="4" t="s">
        <v>344</v>
      </c>
      <c r="Q52" s="4" t="s">
        <v>66</v>
      </c>
      <c r="R52" s="9">
        <v>40360</v>
      </c>
      <c r="S52" s="12">
        <f t="shared" ca="1" si="4"/>
        <v>4264</v>
      </c>
      <c r="T52" s="18" t="s">
        <v>345</v>
      </c>
      <c r="U52" s="4" t="s">
        <v>346</v>
      </c>
      <c r="V52" s="4">
        <v>8932</v>
      </c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</row>
    <row r="53" spans="1:141" ht="15" x14ac:dyDescent="0.25">
      <c r="A53" s="4">
        <f>+A52+1</f>
        <v>43</v>
      </c>
      <c r="B53" s="10" t="s">
        <v>68</v>
      </c>
      <c r="C53" s="6">
        <v>222</v>
      </c>
      <c r="D53" s="24">
        <v>21</v>
      </c>
      <c r="E53" s="4" t="s">
        <v>69</v>
      </c>
      <c r="F53" s="4" t="s">
        <v>49</v>
      </c>
      <c r="G53" s="10" t="s">
        <v>347</v>
      </c>
      <c r="H53" s="4" t="s">
        <v>30</v>
      </c>
      <c r="I53" s="10" t="s">
        <v>348</v>
      </c>
      <c r="J53" s="10" t="s">
        <v>349</v>
      </c>
      <c r="K53" s="11">
        <v>9532866</v>
      </c>
      <c r="L53" s="4" t="s">
        <v>350</v>
      </c>
      <c r="M53" s="4" t="s">
        <v>342</v>
      </c>
      <c r="N53" s="4" t="s">
        <v>351</v>
      </c>
      <c r="O53" s="9">
        <v>35181</v>
      </c>
      <c r="P53" s="4" t="s">
        <v>352</v>
      </c>
      <c r="Q53" s="4" t="s">
        <v>66</v>
      </c>
      <c r="R53" s="9">
        <v>40332</v>
      </c>
      <c r="S53" s="12">
        <f t="shared" ca="1" si="4"/>
        <v>4292</v>
      </c>
      <c r="T53" s="18" t="s">
        <v>353</v>
      </c>
      <c r="U53" s="9" t="s">
        <v>354</v>
      </c>
      <c r="V53" s="4">
        <v>8853</v>
      </c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</row>
    <row r="54" spans="1:141" ht="15" x14ac:dyDescent="0.25">
      <c r="A54" s="4">
        <f>+A53+1</f>
        <v>44</v>
      </c>
      <c r="B54" s="10" t="s">
        <v>135</v>
      </c>
      <c r="C54" s="6">
        <v>219</v>
      </c>
      <c r="D54" s="24">
        <v>18</v>
      </c>
      <c r="E54" s="4" t="s">
        <v>69</v>
      </c>
      <c r="F54" s="4" t="s">
        <v>49</v>
      </c>
      <c r="G54" s="10" t="s">
        <v>355</v>
      </c>
      <c r="H54" s="4" t="s">
        <v>30</v>
      </c>
      <c r="I54" s="10" t="s">
        <v>356</v>
      </c>
      <c r="J54" s="10" t="s">
        <v>357</v>
      </c>
      <c r="K54" s="11">
        <v>52420983</v>
      </c>
      <c r="L54" s="4" t="s">
        <v>33</v>
      </c>
      <c r="M54" s="62" t="s">
        <v>358</v>
      </c>
      <c r="N54" s="62" t="s">
        <v>359</v>
      </c>
      <c r="O54" s="63">
        <v>37539</v>
      </c>
      <c r="P54" s="62" t="s">
        <v>55</v>
      </c>
      <c r="Q54" s="62" t="s">
        <v>37</v>
      </c>
      <c r="R54" s="63">
        <v>43374</v>
      </c>
      <c r="S54" s="12">
        <f t="shared" ca="1" si="4"/>
        <v>1250</v>
      </c>
      <c r="T54" s="18" t="s">
        <v>360</v>
      </c>
      <c r="U54" s="62" t="s">
        <v>328</v>
      </c>
      <c r="V54" s="62">
        <v>8932</v>
      </c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</row>
    <row r="55" spans="1:141" ht="15" x14ac:dyDescent="0.25">
      <c r="A55" s="4">
        <f>+A54+1</f>
        <v>45</v>
      </c>
      <c r="B55" s="10" t="s">
        <v>135</v>
      </c>
      <c r="C55" s="6">
        <v>219</v>
      </c>
      <c r="D55" s="24">
        <v>18</v>
      </c>
      <c r="E55" s="4" t="s">
        <v>69</v>
      </c>
      <c r="F55" s="4" t="s">
        <v>49</v>
      </c>
      <c r="G55" s="8" t="s">
        <v>361</v>
      </c>
      <c r="H55" s="4" t="s">
        <v>30</v>
      </c>
      <c r="I55" s="10" t="s">
        <v>362</v>
      </c>
      <c r="J55" s="10" t="s">
        <v>363</v>
      </c>
      <c r="K55" s="11">
        <v>79688645</v>
      </c>
      <c r="L55" s="4" t="s">
        <v>33</v>
      </c>
      <c r="M55" s="4" t="s">
        <v>364</v>
      </c>
      <c r="N55" s="4" t="s">
        <v>365</v>
      </c>
      <c r="O55" s="9">
        <v>36812</v>
      </c>
      <c r="P55" s="4" t="s">
        <v>366</v>
      </c>
      <c r="Q55" s="4" t="s">
        <v>66</v>
      </c>
      <c r="R55" s="9">
        <v>40485</v>
      </c>
      <c r="S55" s="12">
        <f t="shared" ca="1" si="4"/>
        <v>4139</v>
      </c>
      <c r="T55" s="18" t="s">
        <v>367</v>
      </c>
      <c r="U55" s="4" t="s">
        <v>346</v>
      </c>
      <c r="V55" s="4">
        <v>8932</v>
      </c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</row>
    <row r="56" spans="1:141" ht="15" x14ac:dyDescent="0.25">
      <c r="A56" s="4">
        <v>46</v>
      </c>
      <c r="B56" s="10" t="s">
        <v>104</v>
      </c>
      <c r="C56" s="4">
        <v>407</v>
      </c>
      <c r="D56" s="24">
        <v>17</v>
      </c>
      <c r="E56" s="4" t="s">
        <v>48</v>
      </c>
      <c r="F56" s="4" t="s">
        <v>49</v>
      </c>
      <c r="G56" s="8" t="s">
        <v>368</v>
      </c>
      <c r="H56" s="59" t="s">
        <v>251</v>
      </c>
      <c r="I56" s="10" t="s">
        <v>369</v>
      </c>
      <c r="J56" s="10" t="s">
        <v>115</v>
      </c>
      <c r="K56" s="11">
        <v>40025685</v>
      </c>
      <c r="L56" s="4" t="s">
        <v>370</v>
      </c>
      <c r="M56" s="4" t="s">
        <v>371</v>
      </c>
      <c r="N56" s="4" t="s">
        <v>372</v>
      </c>
      <c r="O56" s="77">
        <v>39437</v>
      </c>
      <c r="P56" s="4" t="s">
        <v>373</v>
      </c>
      <c r="Q56" s="4" t="s">
        <v>37</v>
      </c>
      <c r="R56" s="9">
        <v>37909</v>
      </c>
      <c r="S56" s="12">
        <f t="shared" ca="1" si="4"/>
        <v>6715</v>
      </c>
      <c r="T56" s="18" t="s">
        <v>374</v>
      </c>
      <c r="U56" s="4" t="s">
        <v>155</v>
      </c>
      <c r="V56" s="4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</row>
    <row r="57" spans="1:141" ht="15" x14ac:dyDescent="0.25">
      <c r="A57" s="4">
        <f>+A56+1</f>
        <v>47</v>
      </c>
      <c r="B57" s="10" t="s">
        <v>149</v>
      </c>
      <c r="C57" s="6">
        <v>440</v>
      </c>
      <c r="D57" s="24">
        <v>17</v>
      </c>
      <c r="E57" s="4" t="s">
        <v>48</v>
      </c>
      <c r="F57" s="4" t="s">
        <v>49</v>
      </c>
      <c r="G57" s="8" t="s">
        <v>375</v>
      </c>
      <c r="H57" s="48" t="s">
        <v>201</v>
      </c>
      <c r="I57" s="10" t="s">
        <v>376</v>
      </c>
      <c r="J57" s="10" t="s">
        <v>377</v>
      </c>
      <c r="K57" s="11">
        <v>51799228</v>
      </c>
      <c r="L57" s="4" t="s">
        <v>33</v>
      </c>
      <c r="M57" s="4" t="s">
        <v>378</v>
      </c>
      <c r="N57" s="4"/>
      <c r="O57" s="9"/>
      <c r="P57" s="4"/>
      <c r="Q57" s="4" t="s">
        <v>37</v>
      </c>
      <c r="R57" s="9">
        <v>41522</v>
      </c>
      <c r="S57" s="12">
        <f t="shared" ca="1" si="4"/>
        <v>3102</v>
      </c>
      <c r="T57" s="18" t="s">
        <v>379</v>
      </c>
      <c r="U57" s="4" t="s">
        <v>346</v>
      </c>
      <c r="V57" s="4">
        <v>8932</v>
      </c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</row>
    <row r="58" spans="1:141" ht="15" x14ac:dyDescent="0.25">
      <c r="A58" s="4" t="s">
        <v>78</v>
      </c>
      <c r="B58" s="5" t="s">
        <v>380</v>
      </c>
      <c r="C58" s="6"/>
      <c r="D58" s="7"/>
      <c r="E58" s="4"/>
      <c r="F58" s="4"/>
      <c r="G58" s="8"/>
      <c r="H58" s="4"/>
      <c r="I58" s="10"/>
      <c r="J58" s="10"/>
      <c r="K58" s="11"/>
      <c r="L58" s="4"/>
      <c r="M58" s="4"/>
      <c r="N58" s="4"/>
      <c r="O58" s="9"/>
      <c r="P58" s="4"/>
      <c r="Q58" s="4"/>
      <c r="R58" s="9"/>
      <c r="S58" s="12">
        <f t="shared" ca="1" si="4"/>
        <v>44624</v>
      </c>
      <c r="T58" s="18"/>
      <c r="U58" s="4"/>
      <c r="V58" s="4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</row>
    <row r="59" spans="1:141" ht="15" x14ac:dyDescent="0.25">
      <c r="A59" s="4">
        <v>48</v>
      </c>
      <c r="B59" s="10" t="s">
        <v>258</v>
      </c>
      <c r="C59" s="6">
        <v>68</v>
      </c>
      <c r="D59" s="24">
        <v>4</v>
      </c>
      <c r="E59" s="4" t="s">
        <v>26</v>
      </c>
      <c r="F59" s="4" t="s">
        <v>27</v>
      </c>
      <c r="G59" s="46" t="s">
        <v>381</v>
      </c>
      <c r="H59" s="4" t="s">
        <v>30</v>
      </c>
      <c r="I59" s="10" t="s">
        <v>382</v>
      </c>
      <c r="J59" s="10" t="s">
        <v>383</v>
      </c>
      <c r="K59" s="11">
        <v>1014194157</v>
      </c>
      <c r="L59" s="4" t="s">
        <v>33</v>
      </c>
      <c r="M59" s="4" t="s">
        <v>384</v>
      </c>
      <c r="N59" s="4" t="s">
        <v>385</v>
      </c>
      <c r="O59" s="9">
        <v>41989</v>
      </c>
      <c r="P59" s="4" t="s">
        <v>386</v>
      </c>
      <c r="Q59" s="4" t="s">
        <v>66</v>
      </c>
      <c r="R59" s="9">
        <v>43691</v>
      </c>
      <c r="S59" s="12">
        <f t="shared" ca="1" si="4"/>
        <v>933</v>
      </c>
      <c r="T59" s="18" t="s">
        <v>387</v>
      </c>
      <c r="U59" s="4" t="s">
        <v>388</v>
      </c>
      <c r="V59" s="4">
        <v>8921</v>
      </c>
      <c r="W59" s="78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</row>
    <row r="60" spans="1:141" ht="15" x14ac:dyDescent="0.25">
      <c r="A60" s="4">
        <v>49</v>
      </c>
      <c r="B60" s="10" t="s">
        <v>135</v>
      </c>
      <c r="C60" s="6">
        <v>219</v>
      </c>
      <c r="D60" s="24">
        <v>18</v>
      </c>
      <c r="E60" s="4" t="s">
        <v>69</v>
      </c>
      <c r="F60" s="4" t="s">
        <v>49</v>
      </c>
      <c r="G60" s="15" t="s">
        <v>389</v>
      </c>
      <c r="H60" s="4" t="s">
        <v>30</v>
      </c>
      <c r="I60" s="46" t="s">
        <v>390</v>
      </c>
      <c r="J60" s="10" t="s">
        <v>391</v>
      </c>
      <c r="K60" s="30">
        <v>20391573</v>
      </c>
      <c r="L60" s="4" t="s">
        <v>392</v>
      </c>
      <c r="M60" s="4" t="s">
        <v>393</v>
      </c>
      <c r="N60" s="4"/>
      <c r="O60" s="9">
        <v>37839</v>
      </c>
      <c r="P60" s="4" t="s">
        <v>394</v>
      </c>
      <c r="Q60" s="13" t="s">
        <v>37</v>
      </c>
      <c r="R60" s="9">
        <v>43374</v>
      </c>
      <c r="S60" s="12">
        <f t="shared" ca="1" si="4"/>
        <v>1250</v>
      </c>
      <c r="T60" s="18" t="s">
        <v>395</v>
      </c>
      <c r="U60" s="4" t="s">
        <v>388</v>
      </c>
      <c r="V60" s="4">
        <v>8921</v>
      </c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</row>
    <row r="61" spans="1:141" ht="15" x14ac:dyDescent="0.25">
      <c r="A61" s="4">
        <f>+A60+1</f>
        <v>50</v>
      </c>
      <c r="B61" s="10" t="s">
        <v>104</v>
      </c>
      <c r="C61" s="6">
        <v>407</v>
      </c>
      <c r="D61" s="24">
        <v>27</v>
      </c>
      <c r="E61" s="62" t="s">
        <v>48</v>
      </c>
      <c r="F61" s="62" t="s">
        <v>49</v>
      </c>
      <c r="G61" s="10" t="s">
        <v>396</v>
      </c>
      <c r="H61" s="59" t="s">
        <v>251</v>
      </c>
      <c r="I61" s="10" t="s">
        <v>397</v>
      </c>
      <c r="J61" s="10" t="s">
        <v>398</v>
      </c>
      <c r="K61" s="64">
        <v>79815977</v>
      </c>
      <c r="L61" s="62" t="s">
        <v>98</v>
      </c>
      <c r="M61" s="4" t="s">
        <v>177</v>
      </c>
      <c r="N61" s="4" t="s">
        <v>399</v>
      </c>
      <c r="O61" s="77">
        <v>39685</v>
      </c>
      <c r="P61" s="4" t="s">
        <v>400</v>
      </c>
      <c r="Q61" s="4" t="s">
        <v>66</v>
      </c>
      <c r="R61" s="9">
        <v>40722</v>
      </c>
      <c r="S61" s="12">
        <f t="shared" ca="1" si="4"/>
        <v>3902</v>
      </c>
      <c r="T61" s="18" t="s">
        <v>401</v>
      </c>
      <c r="U61" s="4" t="s">
        <v>388</v>
      </c>
      <c r="V61" s="4">
        <v>8921</v>
      </c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</row>
    <row r="62" spans="1:141" ht="15" x14ac:dyDescent="0.25">
      <c r="A62" s="4" t="s">
        <v>78</v>
      </c>
      <c r="B62" s="5" t="s">
        <v>402</v>
      </c>
      <c r="C62" s="6"/>
      <c r="D62" s="7"/>
      <c r="E62" s="4"/>
      <c r="F62" s="4"/>
      <c r="G62" s="8"/>
      <c r="H62" s="4"/>
      <c r="I62" s="10"/>
      <c r="J62" s="10"/>
      <c r="K62" s="11"/>
      <c r="L62" s="4"/>
      <c r="M62" s="4"/>
      <c r="N62" s="4"/>
      <c r="O62" s="9"/>
      <c r="P62" s="4"/>
      <c r="Q62" s="4"/>
      <c r="R62" s="9"/>
      <c r="S62" s="12"/>
      <c r="T62" s="18"/>
      <c r="U62" s="4"/>
      <c r="V62" s="4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</row>
    <row r="63" spans="1:141" s="80" customFormat="1" ht="15" x14ac:dyDescent="0.25">
      <c r="A63" s="22">
        <v>51</v>
      </c>
      <c r="B63" s="26" t="s">
        <v>258</v>
      </c>
      <c r="C63" s="27">
        <v>68</v>
      </c>
      <c r="D63" s="42">
        <v>4</v>
      </c>
      <c r="E63" s="22" t="s">
        <v>26</v>
      </c>
      <c r="F63" s="22" t="s">
        <v>27</v>
      </c>
      <c r="G63" s="79" t="s">
        <v>403</v>
      </c>
      <c r="H63" s="4" t="s">
        <v>30</v>
      </c>
      <c r="I63" s="79" t="s">
        <v>404</v>
      </c>
      <c r="J63" s="79" t="s">
        <v>405</v>
      </c>
      <c r="K63" s="30">
        <v>79794687</v>
      </c>
      <c r="L63" s="22" t="s">
        <v>33</v>
      </c>
      <c r="M63" s="22" t="s">
        <v>406</v>
      </c>
      <c r="N63" s="22" t="s">
        <v>407</v>
      </c>
      <c r="O63" s="32">
        <v>37799</v>
      </c>
      <c r="P63" s="22"/>
      <c r="Q63" s="22" t="s">
        <v>66</v>
      </c>
      <c r="R63" s="32">
        <v>44088</v>
      </c>
      <c r="S63" s="22"/>
      <c r="T63" s="18" t="s">
        <v>408</v>
      </c>
      <c r="U63" s="22"/>
      <c r="V63" s="22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</row>
    <row r="64" spans="1:141" s="80" customFormat="1" ht="15" x14ac:dyDescent="0.25">
      <c r="A64" s="22">
        <f t="shared" ref="A64:A73" si="5">+A63+1</f>
        <v>52</v>
      </c>
      <c r="B64" s="26" t="s">
        <v>68</v>
      </c>
      <c r="C64" s="27">
        <v>222</v>
      </c>
      <c r="D64" s="42">
        <v>25</v>
      </c>
      <c r="E64" s="22" t="s">
        <v>69</v>
      </c>
      <c r="F64" s="22" t="s">
        <v>49</v>
      </c>
      <c r="G64" s="8" t="s">
        <v>409</v>
      </c>
      <c r="H64" s="4" t="s">
        <v>30</v>
      </c>
      <c r="I64" s="26" t="s">
        <v>410</v>
      </c>
      <c r="J64" s="26" t="s">
        <v>411</v>
      </c>
      <c r="K64" s="30">
        <v>20738186</v>
      </c>
      <c r="L64" s="22" t="s">
        <v>412</v>
      </c>
      <c r="M64" s="22" t="s">
        <v>406</v>
      </c>
      <c r="N64" s="22" t="s">
        <v>413</v>
      </c>
      <c r="O64" s="32">
        <v>33221</v>
      </c>
      <c r="P64" s="22" t="s">
        <v>414</v>
      </c>
      <c r="Q64" s="22" t="s">
        <v>37</v>
      </c>
      <c r="R64" s="32">
        <v>34946</v>
      </c>
      <c r="S64" s="33">
        <f ca="1">TODAY()-R64</f>
        <v>9678</v>
      </c>
      <c r="T64" s="18" t="s">
        <v>415</v>
      </c>
      <c r="U64" s="22" t="s">
        <v>278</v>
      </c>
      <c r="V64" s="22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</row>
    <row r="65" spans="1:141" ht="15" x14ac:dyDescent="0.25">
      <c r="A65" s="4">
        <f t="shared" si="5"/>
        <v>53</v>
      </c>
      <c r="B65" s="10" t="s">
        <v>68</v>
      </c>
      <c r="C65" s="6">
        <v>222</v>
      </c>
      <c r="D65" s="24">
        <v>25</v>
      </c>
      <c r="E65" s="4" t="s">
        <v>69</v>
      </c>
      <c r="F65" s="4" t="s">
        <v>49</v>
      </c>
      <c r="G65" s="10" t="s">
        <v>416</v>
      </c>
      <c r="H65" s="4" t="s">
        <v>166</v>
      </c>
      <c r="I65" s="46" t="s">
        <v>417</v>
      </c>
      <c r="J65" s="10" t="s">
        <v>418</v>
      </c>
      <c r="K65" s="30">
        <v>17344339</v>
      </c>
      <c r="L65" s="4" t="s">
        <v>147</v>
      </c>
      <c r="M65" s="4" t="s">
        <v>317</v>
      </c>
      <c r="N65" s="4" t="s">
        <v>419</v>
      </c>
      <c r="O65" s="9">
        <v>35972</v>
      </c>
      <c r="P65" s="4"/>
      <c r="Q65" s="13" t="s">
        <v>66</v>
      </c>
      <c r="R65" s="9">
        <v>44042</v>
      </c>
      <c r="S65" s="33"/>
      <c r="T65" s="18" t="s">
        <v>420</v>
      </c>
      <c r="U65" s="4"/>
      <c r="V65" s="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</row>
    <row r="66" spans="1:141" ht="15" x14ac:dyDescent="0.25">
      <c r="A66" s="4">
        <f t="shared" si="5"/>
        <v>54</v>
      </c>
      <c r="B66" s="10" t="s">
        <v>68</v>
      </c>
      <c r="C66" s="6">
        <v>222</v>
      </c>
      <c r="D66" s="122">
        <v>25</v>
      </c>
      <c r="E66" s="4" t="s">
        <v>69</v>
      </c>
      <c r="F66" s="4" t="s">
        <v>49</v>
      </c>
      <c r="G66" s="8" t="s">
        <v>421</v>
      </c>
      <c r="H66" s="25" t="s">
        <v>330</v>
      </c>
      <c r="I66" s="71" t="s">
        <v>920</v>
      </c>
      <c r="J66" s="10" t="s">
        <v>330</v>
      </c>
      <c r="K66" s="30"/>
      <c r="L66" s="22"/>
      <c r="M66" s="22"/>
      <c r="N66" s="4"/>
      <c r="O66" s="32"/>
      <c r="P66" s="22"/>
      <c r="Q66" s="22"/>
      <c r="R66" s="9"/>
      <c r="S66" s="12"/>
      <c r="T66" s="18"/>
      <c r="U66" s="4"/>
      <c r="V66" s="4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</row>
    <row r="67" spans="1:141" ht="15" x14ac:dyDescent="0.25">
      <c r="A67" s="4">
        <f t="shared" si="5"/>
        <v>55</v>
      </c>
      <c r="B67" s="10" t="s">
        <v>68</v>
      </c>
      <c r="C67" s="6">
        <v>222</v>
      </c>
      <c r="D67" s="24">
        <v>25</v>
      </c>
      <c r="E67" s="4" t="s">
        <v>69</v>
      </c>
      <c r="F67" s="4" t="s">
        <v>49</v>
      </c>
      <c r="G67" s="8" t="s">
        <v>422</v>
      </c>
      <c r="H67" s="4" t="s">
        <v>30</v>
      </c>
      <c r="I67" s="10" t="s">
        <v>423</v>
      </c>
      <c r="J67" s="10" t="s">
        <v>424</v>
      </c>
      <c r="K67" s="11">
        <v>39549320</v>
      </c>
      <c r="L67" s="4" t="s">
        <v>33</v>
      </c>
      <c r="M67" s="4" t="s">
        <v>406</v>
      </c>
      <c r="N67" s="4" t="s">
        <v>425</v>
      </c>
      <c r="O67" s="9">
        <v>34418</v>
      </c>
      <c r="P67" s="4" t="s">
        <v>426</v>
      </c>
      <c r="Q67" s="4" t="s">
        <v>37</v>
      </c>
      <c r="R67" s="9">
        <v>35339</v>
      </c>
      <c r="S67" s="12">
        <f ca="1">TODAY()-R67</f>
        <v>9285</v>
      </c>
      <c r="T67" s="18" t="s">
        <v>427</v>
      </c>
      <c r="U67" s="4" t="s">
        <v>278</v>
      </c>
      <c r="V67" s="4">
        <v>8960</v>
      </c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</row>
    <row r="68" spans="1:141" ht="15" x14ac:dyDescent="0.25">
      <c r="A68" s="4">
        <f t="shared" si="5"/>
        <v>56</v>
      </c>
      <c r="B68" s="81" t="s">
        <v>68</v>
      </c>
      <c r="C68" s="82">
        <v>222</v>
      </c>
      <c r="D68" s="83">
        <v>25</v>
      </c>
      <c r="E68" s="4" t="s">
        <v>69</v>
      </c>
      <c r="F68" s="4" t="s">
        <v>49</v>
      </c>
      <c r="G68" s="8" t="s">
        <v>428</v>
      </c>
      <c r="H68" s="4" t="s">
        <v>30</v>
      </c>
      <c r="I68" s="10" t="s">
        <v>429</v>
      </c>
      <c r="J68" s="10" t="s">
        <v>430</v>
      </c>
      <c r="K68" s="11">
        <v>79436614</v>
      </c>
      <c r="L68" s="4" t="s">
        <v>33</v>
      </c>
      <c r="M68" s="4" t="s">
        <v>342</v>
      </c>
      <c r="N68" s="4" t="s">
        <v>431</v>
      </c>
      <c r="O68" s="9">
        <v>33956</v>
      </c>
      <c r="P68" s="4" t="s">
        <v>432</v>
      </c>
      <c r="Q68" s="4" t="s">
        <v>66</v>
      </c>
      <c r="R68" s="9">
        <v>34575</v>
      </c>
      <c r="S68" s="12">
        <f ca="1">TODAY()-R68</f>
        <v>10049</v>
      </c>
      <c r="T68" s="18" t="s">
        <v>433</v>
      </c>
      <c r="U68" s="4" t="s">
        <v>434</v>
      </c>
      <c r="V68" s="4">
        <v>8956</v>
      </c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</row>
    <row r="69" spans="1:141" ht="15" x14ac:dyDescent="0.25">
      <c r="A69" s="4">
        <f t="shared" si="5"/>
        <v>57</v>
      </c>
      <c r="B69" s="84" t="s">
        <v>68</v>
      </c>
      <c r="C69" s="6">
        <v>222</v>
      </c>
      <c r="D69" s="24">
        <v>21</v>
      </c>
      <c r="E69" s="22" t="s">
        <v>69</v>
      </c>
      <c r="F69" s="22" t="s">
        <v>49</v>
      </c>
      <c r="G69" s="8" t="s">
        <v>435</v>
      </c>
      <c r="H69" s="4" t="s">
        <v>30</v>
      </c>
      <c r="I69" s="10" t="s">
        <v>436</v>
      </c>
      <c r="J69" s="10" t="s">
        <v>437</v>
      </c>
      <c r="K69" s="30">
        <v>39534959</v>
      </c>
      <c r="L69" s="22" t="s">
        <v>438</v>
      </c>
      <c r="M69" s="22" t="s">
        <v>90</v>
      </c>
      <c r="N69" s="4" t="s">
        <v>439</v>
      </c>
      <c r="O69" s="32">
        <v>33704</v>
      </c>
      <c r="P69" s="22" t="s">
        <v>440</v>
      </c>
      <c r="Q69" s="22" t="s">
        <v>37</v>
      </c>
      <c r="R69" s="9">
        <v>35584</v>
      </c>
      <c r="S69" s="12">
        <f ca="1">TODAY()-R69</f>
        <v>9040</v>
      </c>
      <c r="T69" s="18" t="s">
        <v>441</v>
      </c>
      <c r="U69" s="4" t="s">
        <v>434</v>
      </c>
      <c r="V69" s="4">
        <v>8867</v>
      </c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</row>
    <row r="70" spans="1:141" ht="15" x14ac:dyDescent="0.25">
      <c r="A70" s="4">
        <f t="shared" si="5"/>
        <v>58</v>
      </c>
      <c r="B70" s="26" t="s">
        <v>68</v>
      </c>
      <c r="C70" s="27">
        <v>222</v>
      </c>
      <c r="D70" s="42">
        <v>20</v>
      </c>
      <c r="E70" s="22" t="s">
        <v>69</v>
      </c>
      <c r="F70" s="22" t="s">
        <v>49</v>
      </c>
      <c r="G70" s="29" t="s">
        <v>442</v>
      </c>
      <c r="H70" s="4" t="s">
        <v>30</v>
      </c>
      <c r="I70" s="10" t="s">
        <v>443</v>
      </c>
      <c r="J70" s="10" t="s">
        <v>444</v>
      </c>
      <c r="K70" s="11">
        <v>26257933</v>
      </c>
      <c r="L70" s="4" t="s">
        <v>445</v>
      </c>
      <c r="M70" s="4" t="s">
        <v>446</v>
      </c>
      <c r="N70" s="4" t="s">
        <v>447</v>
      </c>
      <c r="O70" s="4" t="s">
        <v>448</v>
      </c>
      <c r="P70" s="4" t="s">
        <v>449</v>
      </c>
      <c r="Q70" s="4" t="s">
        <v>37</v>
      </c>
      <c r="R70" s="9">
        <v>35074</v>
      </c>
      <c r="S70" s="12">
        <f ca="1">TODAY()-R70</f>
        <v>9550</v>
      </c>
      <c r="T70" s="18" t="s">
        <v>450</v>
      </c>
      <c r="U70" s="4" t="s">
        <v>346</v>
      </c>
      <c r="V70" s="4">
        <v>8941</v>
      </c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</row>
    <row r="71" spans="1:141" ht="15" x14ac:dyDescent="0.25">
      <c r="A71" s="4">
        <f t="shared" si="5"/>
        <v>59</v>
      </c>
      <c r="B71" s="10" t="s">
        <v>135</v>
      </c>
      <c r="C71" s="6">
        <v>219</v>
      </c>
      <c r="D71" s="24">
        <v>18</v>
      </c>
      <c r="E71" s="4" t="s">
        <v>69</v>
      </c>
      <c r="F71" s="4" t="s">
        <v>49</v>
      </c>
      <c r="G71" s="8" t="s">
        <v>451</v>
      </c>
      <c r="H71" s="4" t="s">
        <v>30</v>
      </c>
      <c r="I71" s="10" t="s">
        <v>452</v>
      </c>
      <c r="J71" s="10" t="s">
        <v>453</v>
      </c>
      <c r="K71" s="11">
        <v>80418460</v>
      </c>
      <c r="L71" s="4" t="s">
        <v>454</v>
      </c>
      <c r="M71" s="4" t="s">
        <v>282</v>
      </c>
      <c r="N71" s="4" t="s">
        <v>455</v>
      </c>
      <c r="O71" s="4">
        <v>34628</v>
      </c>
      <c r="P71" s="4" t="s">
        <v>456</v>
      </c>
      <c r="Q71" s="4" t="s">
        <v>66</v>
      </c>
      <c r="R71" s="9">
        <v>35062</v>
      </c>
      <c r="S71" s="12"/>
      <c r="T71" s="18" t="s">
        <v>457</v>
      </c>
      <c r="U71" s="4" t="s">
        <v>458</v>
      </c>
      <c r="V71" s="4">
        <v>8867</v>
      </c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</row>
    <row r="72" spans="1:141" ht="15" x14ac:dyDescent="0.25">
      <c r="A72" s="4">
        <f t="shared" si="5"/>
        <v>60</v>
      </c>
      <c r="B72" s="10" t="s">
        <v>241</v>
      </c>
      <c r="C72" s="6">
        <v>314</v>
      </c>
      <c r="D72" s="24">
        <v>17</v>
      </c>
      <c r="E72" s="4" t="s">
        <v>242</v>
      </c>
      <c r="F72" s="4" t="s">
        <v>49</v>
      </c>
      <c r="G72" s="8" t="s">
        <v>459</v>
      </c>
      <c r="H72" s="4" t="s">
        <v>30</v>
      </c>
      <c r="I72" s="10" t="s">
        <v>460</v>
      </c>
      <c r="J72" s="10" t="s">
        <v>295</v>
      </c>
      <c r="K72" s="11">
        <v>51882748</v>
      </c>
      <c r="L72" s="4" t="s">
        <v>33</v>
      </c>
      <c r="M72" s="4" t="s">
        <v>461</v>
      </c>
      <c r="N72" s="4" t="s">
        <v>462</v>
      </c>
      <c r="O72" s="9">
        <v>37134</v>
      </c>
      <c r="P72" s="4" t="s">
        <v>56</v>
      </c>
      <c r="Q72" s="4" t="s">
        <v>37</v>
      </c>
      <c r="R72" s="9">
        <v>35282</v>
      </c>
      <c r="S72" s="12">
        <f ca="1">TODAY()-R72</f>
        <v>9342</v>
      </c>
      <c r="T72" s="18" t="s">
        <v>463</v>
      </c>
      <c r="U72" s="4" t="s">
        <v>278</v>
      </c>
      <c r="V72" s="4">
        <v>8876</v>
      </c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</row>
    <row r="73" spans="1:141" ht="15" x14ac:dyDescent="0.25">
      <c r="A73" s="4">
        <f t="shared" si="5"/>
        <v>61</v>
      </c>
      <c r="B73" s="10" t="s">
        <v>104</v>
      </c>
      <c r="C73" s="6">
        <v>407</v>
      </c>
      <c r="D73" s="24">
        <v>27</v>
      </c>
      <c r="E73" s="4" t="s">
        <v>48</v>
      </c>
      <c r="F73" s="4" t="s">
        <v>49</v>
      </c>
      <c r="G73" s="8" t="s">
        <v>464</v>
      </c>
      <c r="H73" s="4" t="s">
        <v>30</v>
      </c>
      <c r="I73" s="10" t="s">
        <v>465</v>
      </c>
      <c r="J73" s="10" t="s">
        <v>466</v>
      </c>
      <c r="K73" s="11">
        <v>51917788</v>
      </c>
      <c r="L73" s="4" t="s">
        <v>33</v>
      </c>
      <c r="M73" s="4" t="s">
        <v>153</v>
      </c>
      <c r="N73" s="4"/>
      <c r="O73" s="4" t="s">
        <v>56</v>
      </c>
      <c r="P73" s="4" t="s">
        <v>56</v>
      </c>
      <c r="Q73" s="4" t="s">
        <v>37</v>
      </c>
      <c r="R73" s="9">
        <v>33340</v>
      </c>
      <c r="S73" s="9"/>
      <c r="T73" s="18" t="s">
        <v>467</v>
      </c>
      <c r="U73" s="4" t="s">
        <v>278</v>
      </c>
      <c r="V73" s="4">
        <v>8863</v>
      </c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</row>
    <row r="74" spans="1:141" ht="15" x14ac:dyDescent="0.25">
      <c r="A74" s="4" t="s">
        <v>78</v>
      </c>
      <c r="B74" s="5" t="s">
        <v>468</v>
      </c>
      <c r="C74" s="6"/>
      <c r="D74" s="7"/>
      <c r="E74" s="4"/>
      <c r="F74" s="4"/>
      <c r="G74" s="8"/>
      <c r="H74" s="4"/>
      <c r="I74" s="10"/>
      <c r="J74" s="10"/>
      <c r="K74" s="11"/>
      <c r="L74" s="4"/>
      <c r="M74" s="4"/>
      <c r="N74" s="4"/>
      <c r="O74" s="9"/>
      <c r="P74" s="4"/>
      <c r="Q74" s="4"/>
      <c r="R74" s="55"/>
      <c r="S74" s="12">
        <f ca="1">TODAY()-R74</f>
        <v>44624</v>
      </c>
      <c r="T74" s="18"/>
      <c r="U74" s="4"/>
      <c r="V74" s="4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</row>
    <row r="75" spans="1:141" ht="15" x14ac:dyDescent="0.25">
      <c r="A75" s="4">
        <v>62</v>
      </c>
      <c r="B75" s="10" t="s">
        <v>258</v>
      </c>
      <c r="C75" s="6">
        <v>68</v>
      </c>
      <c r="D75" s="24">
        <v>4</v>
      </c>
      <c r="E75" s="4" t="s">
        <v>26</v>
      </c>
      <c r="F75" s="4" t="s">
        <v>27</v>
      </c>
      <c r="G75" s="8" t="s">
        <v>287</v>
      </c>
      <c r="H75" s="4" t="s">
        <v>251</v>
      </c>
      <c r="I75" s="46" t="s">
        <v>324</v>
      </c>
      <c r="J75" s="10" t="s">
        <v>325</v>
      </c>
      <c r="K75" s="85"/>
      <c r="L75" s="4"/>
      <c r="M75" s="4"/>
      <c r="N75" s="4"/>
      <c r="O75" s="9"/>
      <c r="P75" s="4"/>
      <c r="Q75" s="4" t="s">
        <v>66</v>
      </c>
      <c r="R75" s="55">
        <v>43834</v>
      </c>
      <c r="S75" s="12"/>
      <c r="T75" s="18"/>
      <c r="U75" s="4"/>
      <c r="V75" s="4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</row>
    <row r="76" spans="1:141" ht="51" x14ac:dyDescent="0.25">
      <c r="A76" s="4">
        <f>+A75+1</f>
        <v>63</v>
      </c>
      <c r="B76" s="10" t="s">
        <v>68</v>
      </c>
      <c r="C76" s="6">
        <v>222</v>
      </c>
      <c r="D76" s="24">
        <v>20</v>
      </c>
      <c r="E76" s="4" t="s">
        <v>69</v>
      </c>
      <c r="F76" s="4" t="s">
        <v>49</v>
      </c>
      <c r="G76" s="8" t="s">
        <v>469</v>
      </c>
      <c r="H76" s="4" t="s">
        <v>30</v>
      </c>
      <c r="I76" s="10" t="s">
        <v>470</v>
      </c>
      <c r="J76" s="10" t="s">
        <v>471</v>
      </c>
      <c r="K76" s="30">
        <v>51692718</v>
      </c>
      <c r="L76" s="4" t="s">
        <v>33</v>
      </c>
      <c r="M76" s="4" t="s">
        <v>317</v>
      </c>
      <c r="N76" s="25" t="s">
        <v>472</v>
      </c>
      <c r="O76" s="9">
        <v>33445</v>
      </c>
      <c r="P76" s="4" t="s">
        <v>473</v>
      </c>
      <c r="Q76" s="4" t="s">
        <v>37</v>
      </c>
      <c r="R76" s="9">
        <v>35290</v>
      </c>
      <c r="S76" s="12">
        <f t="shared" ref="S76:S82" ca="1" si="6">TODAY()-R76</f>
        <v>9334</v>
      </c>
      <c r="T76" s="18" t="s">
        <v>474</v>
      </c>
      <c r="U76" s="4" t="s">
        <v>458</v>
      </c>
      <c r="V76" s="4">
        <v>8950</v>
      </c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</row>
    <row r="77" spans="1:141" ht="15" x14ac:dyDescent="0.25">
      <c r="A77" s="4">
        <f>+A76+1</f>
        <v>64</v>
      </c>
      <c r="B77" s="10" t="s">
        <v>68</v>
      </c>
      <c r="C77" s="6">
        <v>222</v>
      </c>
      <c r="D77" s="24">
        <v>20</v>
      </c>
      <c r="E77" s="4" t="s">
        <v>69</v>
      </c>
      <c r="F77" s="4" t="s">
        <v>49</v>
      </c>
      <c r="G77" s="8" t="s">
        <v>475</v>
      </c>
      <c r="H77" s="4" t="s">
        <v>30</v>
      </c>
      <c r="I77" s="10" t="s">
        <v>476</v>
      </c>
      <c r="J77" s="10" t="s">
        <v>477</v>
      </c>
      <c r="K77" s="11">
        <v>79793608</v>
      </c>
      <c r="L77" s="4" t="s">
        <v>33</v>
      </c>
      <c r="M77" s="4" t="s">
        <v>342</v>
      </c>
      <c r="N77" s="4" t="s">
        <v>478</v>
      </c>
      <c r="O77" s="9">
        <v>37008</v>
      </c>
      <c r="P77" s="4" t="s">
        <v>479</v>
      </c>
      <c r="Q77" s="4" t="s">
        <v>66</v>
      </c>
      <c r="R77" s="9">
        <v>40009</v>
      </c>
      <c r="S77" s="12">
        <f t="shared" ca="1" si="6"/>
        <v>4615</v>
      </c>
      <c r="T77" s="18" t="s">
        <v>480</v>
      </c>
      <c r="U77" s="4" t="s">
        <v>458</v>
      </c>
      <c r="V77" s="4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</row>
    <row r="78" spans="1:141" ht="15" x14ac:dyDescent="0.25">
      <c r="A78" s="4">
        <f>+A77+1</f>
        <v>65</v>
      </c>
      <c r="B78" s="10" t="s">
        <v>68</v>
      </c>
      <c r="C78" s="6">
        <v>222</v>
      </c>
      <c r="D78" s="24">
        <v>20</v>
      </c>
      <c r="E78" s="4" t="s">
        <v>69</v>
      </c>
      <c r="F78" s="4" t="s">
        <v>49</v>
      </c>
      <c r="G78" s="15" t="s">
        <v>481</v>
      </c>
      <c r="H78" s="4" t="s">
        <v>30</v>
      </c>
      <c r="I78" s="26" t="s">
        <v>482</v>
      </c>
      <c r="J78" s="10" t="s">
        <v>483</v>
      </c>
      <c r="K78" s="11">
        <v>53012724</v>
      </c>
      <c r="L78" s="4" t="s">
        <v>33</v>
      </c>
      <c r="M78" s="4" t="s">
        <v>358</v>
      </c>
      <c r="N78" s="4" t="s">
        <v>484</v>
      </c>
      <c r="O78" s="9">
        <v>39337</v>
      </c>
      <c r="P78" s="4" t="s">
        <v>485</v>
      </c>
      <c r="Q78" s="4" t="s">
        <v>37</v>
      </c>
      <c r="R78" s="9">
        <v>43376</v>
      </c>
      <c r="S78" s="12">
        <f t="shared" ca="1" si="6"/>
        <v>1248</v>
      </c>
      <c r="T78" s="18" t="s">
        <v>486</v>
      </c>
      <c r="U78" s="4" t="s">
        <v>338</v>
      </c>
      <c r="V78" s="4">
        <v>8950</v>
      </c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</row>
    <row r="79" spans="1:141" ht="12.75" customHeight="1" x14ac:dyDescent="0.25">
      <c r="A79" s="4">
        <v>66</v>
      </c>
      <c r="B79" s="10" t="s">
        <v>68</v>
      </c>
      <c r="C79" s="6">
        <v>222</v>
      </c>
      <c r="D79" s="24">
        <v>20</v>
      </c>
      <c r="E79" s="4" t="s">
        <v>69</v>
      </c>
      <c r="F79" s="4" t="s">
        <v>49</v>
      </c>
      <c r="G79" s="10" t="s">
        <v>487</v>
      </c>
      <c r="H79" s="4" t="s">
        <v>30</v>
      </c>
      <c r="I79" s="10" t="s">
        <v>488</v>
      </c>
      <c r="J79" s="10" t="s">
        <v>489</v>
      </c>
      <c r="K79" s="11">
        <v>51849304</v>
      </c>
      <c r="L79" s="4" t="s">
        <v>98</v>
      </c>
      <c r="M79" s="4" t="s">
        <v>90</v>
      </c>
      <c r="N79" s="86" t="s">
        <v>490</v>
      </c>
      <c r="O79" s="9">
        <v>33949</v>
      </c>
      <c r="P79" s="4" t="s">
        <v>491</v>
      </c>
      <c r="Q79" s="4" t="s">
        <v>37</v>
      </c>
      <c r="R79" s="9">
        <v>40283</v>
      </c>
      <c r="S79" s="12">
        <f t="shared" ca="1" si="6"/>
        <v>4341</v>
      </c>
      <c r="T79" s="18" t="s">
        <v>492</v>
      </c>
      <c r="U79" s="4" t="s">
        <v>493</v>
      </c>
      <c r="V79" s="4">
        <v>8828</v>
      </c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</row>
    <row r="80" spans="1:141" ht="15" x14ac:dyDescent="0.25">
      <c r="A80" s="4">
        <f>+A79+1</f>
        <v>67</v>
      </c>
      <c r="B80" s="10" t="s">
        <v>68</v>
      </c>
      <c r="C80" s="6">
        <v>222</v>
      </c>
      <c r="D80" s="24">
        <v>20</v>
      </c>
      <c r="E80" s="4" t="s">
        <v>69</v>
      </c>
      <c r="F80" s="4" t="s">
        <v>49</v>
      </c>
      <c r="G80" s="8" t="s">
        <v>494</v>
      </c>
      <c r="H80" s="4" t="s">
        <v>30</v>
      </c>
      <c r="I80" s="10" t="s">
        <v>495</v>
      </c>
      <c r="J80" s="10" t="s">
        <v>496</v>
      </c>
      <c r="K80" s="11">
        <v>79059174</v>
      </c>
      <c r="L80" s="4" t="s">
        <v>33</v>
      </c>
      <c r="M80" s="4" t="s">
        <v>342</v>
      </c>
      <c r="N80" s="4" t="s">
        <v>497</v>
      </c>
      <c r="O80" s="9">
        <v>34628</v>
      </c>
      <c r="P80" s="4" t="s">
        <v>498</v>
      </c>
      <c r="Q80" s="4" t="s">
        <v>66</v>
      </c>
      <c r="R80" s="9">
        <v>35062</v>
      </c>
      <c r="S80" s="12">
        <f t="shared" ca="1" si="6"/>
        <v>9562</v>
      </c>
      <c r="T80" s="18" t="s">
        <v>499</v>
      </c>
      <c r="U80" s="4" t="s">
        <v>458</v>
      </c>
      <c r="V80" s="4">
        <v>8907</v>
      </c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</row>
    <row r="81" spans="1:141" ht="15" x14ac:dyDescent="0.25">
      <c r="A81" s="4">
        <f>+A80+1</f>
        <v>68</v>
      </c>
      <c r="B81" s="10" t="s">
        <v>68</v>
      </c>
      <c r="C81" s="6">
        <v>222</v>
      </c>
      <c r="D81" s="24">
        <v>19</v>
      </c>
      <c r="E81" s="4" t="s">
        <v>69</v>
      </c>
      <c r="F81" s="4" t="s">
        <v>49</v>
      </c>
      <c r="G81" s="15" t="s">
        <v>500</v>
      </c>
      <c r="H81" s="4" t="s">
        <v>30</v>
      </c>
      <c r="I81" s="10" t="s">
        <v>501</v>
      </c>
      <c r="J81" s="10" t="s">
        <v>502</v>
      </c>
      <c r="K81" s="11">
        <v>79805648</v>
      </c>
      <c r="L81" s="4" t="s">
        <v>33</v>
      </c>
      <c r="M81" s="4" t="s">
        <v>282</v>
      </c>
      <c r="N81" s="4" t="s">
        <v>503</v>
      </c>
      <c r="O81" s="9">
        <v>36420</v>
      </c>
      <c r="P81" s="4" t="s">
        <v>504</v>
      </c>
      <c r="Q81" s="4" t="s">
        <v>66</v>
      </c>
      <c r="R81" s="9">
        <v>43376</v>
      </c>
      <c r="S81" s="12">
        <f t="shared" ca="1" si="6"/>
        <v>1248</v>
      </c>
      <c r="T81" s="18" t="s">
        <v>441</v>
      </c>
      <c r="U81" s="4" t="s">
        <v>505</v>
      </c>
      <c r="V81" s="4">
        <v>8917</v>
      </c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</row>
    <row r="82" spans="1:141" ht="15" x14ac:dyDescent="0.25">
      <c r="A82" s="4">
        <f>+A81+1</f>
        <v>69</v>
      </c>
      <c r="B82" s="10" t="s">
        <v>135</v>
      </c>
      <c r="C82" s="6">
        <v>219</v>
      </c>
      <c r="D82" s="24">
        <v>18</v>
      </c>
      <c r="E82" s="4" t="s">
        <v>69</v>
      </c>
      <c r="F82" s="4" t="s">
        <v>49</v>
      </c>
      <c r="G82" s="8" t="s">
        <v>506</v>
      </c>
      <c r="H82" s="4" t="s">
        <v>30</v>
      </c>
      <c r="I82" s="10" t="s">
        <v>507</v>
      </c>
      <c r="J82" s="10" t="s">
        <v>508</v>
      </c>
      <c r="K82" s="11">
        <v>19418512</v>
      </c>
      <c r="L82" s="4" t="s">
        <v>33</v>
      </c>
      <c r="M82" s="4" t="s">
        <v>509</v>
      </c>
      <c r="N82" s="4" t="s">
        <v>510</v>
      </c>
      <c r="O82" s="9">
        <v>31653</v>
      </c>
      <c r="P82" s="4" t="s">
        <v>511</v>
      </c>
      <c r="Q82" s="4" t="s">
        <v>66</v>
      </c>
      <c r="R82" s="9">
        <v>35202</v>
      </c>
      <c r="S82" s="12">
        <f t="shared" ca="1" si="6"/>
        <v>9422</v>
      </c>
      <c r="T82" s="18" t="s">
        <v>512</v>
      </c>
      <c r="U82" s="4" t="s">
        <v>354</v>
      </c>
      <c r="V82" s="4">
        <v>8853</v>
      </c>
      <c r="W82" s="87"/>
      <c r="X82" s="87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</row>
    <row r="83" spans="1:141" ht="15" x14ac:dyDescent="0.25">
      <c r="A83" s="4">
        <f>+A82+1</f>
        <v>70</v>
      </c>
      <c r="B83" s="10" t="s">
        <v>135</v>
      </c>
      <c r="C83" s="6">
        <v>219</v>
      </c>
      <c r="D83" s="24">
        <v>18</v>
      </c>
      <c r="E83" s="4" t="s">
        <v>69</v>
      </c>
      <c r="F83" s="4" t="s">
        <v>49</v>
      </c>
      <c r="G83" s="15" t="s">
        <v>513</v>
      </c>
      <c r="H83" s="4" t="s">
        <v>251</v>
      </c>
      <c r="I83" s="10" t="s">
        <v>514</v>
      </c>
      <c r="J83" s="10" t="s">
        <v>515</v>
      </c>
      <c r="K83" s="11">
        <v>79269422</v>
      </c>
      <c r="L83" s="4" t="s">
        <v>33</v>
      </c>
      <c r="M83" s="4" t="s">
        <v>90</v>
      </c>
      <c r="N83" s="4" t="s">
        <v>516</v>
      </c>
      <c r="O83" s="9">
        <v>39535</v>
      </c>
      <c r="P83" s="4" t="s">
        <v>517</v>
      </c>
      <c r="Q83" s="4" t="s">
        <v>66</v>
      </c>
      <c r="R83" s="9">
        <v>35046</v>
      </c>
      <c r="S83" s="12">
        <v>7518</v>
      </c>
      <c r="T83" s="18" t="s">
        <v>518</v>
      </c>
      <c r="U83" s="4" t="s">
        <v>458</v>
      </c>
      <c r="V83" s="4">
        <v>8917</v>
      </c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</row>
    <row r="84" spans="1:141" ht="15" x14ac:dyDescent="0.25">
      <c r="A84" s="4" t="s">
        <v>78</v>
      </c>
      <c r="B84" s="5" t="s">
        <v>519</v>
      </c>
      <c r="C84" s="6"/>
      <c r="D84" s="7"/>
      <c r="E84" s="4"/>
      <c r="F84" s="4"/>
      <c r="G84" s="8"/>
      <c r="H84" s="4"/>
      <c r="I84" s="10"/>
      <c r="J84" s="10"/>
      <c r="K84" s="11"/>
      <c r="L84" s="4"/>
      <c r="M84" s="4"/>
      <c r="N84" s="4"/>
      <c r="O84" s="9"/>
      <c r="P84" s="4"/>
      <c r="Q84" s="4"/>
      <c r="R84" s="55"/>
      <c r="S84" s="12">
        <f ca="1">TODAY()-R84</f>
        <v>44624</v>
      </c>
      <c r="T84" s="18"/>
      <c r="U84" s="4"/>
      <c r="V84" s="4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</row>
    <row r="85" spans="1:141" s="57" customFormat="1" ht="15" x14ac:dyDescent="0.25">
      <c r="A85" s="48">
        <v>71</v>
      </c>
      <c r="B85" s="49" t="s">
        <v>258</v>
      </c>
      <c r="C85" s="50">
        <v>68</v>
      </c>
      <c r="D85" s="51">
        <v>4</v>
      </c>
      <c r="E85" s="48" t="s">
        <v>26</v>
      </c>
      <c r="F85" s="48" t="s">
        <v>27</v>
      </c>
      <c r="G85" s="52" t="s">
        <v>520</v>
      </c>
      <c r="H85" s="4" t="s">
        <v>30</v>
      </c>
      <c r="I85" s="49" t="s">
        <v>521</v>
      </c>
      <c r="J85" s="49" t="s">
        <v>522</v>
      </c>
      <c r="K85" s="65">
        <v>79876838</v>
      </c>
      <c r="L85" s="48" t="s">
        <v>33</v>
      </c>
      <c r="M85" s="48" t="s">
        <v>523</v>
      </c>
      <c r="N85" s="48"/>
      <c r="O85" s="55">
        <v>37773</v>
      </c>
      <c r="P85" s="48" t="s">
        <v>524</v>
      </c>
      <c r="Q85" s="48" t="s">
        <v>66</v>
      </c>
      <c r="R85" s="55">
        <v>43936</v>
      </c>
      <c r="S85" s="68"/>
      <c r="T85" s="18" t="s">
        <v>525</v>
      </c>
      <c r="U85" s="48"/>
      <c r="V85" s="48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</row>
    <row r="86" spans="1:141" ht="15" x14ac:dyDescent="0.25">
      <c r="A86" s="4">
        <f>+A85+1</f>
        <v>72</v>
      </c>
      <c r="B86" s="26" t="s">
        <v>68</v>
      </c>
      <c r="C86" s="27">
        <v>222</v>
      </c>
      <c r="D86" s="42">
        <v>25</v>
      </c>
      <c r="E86" s="22" t="s">
        <v>69</v>
      </c>
      <c r="F86" s="22" t="s">
        <v>49</v>
      </c>
      <c r="G86" s="29" t="s">
        <v>526</v>
      </c>
      <c r="H86" s="4" t="s">
        <v>30</v>
      </c>
      <c r="I86" s="10" t="s">
        <v>527</v>
      </c>
      <c r="J86" s="10" t="s">
        <v>528</v>
      </c>
      <c r="K86" s="11">
        <v>80092442</v>
      </c>
      <c r="L86" s="4" t="s">
        <v>529</v>
      </c>
      <c r="M86" s="4" t="s">
        <v>161</v>
      </c>
      <c r="N86" s="4" t="s">
        <v>530</v>
      </c>
      <c r="O86" s="9">
        <v>38611</v>
      </c>
      <c r="P86" s="4" t="s">
        <v>531</v>
      </c>
      <c r="Q86" s="4" t="s">
        <v>66</v>
      </c>
      <c r="R86" s="9">
        <v>43587</v>
      </c>
      <c r="S86" s="12">
        <f ca="1">TODAY()-R86</f>
        <v>1037</v>
      </c>
      <c r="T86" s="18" t="s">
        <v>532</v>
      </c>
      <c r="U86" s="4" t="s">
        <v>533</v>
      </c>
      <c r="V86" s="4">
        <v>8941</v>
      </c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</row>
    <row r="87" spans="1:141" ht="15" x14ac:dyDescent="0.25">
      <c r="A87" s="4">
        <f>+A86+1</f>
        <v>73</v>
      </c>
      <c r="B87" s="26" t="s">
        <v>68</v>
      </c>
      <c r="C87" s="27">
        <v>222</v>
      </c>
      <c r="D87" s="42">
        <v>24</v>
      </c>
      <c r="E87" s="4" t="s">
        <v>69</v>
      </c>
      <c r="F87" s="4" t="s">
        <v>49</v>
      </c>
      <c r="G87" s="29" t="s">
        <v>534</v>
      </c>
      <c r="H87" s="4" t="s">
        <v>30</v>
      </c>
      <c r="I87" s="46" t="s">
        <v>535</v>
      </c>
      <c r="J87" s="10" t="s">
        <v>536</v>
      </c>
      <c r="K87" s="88">
        <v>88152509</v>
      </c>
      <c r="L87" s="89" t="s">
        <v>537</v>
      </c>
      <c r="M87" s="89" t="s">
        <v>538</v>
      </c>
      <c r="N87" s="89" t="s">
        <v>539</v>
      </c>
      <c r="O87" s="90">
        <v>33780</v>
      </c>
      <c r="P87" s="4" t="s">
        <v>56</v>
      </c>
      <c r="Q87" s="89" t="s">
        <v>66</v>
      </c>
      <c r="R87" s="90">
        <v>35052</v>
      </c>
      <c r="S87" s="91">
        <f ca="1">TODAY()-R87</f>
        <v>9572</v>
      </c>
      <c r="T87" s="18" t="s">
        <v>541</v>
      </c>
      <c r="U87" s="89" t="s">
        <v>542</v>
      </c>
      <c r="V87" s="89">
        <v>8939</v>
      </c>
      <c r="W87" s="95"/>
      <c r="X87" s="96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</row>
    <row r="88" spans="1:141" ht="15" x14ac:dyDescent="0.25">
      <c r="A88" s="4">
        <f>+A87+1</f>
        <v>74</v>
      </c>
      <c r="B88" s="10" t="s">
        <v>68</v>
      </c>
      <c r="C88" s="6">
        <v>222</v>
      </c>
      <c r="D88" s="24">
        <v>20</v>
      </c>
      <c r="E88" s="4" t="s">
        <v>69</v>
      </c>
      <c r="F88" s="46" t="s">
        <v>49</v>
      </c>
      <c r="G88" s="15" t="s">
        <v>543</v>
      </c>
      <c r="H88" s="4" t="s">
        <v>30</v>
      </c>
      <c r="I88" s="10" t="s">
        <v>544</v>
      </c>
      <c r="J88" s="10" t="s">
        <v>545</v>
      </c>
      <c r="K88" s="11">
        <v>79882321</v>
      </c>
      <c r="L88" s="4" t="s">
        <v>33</v>
      </c>
      <c r="M88" s="4" t="s">
        <v>161</v>
      </c>
      <c r="N88" s="4" t="s">
        <v>546</v>
      </c>
      <c r="O88" s="9">
        <v>38079</v>
      </c>
      <c r="P88" s="4">
        <v>6809</v>
      </c>
      <c r="Q88" s="4" t="s">
        <v>66</v>
      </c>
      <c r="R88" s="9">
        <v>43418</v>
      </c>
      <c r="S88" s="12">
        <f ca="1">TODAY()-R88</f>
        <v>1206</v>
      </c>
      <c r="T88" s="18" t="s">
        <v>547</v>
      </c>
      <c r="U88" s="4" t="s">
        <v>321</v>
      </c>
      <c r="V88" s="4">
        <v>8916</v>
      </c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</row>
    <row r="89" spans="1:141" ht="15" x14ac:dyDescent="0.25">
      <c r="A89" s="4">
        <f>+A88+1</f>
        <v>75</v>
      </c>
      <c r="B89" s="10" t="s">
        <v>68</v>
      </c>
      <c r="C89" s="6">
        <v>222</v>
      </c>
      <c r="D89" s="24">
        <v>20</v>
      </c>
      <c r="E89" s="4" t="s">
        <v>69</v>
      </c>
      <c r="F89" s="4" t="s">
        <v>49</v>
      </c>
      <c r="G89" s="8" t="s">
        <v>548</v>
      </c>
      <c r="H89" s="4" t="s">
        <v>30</v>
      </c>
      <c r="I89" s="10" t="s">
        <v>549</v>
      </c>
      <c r="J89" s="10" t="s">
        <v>550</v>
      </c>
      <c r="K89" s="11">
        <v>41902067</v>
      </c>
      <c r="L89" s="4" t="s">
        <v>551</v>
      </c>
      <c r="M89" s="4" t="s">
        <v>90</v>
      </c>
      <c r="N89" s="4" t="s">
        <v>552</v>
      </c>
      <c r="O89" s="9">
        <v>33508</v>
      </c>
      <c r="P89" s="4" t="s">
        <v>553</v>
      </c>
      <c r="Q89" s="4" t="s">
        <v>37</v>
      </c>
      <c r="R89" s="9">
        <v>35333</v>
      </c>
      <c r="S89" s="12">
        <f ca="1">TODAY()-R89</f>
        <v>9291</v>
      </c>
      <c r="T89" s="18" t="s">
        <v>554</v>
      </c>
      <c r="U89" s="4" t="s">
        <v>321</v>
      </c>
      <c r="V89" s="4">
        <v>8946</v>
      </c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</row>
    <row r="90" spans="1:141" ht="15" x14ac:dyDescent="0.25">
      <c r="A90" s="4">
        <f>+A89+1</f>
        <v>76</v>
      </c>
      <c r="B90" s="10" t="s">
        <v>241</v>
      </c>
      <c r="C90" s="6">
        <v>314</v>
      </c>
      <c r="D90" s="24">
        <v>17</v>
      </c>
      <c r="E90" s="4" t="s">
        <v>242</v>
      </c>
      <c r="F90" s="4" t="s">
        <v>49</v>
      </c>
      <c r="G90" s="8" t="s">
        <v>555</v>
      </c>
      <c r="H90" s="59" t="s">
        <v>251</v>
      </c>
      <c r="I90" s="10" t="s">
        <v>556</v>
      </c>
      <c r="J90" s="10" t="s">
        <v>557</v>
      </c>
      <c r="K90" s="11">
        <v>14320867</v>
      </c>
      <c r="L90" s="4" t="s">
        <v>558</v>
      </c>
      <c r="M90" s="4" t="s">
        <v>559</v>
      </c>
      <c r="N90" s="4" t="s">
        <v>560</v>
      </c>
      <c r="O90" s="9">
        <v>40298</v>
      </c>
      <c r="P90" s="4" t="s">
        <v>561</v>
      </c>
      <c r="Q90" s="4" t="s">
        <v>66</v>
      </c>
      <c r="R90" s="9">
        <v>35139</v>
      </c>
      <c r="S90" s="12">
        <f ca="1">TODAY()-R90</f>
        <v>9485</v>
      </c>
      <c r="T90" s="18" t="s">
        <v>562</v>
      </c>
      <c r="U90" s="4" t="s">
        <v>563</v>
      </c>
      <c r="V90" s="4">
        <v>8958</v>
      </c>
      <c r="W90" s="87"/>
      <c r="X90" s="87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</row>
    <row r="91" spans="1:141" ht="15" x14ac:dyDescent="0.25">
      <c r="A91" s="4" t="s">
        <v>78</v>
      </c>
      <c r="B91" s="5" t="s">
        <v>563</v>
      </c>
      <c r="C91" s="6"/>
      <c r="D91" s="7"/>
      <c r="E91" s="4"/>
      <c r="F91" s="4"/>
      <c r="G91" s="8"/>
      <c r="H91" s="4"/>
      <c r="I91" s="10"/>
      <c r="J91" s="10"/>
      <c r="K91" s="11"/>
      <c r="L91" s="4"/>
      <c r="M91" s="4"/>
      <c r="N91" s="4"/>
      <c r="O91" s="9"/>
      <c r="P91" s="4"/>
      <c r="Q91" s="4"/>
      <c r="R91" s="55"/>
      <c r="S91" s="12"/>
      <c r="T91" s="18"/>
      <c r="U91" s="4"/>
      <c r="V91" s="4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</row>
    <row r="92" spans="1:141" ht="15" x14ac:dyDescent="0.25">
      <c r="A92" s="4">
        <v>77</v>
      </c>
      <c r="B92" s="26" t="s">
        <v>206</v>
      </c>
      <c r="C92" s="27">
        <v>9</v>
      </c>
      <c r="D92" s="42">
        <v>7</v>
      </c>
      <c r="E92" s="4" t="s">
        <v>26</v>
      </c>
      <c r="F92" s="4" t="s">
        <v>27</v>
      </c>
      <c r="G92" s="8" t="s">
        <v>564</v>
      </c>
      <c r="H92" s="4" t="s">
        <v>30</v>
      </c>
      <c r="I92" s="10" t="s">
        <v>565</v>
      </c>
      <c r="J92" s="10" t="s">
        <v>566</v>
      </c>
      <c r="K92" s="11">
        <v>52903503</v>
      </c>
      <c r="L92" s="4" t="s">
        <v>529</v>
      </c>
      <c r="M92" s="31" t="s">
        <v>290</v>
      </c>
      <c r="N92" s="31" t="s">
        <v>567</v>
      </c>
      <c r="O92" s="9" t="s">
        <v>568</v>
      </c>
      <c r="P92" s="17"/>
      <c r="Q92" s="4" t="s">
        <v>37</v>
      </c>
      <c r="R92" s="9">
        <v>43866</v>
      </c>
      <c r="S92" s="12"/>
      <c r="T92" s="18"/>
      <c r="U92" s="4"/>
      <c r="V92" s="4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</row>
    <row r="93" spans="1:141" ht="15" x14ac:dyDescent="0.25">
      <c r="A93" s="4">
        <f>+A92+1</f>
        <v>78</v>
      </c>
      <c r="B93" s="26" t="s">
        <v>68</v>
      </c>
      <c r="C93" s="27">
        <v>222</v>
      </c>
      <c r="D93" s="42">
        <v>24</v>
      </c>
      <c r="E93" s="4" t="s">
        <v>69</v>
      </c>
      <c r="F93" s="46" t="s">
        <v>49</v>
      </c>
      <c r="G93" s="34" t="s">
        <v>569</v>
      </c>
      <c r="H93" s="4" t="s">
        <v>30</v>
      </c>
      <c r="I93" s="10" t="s">
        <v>570</v>
      </c>
      <c r="J93" s="10" t="s">
        <v>571</v>
      </c>
      <c r="K93" s="11">
        <v>51866105</v>
      </c>
      <c r="L93" s="4" t="s">
        <v>98</v>
      </c>
      <c r="M93" s="4" t="s">
        <v>90</v>
      </c>
      <c r="N93" s="4" t="s">
        <v>552</v>
      </c>
      <c r="O93" s="9">
        <v>33017</v>
      </c>
      <c r="P93" s="4" t="s">
        <v>572</v>
      </c>
      <c r="Q93" s="4" t="s">
        <v>37</v>
      </c>
      <c r="R93" s="9">
        <v>35797</v>
      </c>
      <c r="S93" s="12">
        <f ca="1">TODAY()-R93</f>
        <v>8827</v>
      </c>
      <c r="T93" s="18" t="s">
        <v>573</v>
      </c>
      <c r="U93" s="4" t="s">
        <v>103</v>
      </c>
      <c r="V93" s="4">
        <v>8807</v>
      </c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</row>
    <row r="94" spans="1:141" ht="15" x14ac:dyDescent="0.25">
      <c r="A94" s="4">
        <f>+A93+1</f>
        <v>79</v>
      </c>
      <c r="B94" s="10" t="s">
        <v>68</v>
      </c>
      <c r="C94" s="6">
        <v>222</v>
      </c>
      <c r="D94" s="24">
        <v>20</v>
      </c>
      <c r="E94" s="4" t="s">
        <v>69</v>
      </c>
      <c r="F94" s="4" t="s">
        <v>49</v>
      </c>
      <c r="G94" s="15" t="s">
        <v>574</v>
      </c>
      <c r="H94" s="4" t="s">
        <v>30</v>
      </c>
      <c r="I94" s="10" t="s">
        <v>575</v>
      </c>
      <c r="J94" s="10" t="s">
        <v>576</v>
      </c>
      <c r="K94" s="11">
        <v>67000757</v>
      </c>
      <c r="L94" s="4" t="s">
        <v>183</v>
      </c>
      <c r="M94" s="4" t="s">
        <v>577</v>
      </c>
      <c r="N94" s="4" t="s">
        <v>407</v>
      </c>
      <c r="O94" s="9">
        <v>37610</v>
      </c>
      <c r="P94" s="4" t="s">
        <v>578</v>
      </c>
      <c r="Q94" s="4" t="s">
        <v>37</v>
      </c>
      <c r="R94" s="9">
        <v>43411</v>
      </c>
      <c r="S94" s="12">
        <f ca="1">TODAY()-R94</f>
        <v>1213</v>
      </c>
      <c r="T94" s="18" t="s">
        <v>579</v>
      </c>
      <c r="U94" s="4" t="s">
        <v>493</v>
      </c>
      <c r="V94" s="4">
        <v>8828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</row>
    <row r="95" spans="1:141" ht="15" x14ac:dyDescent="0.25">
      <c r="A95" s="4">
        <f>+A94+1</f>
        <v>80</v>
      </c>
      <c r="B95" s="10" t="s">
        <v>135</v>
      </c>
      <c r="C95" s="6">
        <v>219</v>
      </c>
      <c r="D95" s="24">
        <v>14</v>
      </c>
      <c r="E95" s="4" t="s">
        <v>69</v>
      </c>
      <c r="F95" s="4" t="s">
        <v>49</v>
      </c>
      <c r="G95" s="8" t="s">
        <v>580</v>
      </c>
      <c r="H95" s="59" t="s">
        <v>251</v>
      </c>
      <c r="I95" s="10" t="s">
        <v>581</v>
      </c>
      <c r="J95" s="10" t="s">
        <v>582</v>
      </c>
      <c r="K95" s="11">
        <v>40026723</v>
      </c>
      <c r="L95" s="4" t="s">
        <v>370</v>
      </c>
      <c r="M95" s="4" t="s">
        <v>583</v>
      </c>
      <c r="N95" s="4" t="s">
        <v>584</v>
      </c>
      <c r="O95" s="9">
        <v>37225</v>
      </c>
      <c r="P95" s="4" t="s">
        <v>585</v>
      </c>
      <c r="Q95" s="4" t="s">
        <v>37</v>
      </c>
      <c r="R95" s="9">
        <v>35282</v>
      </c>
      <c r="S95" s="12">
        <f ca="1">TODAY()-R95</f>
        <v>9342</v>
      </c>
      <c r="T95" s="18" t="s">
        <v>586</v>
      </c>
      <c r="U95" s="4" t="s">
        <v>587</v>
      </c>
      <c r="V95" s="4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</row>
    <row r="96" spans="1:141" ht="15" x14ac:dyDescent="0.25">
      <c r="A96" s="4">
        <v>81</v>
      </c>
      <c r="B96" s="10" t="s">
        <v>588</v>
      </c>
      <c r="C96" s="6">
        <v>440</v>
      </c>
      <c r="D96" s="24">
        <v>9</v>
      </c>
      <c r="E96" s="4" t="s">
        <v>48</v>
      </c>
      <c r="F96" s="4" t="s">
        <v>49</v>
      </c>
      <c r="G96" s="15" t="s">
        <v>589</v>
      </c>
      <c r="H96" s="4" t="s">
        <v>30</v>
      </c>
      <c r="I96" s="10" t="s">
        <v>590</v>
      </c>
      <c r="J96" s="10" t="s">
        <v>591</v>
      </c>
      <c r="K96" s="11">
        <v>1032481154</v>
      </c>
      <c r="L96" s="4" t="s">
        <v>33</v>
      </c>
      <c r="M96" s="4" t="s">
        <v>592</v>
      </c>
      <c r="N96" s="4"/>
      <c r="O96" s="9">
        <v>42338</v>
      </c>
      <c r="P96" s="4" t="s">
        <v>36</v>
      </c>
      <c r="Q96" s="4" t="s">
        <v>37</v>
      </c>
      <c r="R96" s="9">
        <v>43374</v>
      </c>
      <c r="S96" s="12">
        <f ca="1">TODAY()-R96</f>
        <v>1250</v>
      </c>
      <c r="T96" s="18" t="s">
        <v>593</v>
      </c>
      <c r="U96" s="4" t="s">
        <v>563</v>
      </c>
      <c r="V96" s="4">
        <v>8828</v>
      </c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</row>
    <row r="97" spans="1:141" ht="15" x14ac:dyDescent="0.25">
      <c r="A97" s="4" t="s">
        <v>78</v>
      </c>
      <c r="B97" s="5" t="s">
        <v>594</v>
      </c>
      <c r="C97" s="6"/>
      <c r="D97" s="7"/>
      <c r="E97" s="4"/>
      <c r="F97" s="4"/>
      <c r="G97" s="8"/>
      <c r="H97" s="4"/>
      <c r="I97" s="10"/>
      <c r="J97" s="10"/>
      <c r="K97" s="11"/>
      <c r="L97" s="4"/>
      <c r="M97" s="4"/>
      <c r="N97" s="4"/>
      <c r="O97" s="9"/>
      <c r="P97" s="4"/>
      <c r="Q97" s="4"/>
      <c r="R97" s="55"/>
      <c r="S97" s="12"/>
      <c r="T97" s="18"/>
      <c r="U97" s="4"/>
      <c r="V97" s="4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</row>
    <row r="98" spans="1:141" s="57" customFormat="1" ht="15" x14ac:dyDescent="0.25">
      <c r="A98" s="48">
        <v>82</v>
      </c>
      <c r="B98" s="92" t="s">
        <v>258</v>
      </c>
      <c r="C98" s="93">
        <v>68</v>
      </c>
      <c r="D98" s="97">
        <v>4</v>
      </c>
      <c r="E98" s="48" t="s">
        <v>26</v>
      </c>
      <c r="F98" s="48" t="s">
        <v>27</v>
      </c>
      <c r="G98" s="92" t="s">
        <v>595</v>
      </c>
      <c r="H98" s="4" t="s">
        <v>30</v>
      </c>
      <c r="I98" s="49" t="s">
        <v>596</v>
      </c>
      <c r="J98" s="49" t="s">
        <v>597</v>
      </c>
      <c r="K98" s="65">
        <v>79937990</v>
      </c>
      <c r="L98" s="48" t="s">
        <v>33</v>
      </c>
      <c r="M98" s="48" t="s">
        <v>598</v>
      </c>
      <c r="N98" s="48" t="s">
        <v>599</v>
      </c>
      <c r="O98" s="55">
        <v>39772</v>
      </c>
      <c r="P98" s="48"/>
      <c r="Q98" s="48" t="s">
        <v>66</v>
      </c>
      <c r="R98" s="55">
        <v>43922</v>
      </c>
      <c r="S98" s="68"/>
      <c r="T98" s="18" t="s">
        <v>600</v>
      </c>
      <c r="U98" s="89" t="s">
        <v>227</v>
      </c>
      <c r="V98" s="48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</row>
    <row r="99" spans="1:141" ht="15" x14ac:dyDescent="0.25">
      <c r="A99" s="4">
        <f>+A98+1</f>
        <v>83</v>
      </c>
      <c r="B99" s="10" t="s">
        <v>68</v>
      </c>
      <c r="C99" s="6">
        <v>222</v>
      </c>
      <c r="D99" s="24">
        <v>25</v>
      </c>
      <c r="E99" s="4" t="s">
        <v>69</v>
      </c>
      <c r="F99" s="4" t="s">
        <v>49</v>
      </c>
      <c r="G99" s="15" t="s">
        <v>601</v>
      </c>
      <c r="H99" s="4" t="s">
        <v>30</v>
      </c>
      <c r="I99" s="10" t="s">
        <v>602</v>
      </c>
      <c r="J99" s="10" t="s">
        <v>603</v>
      </c>
      <c r="K99" s="11">
        <v>52054888</v>
      </c>
      <c r="L99" s="4" t="s">
        <v>33</v>
      </c>
      <c r="M99" s="4" t="s">
        <v>604</v>
      </c>
      <c r="N99" s="4" t="s">
        <v>605</v>
      </c>
      <c r="O99" s="9">
        <v>35496</v>
      </c>
      <c r="P99" s="9" t="s">
        <v>606</v>
      </c>
      <c r="Q99" s="4" t="s">
        <v>37</v>
      </c>
      <c r="R99" s="9">
        <v>43378</v>
      </c>
      <c r="S99" s="12">
        <f ca="1">TODAY()-R99</f>
        <v>1246</v>
      </c>
      <c r="T99" s="18" t="s">
        <v>607</v>
      </c>
      <c r="U99" s="22" t="s">
        <v>227</v>
      </c>
      <c r="V99" s="4">
        <v>8900</v>
      </c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</row>
    <row r="100" spans="1:141" ht="15" x14ac:dyDescent="0.25">
      <c r="A100" s="4">
        <f>+A99+1</f>
        <v>84</v>
      </c>
      <c r="B100" s="26" t="s">
        <v>68</v>
      </c>
      <c r="C100" s="27">
        <v>222</v>
      </c>
      <c r="D100" s="42">
        <v>25</v>
      </c>
      <c r="E100" s="22" t="s">
        <v>69</v>
      </c>
      <c r="F100" s="22" t="s">
        <v>49</v>
      </c>
      <c r="G100" s="29" t="s">
        <v>608</v>
      </c>
      <c r="H100" s="4" t="s">
        <v>30</v>
      </c>
      <c r="I100" s="26" t="s">
        <v>609</v>
      </c>
      <c r="J100" s="26" t="s">
        <v>610</v>
      </c>
      <c r="K100" s="30">
        <v>51782099</v>
      </c>
      <c r="L100" s="22" t="s">
        <v>33</v>
      </c>
      <c r="M100" s="22" t="s">
        <v>406</v>
      </c>
      <c r="N100" s="22" t="s">
        <v>611</v>
      </c>
      <c r="O100" s="32">
        <v>33227</v>
      </c>
      <c r="P100" s="22" t="s">
        <v>612</v>
      </c>
      <c r="Q100" s="22" t="s">
        <v>37</v>
      </c>
      <c r="R100" s="32">
        <v>35919</v>
      </c>
      <c r="S100" s="12">
        <f ca="1">TODAY()-R100</f>
        <v>8705</v>
      </c>
      <c r="T100" s="18" t="s">
        <v>613</v>
      </c>
      <c r="U100" s="22" t="s">
        <v>227</v>
      </c>
      <c r="V100" s="22">
        <v>8890</v>
      </c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</row>
    <row r="101" spans="1:141" ht="15" x14ac:dyDescent="0.25">
      <c r="A101" s="4">
        <f>+A100+1</f>
        <v>85</v>
      </c>
      <c r="B101" s="10" t="s">
        <v>68</v>
      </c>
      <c r="C101" s="6">
        <v>222</v>
      </c>
      <c r="D101" s="24">
        <v>25</v>
      </c>
      <c r="E101" s="4" t="s">
        <v>69</v>
      </c>
      <c r="F101" s="4" t="s">
        <v>49</v>
      </c>
      <c r="G101" s="8" t="s">
        <v>614</v>
      </c>
      <c r="H101" s="4" t="s">
        <v>30</v>
      </c>
      <c r="I101" s="10" t="s">
        <v>615</v>
      </c>
      <c r="J101" s="10" t="s">
        <v>616</v>
      </c>
      <c r="K101" s="11">
        <v>79334449</v>
      </c>
      <c r="L101" s="4" t="s">
        <v>33</v>
      </c>
      <c r="M101" s="4" t="s">
        <v>617</v>
      </c>
      <c r="N101" s="4" t="s">
        <v>618</v>
      </c>
      <c r="O101" s="9">
        <v>32863</v>
      </c>
      <c r="P101" s="4" t="s">
        <v>619</v>
      </c>
      <c r="Q101" s="4" t="s">
        <v>66</v>
      </c>
      <c r="R101" s="9">
        <v>35914</v>
      </c>
      <c r="S101" s="12">
        <f ca="1">TODAY()-R101</f>
        <v>8710</v>
      </c>
      <c r="T101" s="18" t="s">
        <v>620</v>
      </c>
      <c r="U101" s="4" t="s">
        <v>621</v>
      </c>
      <c r="V101" s="4">
        <v>8900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</row>
    <row r="102" spans="1:141" ht="15" x14ac:dyDescent="0.25">
      <c r="A102" s="4">
        <f>+A101+1</f>
        <v>86</v>
      </c>
      <c r="B102" s="26" t="s">
        <v>68</v>
      </c>
      <c r="C102" s="27">
        <v>222</v>
      </c>
      <c r="D102" s="42">
        <v>24</v>
      </c>
      <c r="E102" s="22" t="s">
        <v>69</v>
      </c>
      <c r="F102" s="22" t="s">
        <v>49</v>
      </c>
      <c r="G102" s="26" t="s">
        <v>622</v>
      </c>
      <c r="H102" s="4" t="s">
        <v>30</v>
      </c>
      <c r="I102" s="26" t="s">
        <v>623</v>
      </c>
      <c r="J102" s="26" t="s">
        <v>624</v>
      </c>
      <c r="K102" s="30">
        <v>79569740</v>
      </c>
      <c r="L102" s="22" t="s">
        <v>33</v>
      </c>
      <c r="M102" s="22" t="s">
        <v>625</v>
      </c>
      <c r="N102" s="22" t="s">
        <v>626</v>
      </c>
      <c r="O102" s="32">
        <v>34430</v>
      </c>
      <c r="P102" s="22" t="s">
        <v>627</v>
      </c>
      <c r="Q102" s="22" t="s">
        <v>66</v>
      </c>
      <c r="R102" s="32">
        <v>36032</v>
      </c>
      <c r="S102" s="12">
        <f ca="1">TODAY()-R102</f>
        <v>8592</v>
      </c>
      <c r="T102" s="18" t="s">
        <v>628</v>
      </c>
      <c r="U102" s="22" t="s">
        <v>493</v>
      </c>
      <c r="V102" s="22">
        <v>8828</v>
      </c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</row>
    <row r="103" spans="1:141" ht="15" x14ac:dyDescent="0.25">
      <c r="A103" s="4">
        <f>+A102+1</f>
        <v>87</v>
      </c>
      <c r="B103" s="10" t="s">
        <v>135</v>
      </c>
      <c r="C103" s="6">
        <v>219</v>
      </c>
      <c r="D103" s="24">
        <v>18</v>
      </c>
      <c r="E103" s="4" t="s">
        <v>69</v>
      </c>
      <c r="F103" s="4" t="s">
        <v>49</v>
      </c>
      <c r="G103" s="8" t="s">
        <v>629</v>
      </c>
      <c r="H103" s="4" t="s">
        <v>30</v>
      </c>
      <c r="I103" s="10" t="s">
        <v>630</v>
      </c>
      <c r="J103" s="10" t="s">
        <v>631</v>
      </c>
      <c r="K103" s="11">
        <v>3079395</v>
      </c>
      <c r="L103" s="4" t="s">
        <v>632</v>
      </c>
      <c r="M103" s="4" t="s">
        <v>334</v>
      </c>
      <c r="N103" s="4" t="s">
        <v>633</v>
      </c>
      <c r="O103" s="9">
        <v>34215</v>
      </c>
      <c r="P103" s="4" t="s">
        <v>634</v>
      </c>
      <c r="Q103" s="4" t="s">
        <v>66</v>
      </c>
      <c r="R103" s="9">
        <v>35285</v>
      </c>
      <c r="S103" s="12">
        <f ca="1">TODAY()-R103</f>
        <v>9339</v>
      </c>
      <c r="T103" s="18" t="s">
        <v>635</v>
      </c>
      <c r="U103" s="4" t="s">
        <v>621</v>
      </c>
      <c r="V103" s="4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</row>
    <row r="104" spans="1:141" ht="15" x14ac:dyDescent="0.25">
      <c r="A104" s="4" t="s">
        <v>78</v>
      </c>
      <c r="B104" s="5" t="s">
        <v>636</v>
      </c>
      <c r="C104" s="6"/>
      <c r="D104" s="7"/>
      <c r="E104" s="4"/>
      <c r="F104" s="4"/>
      <c r="G104" s="8"/>
      <c r="H104" s="4"/>
      <c r="I104" s="10"/>
      <c r="J104" s="10"/>
      <c r="K104" s="11"/>
      <c r="L104" s="4"/>
      <c r="M104" s="4"/>
      <c r="N104" s="4"/>
      <c r="O104" s="9"/>
      <c r="P104" s="4"/>
      <c r="Q104" s="4"/>
      <c r="R104" s="9"/>
      <c r="S104" s="12"/>
      <c r="T104" s="18"/>
      <c r="U104" s="4"/>
      <c r="V104" s="4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</row>
    <row r="105" spans="1:141" s="57" customFormat="1" ht="15" x14ac:dyDescent="0.25">
      <c r="A105" s="48">
        <v>88</v>
      </c>
      <c r="B105" s="49" t="s">
        <v>258</v>
      </c>
      <c r="C105" s="50">
        <v>68</v>
      </c>
      <c r="D105" s="51">
        <v>4</v>
      </c>
      <c r="E105" s="48" t="s">
        <v>26</v>
      </c>
      <c r="F105" s="48" t="s">
        <v>27</v>
      </c>
      <c r="G105" s="49" t="s">
        <v>637</v>
      </c>
      <c r="H105" s="4" t="s">
        <v>30</v>
      </c>
      <c r="I105" s="49" t="s">
        <v>638</v>
      </c>
      <c r="J105" s="49" t="s">
        <v>639</v>
      </c>
      <c r="K105" s="65">
        <v>52699306</v>
      </c>
      <c r="L105" s="48" t="s">
        <v>33</v>
      </c>
      <c r="M105" s="48" t="s">
        <v>640</v>
      </c>
      <c r="N105" s="48" t="s">
        <v>552</v>
      </c>
      <c r="O105" s="55">
        <v>37799</v>
      </c>
      <c r="P105" s="100">
        <v>52699306</v>
      </c>
      <c r="Q105" s="48" t="s">
        <v>37</v>
      </c>
      <c r="R105" s="55">
        <v>43916</v>
      </c>
      <c r="S105" s="68">
        <f t="shared" ref="S105:S114" ca="1" si="7">TODAY()-R105</f>
        <v>708</v>
      </c>
      <c r="T105" s="18" t="s">
        <v>641</v>
      </c>
      <c r="U105" s="48" t="s">
        <v>642</v>
      </c>
      <c r="V105" s="48">
        <v>8921</v>
      </c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</row>
    <row r="106" spans="1:141" ht="15" x14ac:dyDescent="0.25">
      <c r="A106" s="4">
        <f t="shared" ref="A106:A113" si="8">+A105+1</f>
        <v>89</v>
      </c>
      <c r="B106" s="10" t="s">
        <v>68</v>
      </c>
      <c r="C106" s="6">
        <v>222</v>
      </c>
      <c r="D106" s="24">
        <v>25</v>
      </c>
      <c r="E106" s="4" t="s">
        <v>69</v>
      </c>
      <c r="F106" s="4" t="s">
        <v>49</v>
      </c>
      <c r="G106" s="8" t="s">
        <v>643</v>
      </c>
      <c r="H106" s="4" t="s">
        <v>30</v>
      </c>
      <c r="I106" s="10" t="s">
        <v>644</v>
      </c>
      <c r="J106" s="10" t="s">
        <v>550</v>
      </c>
      <c r="K106" s="11">
        <v>51959815</v>
      </c>
      <c r="L106" s="4" t="s">
        <v>33</v>
      </c>
      <c r="M106" s="4" t="s">
        <v>645</v>
      </c>
      <c r="N106" s="4" t="s">
        <v>646</v>
      </c>
      <c r="O106" s="9">
        <v>34320</v>
      </c>
      <c r="P106" s="4" t="s">
        <v>55</v>
      </c>
      <c r="Q106" s="4" t="s">
        <v>37</v>
      </c>
      <c r="R106" s="9">
        <v>34834</v>
      </c>
      <c r="S106" s="12">
        <f t="shared" ca="1" si="7"/>
        <v>9790</v>
      </c>
      <c r="T106" s="18" t="s">
        <v>647</v>
      </c>
      <c r="U106" s="4" t="s">
        <v>642</v>
      </c>
      <c r="V106" s="4">
        <v>8833</v>
      </c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</row>
    <row r="107" spans="1:141" ht="15" x14ac:dyDescent="0.25">
      <c r="A107" s="4">
        <f t="shared" si="8"/>
        <v>90</v>
      </c>
      <c r="B107" s="10" t="s">
        <v>68</v>
      </c>
      <c r="C107" s="6">
        <v>222</v>
      </c>
      <c r="D107" s="24">
        <v>20</v>
      </c>
      <c r="E107" s="4" t="s">
        <v>69</v>
      </c>
      <c r="F107" s="4" t="s">
        <v>49</v>
      </c>
      <c r="G107" s="8" t="s">
        <v>648</v>
      </c>
      <c r="H107" s="4" t="s">
        <v>30</v>
      </c>
      <c r="I107" s="10" t="s">
        <v>649</v>
      </c>
      <c r="J107" s="10" t="s">
        <v>650</v>
      </c>
      <c r="K107" s="11">
        <v>51743120</v>
      </c>
      <c r="L107" s="4" t="s">
        <v>33</v>
      </c>
      <c r="M107" s="4" t="s">
        <v>317</v>
      </c>
      <c r="N107" s="4" t="s">
        <v>651</v>
      </c>
      <c r="O107" s="9">
        <v>33953</v>
      </c>
      <c r="P107" s="4" t="s">
        <v>652</v>
      </c>
      <c r="Q107" s="4" t="s">
        <v>37</v>
      </c>
      <c r="R107" s="9">
        <v>34834</v>
      </c>
      <c r="S107" s="12">
        <f t="shared" ca="1" si="7"/>
        <v>9790</v>
      </c>
      <c r="T107" s="18" t="s">
        <v>653</v>
      </c>
      <c r="U107" s="4" t="s">
        <v>642</v>
      </c>
      <c r="V107" s="4">
        <v>8914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</row>
    <row r="108" spans="1:141" ht="15" x14ac:dyDescent="0.25">
      <c r="A108" s="4">
        <f t="shared" si="8"/>
        <v>91</v>
      </c>
      <c r="B108" s="10" t="s">
        <v>68</v>
      </c>
      <c r="C108" s="6">
        <v>222</v>
      </c>
      <c r="D108" s="24">
        <v>20</v>
      </c>
      <c r="E108" s="4" t="s">
        <v>69</v>
      </c>
      <c r="F108" s="4" t="s">
        <v>49</v>
      </c>
      <c r="G108" s="8" t="s">
        <v>654</v>
      </c>
      <c r="H108" s="4" t="s">
        <v>30</v>
      </c>
      <c r="I108" s="10" t="s">
        <v>655</v>
      </c>
      <c r="J108" s="10" t="s">
        <v>656</v>
      </c>
      <c r="K108" s="11">
        <v>51703320</v>
      </c>
      <c r="L108" s="4" t="s">
        <v>33</v>
      </c>
      <c r="M108" s="4" t="s">
        <v>296</v>
      </c>
      <c r="N108" s="4" t="s">
        <v>657</v>
      </c>
      <c r="O108" s="9">
        <v>33144</v>
      </c>
      <c r="P108" s="4" t="s">
        <v>658</v>
      </c>
      <c r="Q108" s="4" t="s">
        <v>37</v>
      </c>
      <c r="R108" s="9">
        <v>34939</v>
      </c>
      <c r="S108" s="12">
        <f t="shared" ca="1" si="7"/>
        <v>9685</v>
      </c>
      <c r="T108" s="18" t="s">
        <v>659</v>
      </c>
      <c r="U108" s="4" t="s">
        <v>642</v>
      </c>
      <c r="V108" s="4">
        <v>8849</v>
      </c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</row>
    <row r="109" spans="1:141" ht="15" x14ac:dyDescent="0.25">
      <c r="A109" s="4">
        <f t="shared" si="8"/>
        <v>92</v>
      </c>
      <c r="B109" s="10" t="s">
        <v>68</v>
      </c>
      <c r="C109" s="6">
        <v>222</v>
      </c>
      <c r="D109" s="24">
        <v>20</v>
      </c>
      <c r="E109" s="4" t="s">
        <v>69</v>
      </c>
      <c r="F109" s="4" t="s">
        <v>49</v>
      </c>
      <c r="G109" s="8" t="s">
        <v>660</v>
      </c>
      <c r="H109" s="4" t="s">
        <v>30</v>
      </c>
      <c r="I109" s="10" t="s">
        <v>661</v>
      </c>
      <c r="J109" s="10" t="s">
        <v>466</v>
      </c>
      <c r="K109" s="11">
        <v>51889287</v>
      </c>
      <c r="L109" s="4" t="s">
        <v>98</v>
      </c>
      <c r="M109" s="4" t="s">
        <v>296</v>
      </c>
      <c r="N109" s="4" t="s">
        <v>478</v>
      </c>
      <c r="O109" s="9">
        <v>34060</v>
      </c>
      <c r="P109" s="4" t="s">
        <v>662</v>
      </c>
      <c r="Q109" s="4" t="s">
        <v>37</v>
      </c>
      <c r="R109" s="9">
        <v>34852</v>
      </c>
      <c r="S109" s="12">
        <f t="shared" ca="1" si="7"/>
        <v>9772</v>
      </c>
      <c r="T109" s="18" t="s">
        <v>663</v>
      </c>
      <c r="U109" s="4" t="s">
        <v>642</v>
      </c>
      <c r="V109" s="4">
        <v>8852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</row>
    <row r="110" spans="1:141" s="57" customFormat="1" ht="24" customHeight="1" x14ac:dyDescent="0.25">
      <c r="A110" s="48">
        <f t="shared" si="8"/>
        <v>93</v>
      </c>
      <c r="B110" s="49" t="s">
        <v>68</v>
      </c>
      <c r="C110" s="50">
        <v>222</v>
      </c>
      <c r="D110" s="51">
        <v>19</v>
      </c>
      <c r="E110" s="48" t="s">
        <v>69</v>
      </c>
      <c r="F110" s="48" t="s">
        <v>49</v>
      </c>
      <c r="G110" s="52" t="s">
        <v>664</v>
      </c>
      <c r="H110" s="4" t="s">
        <v>30</v>
      </c>
      <c r="I110" s="92" t="s">
        <v>665</v>
      </c>
      <c r="J110" s="49" t="s">
        <v>666</v>
      </c>
      <c r="K110" s="65">
        <v>39707200</v>
      </c>
      <c r="L110" s="48" t="s">
        <v>667</v>
      </c>
      <c r="M110" s="48" t="s">
        <v>296</v>
      </c>
      <c r="N110" s="48" t="s">
        <v>668</v>
      </c>
      <c r="O110" s="55">
        <v>34936</v>
      </c>
      <c r="P110" s="48" t="s">
        <v>669</v>
      </c>
      <c r="Q110" s="48" t="s">
        <v>37</v>
      </c>
      <c r="R110" s="55">
        <v>35360</v>
      </c>
      <c r="S110" s="68">
        <f t="shared" ca="1" si="7"/>
        <v>9264</v>
      </c>
      <c r="T110" s="18" t="s">
        <v>670</v>
      </c>
      <c r="U110" s="48" t="s">
        <v>642</v>
      </c>
      <c r="V110" s="48">
        <v>8950</v>
      </c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</row>
    <row r="111" spans="1:141" ht="15" x14ac:dyDescent="0.25">
      <c r="A111" s="4">
        <f t="shared" si="8"/>
        <v>94</v>
      </c>
      <c r="B111" s="10" t="s">
        <v>135</v>
      </c>
      <c r="C111" s="6">
        <v>219</v>
      </c>
      <c r="D111" s="24">
        <v>18</v>
      </c>
      <c r="E111" s="4" t="s">
        <v>69</v>
      </c>
      <c r="F111" s="4" t="s">
        <v>49</v>
      </c>
      <c r="G111" s="8" t="s">
        <v>671</v>
      </c>
      <c r="H111" s="4" t="s">
        <v>30</v>
      </c>
      <c r="I111" s="49" t="s">
        <v>672</v>
      </c>
      <c r="J111" s="10" t="s">
        <v>673</v>
      </c>
      <c r="K111" s="11">
        <v>19276289</v>
      </c>
      <c r="L111" s="4" t="s">
        <v>33</v>
      </c>
      <c r="M111" s="4" t="s">
        <v>334</v>
      </c>
      <c r="N111" s="4" t="s">
        <v>674</v>
      </c>
      <c r="O111" s="9">
        <v>30253</v>
      </c>
      <c r="P111" s="4" t="s">
        <v>675</v>
      </c>
      <c r="Q111" s="4" t="s">
        <v>66</v>
      </c>
      <c r="R111" s="9">
        <v>36495</v>
      </c>
      <c r="S111" s="12">
        <f t="shared" ca="1" si="7"/>
        <v>8129</v>
      </c>
      <c r="T111" s="18" t="s">
        <v>676</v>
      </c>
      <c r="U111" s="4" t="s">
        <v>505</v>
      </c>
      <c r="V111" s="4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</row>
    <row r="112" spans="1:141" ht="63.75" x14ac:dyDescent="0.25">
      <c r="A112" s="4">
        <f t="shared" si="8"/>
        <v>95</v>
      </c>
      <c r="B112" s="10" t="s">
        <v>135</v>
      </c>
      <c r="C112" s="6">
        <v>219</v>
      </c>
      <c r="D112" s="24">
        <v>18</v>
      </c>
      <c r="E112" s="4" t="s">
        <v>69</v>
      </c>
      <c r="F112" s="4" t="s">
        <v>49</v>
      </c>
      <c r="G112" s="8" t="s">
        <v>677</v>
      </c>
      <c r="H112" s="4" t="s">
        <v>30</v>
      </c>
      <c r="I112" s="10" t="s">
        <v>678</v>
      </c>
      <c r="J112" s="10" t="s">
        <v>679</v>
      </c>
      <c r="K112" s="11">
        <v>11433196</v>
      </c>
      <c r="L112" s="4" t="s">
        <v>680</v>
      </c>
      <c r="M112" s="4" t="s">
        <v>282</v>
      </c>
      <c r="N112" s="25" t="s">
        <v>681</v>
      </c>
      <c r="O112" s="9">
        <v>33487</v>
      </c>
      <c r="P112" s="4" t="s">
        <v>682</v>
      </c>
      <c r="Q112" s="4" t="s">
        <v>66</v>
      </c>
      <c r="R112" s="9">
        <v>35011</v>
      </c>
      <c r="S112" s="12">
        <f t="shared" ca="1" si="7"/>
        <v>9613</v>
      </c>
      <c r="T112" s="18" t="s">
        <v>683</v>
      </c>
      <c r="U112" s="4" t="s">
        <v>642</v>
      </c>
      <c r="V112" s="4">
        <v>8914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</row>
    <row r="113" spans="1:141" ht="15" x14ac:dyDescent="0.25">
      <c r="A113" s="4">
        <f t="shared" si="8"/>
        <v>96</v>
      </c>
      <c r="B113" s="10" t="s">
        <v>135</v>
      </c>
      <c r="C113" s="6">
        <v>219</v>
      </c>
      <c r="D113" s="24">
        <v>18</v>
      </c>
      <c r="E113" s="4" t="s">
        <v>69</v>
      </c>
      <c r="F113" s="4" t="s">
        <v>49</v>
      </c>
      <c r="G113" s="8" t="s">
        <v>684</v>
      </c>
      <c r="H113" s="102" t="s">
        <v>251</v>
      </c>
      <c r="I113" s="49" t="s">
        <v>685</v>
      </c>
      <c r="J113" s="10" t="s">
        <v>686</v>
      </c>
      <c r="K113" s="11">
        <v>38237579</v>
      </c>
      <c r="L113" s="4" t="s">
        <v>129</v>
      </c>
      <c r="M113" s="4" t="s">
        <v>317</v>
      </c>
      <c r="N113" s="4" t="s">
        <v>687</v>
      </c>
      <c r="O113" s="77">
        <v>30456</v>
      </c>
      <c r="P113" s="44" t="s">
        <v>688</v>
      </c>
      <c r="Q113" s="4" t="s">
        <v>37</v>
      </c>
      <c r="R113" s="9">
        <v>35339</v>
      </c>
      <c r="S113" s="12">
        <f t="shared" ca="1" si="7"/>
        <v>9285</v>
      </c>
      <c r="T113" s="18" t="s">
        <v>689</v>
      </c>
      <c r="U113" s="4" t="s">
        <v>300</v>
      </c>
      <c r="V113" s="4">
        <v>8837</v>
      </c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</row>
    <row r="114" spans="1:141" ht="15" x14ac:dyDescent="0.25">
      <c r="A114" s="4">
        <v>97</v>
      </c>
      <c r="B114" s="10" t="s">
        <v>47</v>
      </c>
      <c r="C114" s="6">
        <v>425</v>
      </c>
      <c r="D114" s="24">
        <v>24</v>
      </c>
      <c r="E114" s="4" t="s">
        <v>48</v>
      </c>
      <c r="F114" s="4" t="s">
        <v>49</v>
      </c>
      <c r="G114" s="8" t="s">
        <v>690</v>
      </c>
      <c r="H114" s="48" t="s">
        <v>251</v>
      </c>
      <c r="I114" s="49" t="s">
        <v>691</v>
      </c>
      <c r="J114" s="10" t="s">
        <v>692</v>
      </c>
      <c r="K114" s="11">
        <v>1030574739</v>
      </c>
      <c r="L114" s="4" t="s">
        <v>33</v>
      </c>
      <c r="M114" s="4" t="s">
        <v>378</v>
      </c>
      <c r="N114" s="103"/>
      <c r="O114" s="103"/>
      <c r="P114" s="103"/>
      <c r="Q114" s="4" t="s">
        <v>37</v>
      </c>
      <c r="R114" s="9">
        <v>42179</v>
      </c>
      <c r="S114" s="12">
        <f t="shared" ca="1" si="7"/>
        <v>2445</v>
      </c>
      <c r="T114" s="18" t="s">
        <v>693</v>
      </c>
      <c r="U114" s="4" t="s">
        <v>125</v>
      </c>
      <c r="V114" s="4">
        <v>8081</v>
      </c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</row>
    <row r="115" spans="1:141" ht="15" x14ac:dyDescent="0.25">
      <c r="A115" s="4" t="s">
        <v>78</v>
      </c>
      <c r="B115" s="5" t="s">
        <v>694</v>
      </c>
      <c r="C115" s="6"/>
      <c r="D115" s="7"/>
      <c r="E115" s="4"/>
      <c r="F115" s="4"/>
      <c r="G115" s="8"/>
      <c r="H115" s="48"/>
      <c r="I115" s="49"/>
      <c r="J115" s="10"/>
      <c r="K115" s="11"/>
      <c r="L115" s="4"/>
      <c r="M115" s="4"/>
      <c r="N115" s="4"/>
      <c r="O115" s="77"/>
      <c r="P115" s="44"/>
      <c r="Q115" s="4"/>
      <c r="R115" s="9"/>
      <c r="S115" s="12"/>
      <c r="T115" s="18"/>
      <c r="U115" s="4"/>
      <c r="V115" s="4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</row>
    <row r="116" spans="1:141" s="10" customFormat="1" ht="15" x14ac:dyDescent="0.25">
      <c r="A116" s="10">
        <v>98</v>
      </c>
      <c r="B116" s="10" t="s">
        <v>206</v>
      </c>
      <c r="C116" s="6">
        <v>9</v>
      </c>
      <c r="D116" s="24">
        <v>7</v>
      </c>
      <c r="E116" s="4" t="s">
        <v>26</v>
      </c>
      <c r="F116" s="48" t="s">
        <v>27</v>
      </c>
      <c r="G116" s="10" t="s">
        <v>695</v>
      </c>
      <c r="H116" s="4" t="s">
        <v>30</v>
      </c>
      <c r="I116" s="10" t="s">
        <v>696</v>
      </c>
      <c r="J116" s="10" t="s">
        <v>697</v>
      </c>
      <c r="K116" s="11">
        <v>1130605619</v>
      </c>
      <c r="L116" s="4" t="s">
        <v>183</v>
      </c>
      <c r="M116" s="4" t="s">
        <v>90</v>
      </c>
      <c r="N116" s="4" t="s">
        <v>698</v>
      </c>
      <c r="O116" s="15">
        <v>39843</v>
      </c>
      <c r="P116" s="10" t="s">
        <v>699</v>
      </c>
      <c r="Q116" s="10" t="s">
        <v>66</v>
      </c>
      <c r="R116" s="55">
        <v>43864</v>
      </c>
      <c r="T116" s="18" t="s">
        <v>700</v>
      </c>
      <c r="U116" s="10" t="s">
        <v>701</v>
      </c>
      <c r="V116" s="10">
        <v>8821</v>
      </c>
      <c r="W116" s="104"/>
    </row>
    <row r="117" spans="1:141" ht="15" x14ac:dyDescent="0.25">
      <c r="A117" s="4">
        <f>+A116+1</f>
        <v>99</v>
      </c>
      <c r="B117" s="20" t="s">
        <v>135</v>
      </c>
      <c r="C117" s="6">
        <v>219</v>
      </c>
      <c r="D117" s="7">
        <v>18</v>
      </c>
      <c r="E117" s="4" t="s">
        <v>69</v>
      </c>
      <c r="F117" s="4" t="s">
        <v>49</v>
      </c>
      <c r="G117" s="15" t="s">
        <v>702</v>
      </c>
      <c r="H117" s="4" t="s">
        <v>30</v>
      </c>
      <c r="I117" s="10" t="s">
        <v>703</v>
      </c>
      <c r="J117" s="10" t="s">
        <v>704</v>
      </c>
      <c r="K117" s="30">
        <v>1070595846</v>
      </c>
      <c r="L117" s="4" t="s">
        <v>705</v>
      </c>
      <c r="M117" s="4" t="s">
        <v>393</v>
      </c>
      <c r="N117" s="4" t="s">
        <v>706</v>
      </c>
      <c r="O117" s="9">
        <v>40690</v>
      </c>
      <c r="P117" s="11">
        <v>204277</v>
      </c>
      <c r="Q117" s="4" t="s">
        <v>37</v>
      </c>
      <c r="R117" s="9">
        <v>43374</v>
      </c>
      <c r="S117" s="12">
        <f ca="1">TODAY()-R117</f>
        <v>1250</v>
      </c>
      <c r="T117" s="18" t="s">
        <v>707</v>
      </c>
      <c r="U117" s="4" t="s">
        <v>701</v>
      </c>
      <c r="V117" s="4">
        <v>8814</v>
      </c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</row>
    <row r="118" spans="1:141" ht="15" x14ac:dyDescent="0.25">
      <c r="A118" s="4">
        <f>+A117+1</f>
        <v>100</v>
      </c>
      <c r="B118" s="10" t="s">
        <v>135</v>
      </c>
      <c r="C118" s="6">
        <v>219</v>
      </c>
      <c r="D118" s="24">
        <v>18</v>
      </c>
      <c r="E118" s="4" t="s">
        <v>69</v>
      </c>
      <c r="F118" s="4" t="s">
        <v>49</v>
      </c>
      <c r="G118" s="8" t="s">
        <v>708</v>
      </c>
      <c r="H118" s="59" t="s">
        <v>166</v>
      </c>
      <c r="I118" s="10" t="s">
        <v>709</v>
      </c>
      <c r="J118" s="10" t="s">
        <v>710</v>
      </c>
      <c r="K118" s="11">
        <v>53113809</v>
      </c>
      <c r="L118" s="4" t="s">
        <v>33</v>
      </c>
      <c r="M118" s="4" t="s">
        <v>393</v>
      </c>
      <c r="N118" s="4" t="s">
        <v>711</v>
      </c>
      <c r="O118" s="9"/>
      <c r="P118" s="4"/>
      <c r="Q118" s="4" t="s">
        <v>37</v>
      </c>
      <c r="R118" s="9">
        <v>44148</v>
      </c>
      <c r="S118" s="12"/>
      <c r="T118" s="18"/>
      <c r="U118" s="4"/>
      <c r="V118" s="4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</row>
    <row r="119" spans="1:141" ht="15" x14ac:dyDescent="0.25">
      <c r="A119" s="4">
        <v>101</v>
      </c>
      <c r="B119" s="10" t="s">
        <v>47</v>
      </c>
      <c r="C119" s="6">
        <v>425</v>
      </c>
      <c r="D119" s="24">
        <v>24</v>
      </c>
      <c r="E119" s="4" t="s">
        <v>48</v>
      </c>
      <c r="F119" s="4" t="s">
        <v>49</v>
      </c>
      <c r="G119" s="8" t="s">
        <v>712</v>
      </c>
      <c r="H119" s="59" t="s">
        <v>251</v>
      </c>
      <c r="I119" s="10" t="s">
        <v>713</v>
      </c>
      <c r="J119" s="10" t="s">
        <v>714</v>
      </c>
      <c r="K119" s="11">
        <v>51788576</v>
      </c>
      <c r="L119" s="4" t="s">
        <v>98</v>
      </c>
      <c r="M119" s="4" t="s">
        <v>715</v>
      </c>
      <c r="N119" s="4"/>
      <c r="O119" s="4" t="s">
        <v>56</v>
      </c>
      <c r="P119" s="4" t="s">
        <v>56</v>
      </c>
      <c r="Q119" s="4" t="s">
        <v>37</v>
      </c>
      <c r="R119" s="9">
        <v>34276</v>
      </c>
      <c r="S119" s="12">
        <f ca="1">TODAY()-R119</f>
        <v>10348</v>
      </c>
      <c r="T119" s="18" t="s">
        <v>716</v>
      </c>
      <c r="U119" s="4" t="s">
        <v>701</v>
      </c>
      <c r="V119" s="4">
        <v>8814</v>
      </c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</row>
    <row r="120" spans="1:141" ht="15" x14ac:dyDescent="0.25">
      <c r="A120" s="4">
        <f>+A119+1</f>
        <v>102</v>
      </c>
      <c r="B120" s="10" t="s">
        <v>68</v>
      </c>
      <c r="C120" s="6">
        <v>222</v>
      </c>
      <c r="D120" s="24">
        <v>20</v>
      </c>
      <c r="E120" s="4" t="s">
        <v>69</v>
      </c>
      <c r="F120" s="4" t="s">
        <v>49</v>
      </c>
      <c r="G120" s="8" t="s">
        <v>717</v>
      </c>
      <c r="H120" s="4" t="s">
        <v>30</v>
      </c>
      <c r="I120" s="10" t="s">
        <v>718</v>
      </c>
      <c r="J120" s="10" t="s">
        <v>430</v>
      </c>
      <c r="K120" s="30">
        <v>7169945</v>
      </c>
      <c r="L120" s="4" t="s">
        <v>370</v>
      </c>
      <c r="M120" s="4" t="s">
        <v>90</v>
      </c>
      <c r="N120" s="4" t="s">
        <v>719</v>
      </c>
      <c r="O120" s="9">
        <v>37405</v>
      </c>
      <c r="P120" s="4">
        <v>117601</v>
      </c>
      <c r="Q120" s="4" t="s">
        <v>66</v>
      </c>
      <c r="R120" s="9">
        <v>43496</v>
      </c>
      <c r="S120" s="12"/>
      <c r="T120" s="18" t="s">
        <v>720</v>
      </c>
      <c r="U120" s="4" t="s">
        <v>701</v>
      </c>
      <c r="V120" s="4">
        <v>8814</v>
      </c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</row>
    <row r="121" spans="1:141" ht="15" x14ac:dyDescent="0.25">
      <c r="A121" s="4">
        <f>+A120+1</f>
        <v>103</v>
      </c>
      <c r="B121" s="10" t="s">
        <v>135</v>
      </c>
      <c r="C121" s="6">
        <v>219</v>
      </c>
      <c r="D121" s="24">
        <v>15</v>
      </c>
      <c r="E121" s="4" t="s">
        <v>69</v>
      </c>
      <c r="F121" s="4" t="s">
        <v>49</v>
      </c>
      <c r="G121" s="8" t="s">
        <v>721</v>
      </c>
      <c r="H121" s="4" t="s">
        <v>251</v>
      </c>
      <c r="I121" s="10" t="s">
        <v>722</v>
      </c>
      <c r="J121" s="10" t="s">
        <v>723</v>
      </c>
      <c r="K121" s="11">
        <v>35406938</v>
      </c>
      <c r="L121" s="4" t="s">
        <v>724</v>
      </c>
      <c r="M121" s="4" t="s">
        <v>170</v>
      </c>
      <c r="N121" s="4" t="s">
        <v>725</v>
      </c>
      <c r="O121" s="9">
        <v>38533</v>
      </c>
      <c r="P121" s="4" t="s">
        <v>726</v>
      </c>
      <c r="Q121" s="4" t="s">
        <v>37</v>
      </c>
      <c r="R121" s="9">
        <v>35005</v>
      </c>
      <c r="S121" s="12">
        <f ca="1">TODAY()-R121</f>
        <v>9619</v>
      </c>
      <c r="T121" s="18" t="s">
        <v>727</v>
      </c>
      <c r="U121" s="4" t="s">
        <v>103</v>
      </c>
      <c r="V121" s="4">
        <v>8869</v>
      </c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</row>
    <row r="122" spans="1:141" ht="15" x14ac:dyDescent="0.25">
      <c r="A122" s="4" t="s">
        <v>78</v>
      </c>
      <c r="B122" s="5" t="s">
        <v>728</v>
      </c>
      <c r="C122" s="6"/>
      <c r="D122" s="7"/>
      <c r="E122" s="4"/>
      <c r="F122" s="4"/>
      <c r="G122" s="8"/>
      <c r="H122" s="4"/>
      <c r="I122" s="10"/>
      <c r="J122" s="10"/>
      <c r="K122" s="11"/>
      <c r="L122" s="4"/>
      <c r="M122" s="4"/>
      <c r="N122" s="4"/>
      <c r="O122" s="9"/>
      <c r="P122" s="4"/>
      <c r="Q122" s="4"/>
      <c r="R122" s="9"/>
      <c r="S122" s="12"/>
      <c r="T122" s="18"/>
      <c r="U122" s="4"/>
      <c r="V122" s="4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</row>
    <row r="123" spans="1:141" ht="15" x14ac:dyDescent="0.25">
      <c r="A123" s="4">
        <v>104</v>
      </c>
      <c r="B123" s="10" t="s">
        <v>206</v>
      </c>
      <c r="C123" s="6">
        <v>9</v>
      </c>
      <c r="D123" s="24">
        <v>7</v>
      </c>
      <c r="E123" s="4" t="s">
        <v>26</v>
      </c>
      <c r="F123" s="48" t="s">
        <v>27</v>
      </c>
      <c r="G123" s="8" t="s">
        <v>729</v>
      </c>
      <c r="H123" s="4" t="s">
        <v>30</v>
      </c>
      <c r="I123" s="10" t="s">
        <v>730</v>
      </c>
      <c r="J123" s="46" t="s">
        <v>731</v>
      </c>
      <c r="K123" s="11">
        <v>79904464</v>
      </c>
      <c r="L123" s="4" t="s">
        <v>33</v>
      </c>
      <c r="M123" s="4" t="s">
        <v>732</v>
      </c>
      <c r="N123" s="17" t="s">
        <v>733</v>
      </c>
      <c r="O123" s="9">
        <v>36036</v>
      </c>
      <c r="P123" s="4" t="s">
        <v>734</v>
      </c>
      <c r="Q123" s="4" t="s">
        <v>66</v>
      </c>
      <c r="R123" s="9">
        <v>43843</v>
      </c>
      <c r="S123" s="12">
        <f t="shared" ref="S123:S128" ca="1" si="9">TODAY()-R123</f>
        <v>781</v>
      </c>
      <c r="T123" s="18" t="s">
        <v>735</v>
      </c>
      <c r="U123" s="4" t="s">
        <v>736</v>
      </c>
      <c r="V123" s="4">
        <v>8826</v>
      </c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</row>
    <row r="124" spans="1:141" ht="15" x14ac:dyDescent="0.25">
      <c r="A124" s="4">
        <v>105</v>
      </c>
      <c r="B124" s="10" t="s">
        <v>68</v>
      </c>
      <c r="C124" s="6">
        <v>222</v>
      </c>
      <c r="D124" s="24">
        <v>21</v>
      </c>
      <c r="E124" s="4" t="s">
        <v>69</v>
      </c>
      <c r="F124" s="4" t="s">
        <v>49</v>
      </c>
      <c r="G124" s="15" t="s">
        <v>737</v>
      </c>
      <c r="H124" s="4" t="s">
        <v>30</v>
      </c>
      <c r="I124" s="26" t="s">
        <v>738</v>
      </c>
      <c r="J124" s="10" t="s">
        <v>739</v>
      </c>
      <c r="K124" s="11">
        <v>7169400</v>
      </c>
      <c r="L124" s="4" t="s">
        <v>370</v>
      </c>
      <c r="M124" s="4" t="s">
        <v>740</v>
      </c>
      <c r="N124" s="4" t="s">
        <v>741</v>
      </c>
      <c r="O124" s="9">
        <v>37070</v>
      </c>
      <c r="P124" s="4"/>
      <c r="Q124" s="4" t="s">
        <v>66</v>
      </c>
      <c r="R124" s="9">
        <v>43648</v>
      </c>
      <c r="S124" s="12">
        <f t="shared" ca="1" si="9"/>
        <v>976</v>
      </c>
      <c r="T124" s="18" t="s">
        <v>742</v>
      </c>
      <c r="U124" s="4" t="s">
        <v>736</v>
      </c>
      <c r="V124" s="4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</row>
    <row r="125" spans="1:141" ht="15" x14ac:dyDescent="0.25">
      <c r="A125" s="4">
        <f>+A124+1</f>
        <v>106</v>
      </c>
      <c r="B125" s="10" t="s">
        <v>135</v>
      </c>
      <c r="C125" s="6">
        <v>219</v>
      </c>
      <c r="D125" s="24">
        <v>18</v>
      </c>
      <c r="E125" s="4" t="s">
        <v>69</v>
      </c>
      <c r="F125" s="4" t="s">
        <v>49</v>
      </c>
      <c r="G125" s="15" t="s">
        <v>743</v>
      </c>
      <c r="H125" s="4" t="s">
        <v>30</v>
      </c>
      <c r="I125" s="10" t="s">
        <v>744</v>
      </c>
      <c r="J125" s="10" t="s">
        <v>745</v>
      </c>
      <c r="K125" s="11">
        <v>79693072</v>
      </c>
      <c r="L125" s="4" t="s">
        <v>98</v>
      </c>
      <c r="M125" s="4" t="s">
        <v>170</v>
      </c>
      <c r="N125" s="4"/>
      <c r="O125" s="9">
        <v>37372</v>
      </c>
      <c r="P125" s="4">
        <v>61852</v>
      </c>
      <c r="Q125" s="4" t="s">
        <v>66</v>
      </c>
      <c r="R125" s="9">
        <v>43374</v>
      </c>
      <c r="S125" s="12">
        <f t="shared" ca="1" si="9"/>
        <v>1250</v>
      </c>
      <c r="T125" s="18" t="s">
        <v>746</v>
      </c>
      <c r="U125" s="4" t="s">
        <v>747</v>
      </c>
      <c r="V125" s="4">
        <v>8924</v>
      </c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</row>
    <row r="126" spans="1:141" ht="15" x14ac:dyDescent="0.25">
      <c r="A126" s="4">
        <v>107</v>
      </c>
      <c r="B126" s="10" t="s">
        <v>135</v>
      </c>
      <c r="C126" s="6">
        <v>219</v>
      </c>
      <c r="D126" s="24">
        <v>18</v>
      </c>
      <c r="E126" s="4" t="s">
        <v>69</v>
      </c>
      <c r="F126" s="4" t="s">
        <v>49</v>
      </c>
      <c r="G126" s="8" t="s">
        <v>748</v>
      </c>
      <c r="H126" s="4" t="s">
        <v>30</v>
      </c>
      <c r="I126" s="10" t="s">
        <v>749</v>
      </c>
      <c r="J126" s="10" t="s">
        <v>750</v>
      </c>
      <c r="K126" s="11">
        <v>7160792</v>
      </c>
      <c r="L126" s="4" t="s">
        <v>370</v>
      </c>
      <c r="M126" s="4" t="s">
        <v>751</v>
      </c>
      <c r="N126" s="4" t="s">
        <v>752</v>
      </c>
      <c r="O126" s="9">
        <v>35902</v>
      </c>
      <c r="P126" s="4" t="s">
        <v>753</v>
      </c>
      <c r="Q126" s="4" t="s">
        <v>66</v>
      </c>
      <c r="R126" s="9">
        <v>40190</v>
      </c>
      <c r="S126" s="12">
        <f t="shared" ca="1" si="9"/>
        <v>4434</v>
      </c>
      <c r="T126" s="18" t="s">
        <v>754</v>
      </c>
      <c r="U126" s="4" t="s">
        <v>563</v>
      </c>
      <c r="V126" s="4">
        <v>8958</v>
      </c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</row>
    <row r="127" spans="1:141" ht="15" x14ac:dyDescent="0.25">
      <c r="A127" s="4">
        <v>108</v>
      </c>
      <c r="B127" s="10" t="s">
        <v>135</v>
      </c>
      <c r="C127" s="6">
        <v>219</v>
      </c>
      <c r="D127" s="24">
        <v>15</v>
      </c>
      <c r="E127" s="4" t="s">
        <v>69</v>
      </c>
      <c r="F127" s="4" t="s">
        <v>49</v>
      </c>
      <c r="G127" s="8" t="s">
        <v>755</v>
      </c>
      <c r="H127" s="4" t="s">
        <v>30</v>
      </c>
      <c r="I127" s="10" t="s">
        <v>756</v>
      </c>
      <c r="J127" s="10" t="s">
        <v>757</v>
      </c>
      <c r="K127" s="11">
        <v>79481233</v>
      </c>
      <c r="L127" s="4" t="s">
        <v>33</v>
      </c>
      <c r="M127" s="4" t="s">
        <v>108</v>
      </c>
      <c r="N127" s="4" t="s">
        <v>100</v>
      </c>
      <c r="O127" s="9">
        <v>35712</v>
      </c>
      <c r="P127" s="4" t="s">
        <v>758</v>
      </c>
      <c r="Q127" s="13" t="s">
        <v>66</v>
      </c>
      <c r="R127" s="9">
        <v>34967</v>
      </c>
      <c r="S127" s="12">
        <f t="shared" ca="1" si="9"/>
        <v>9657</v>
      </c>
      <c r="T127" s="18" t="s">
        <v>759</v>
      </c>
      <c r="U127" s="4" t="s">
        <v>249</v>
      </c>
      <c r="V127" s="4">
        <v>8893</v>
      </c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</row>
    <row r="128" spans="1:141" ht="15" x14ac:dyDescent="0.25">
      <c r="A128" s="4">
        <f t="shared" ref="A128:A135" si="10">+A127+1</f>
        <v>109</v>
      </c>
      <c r="B128" s="10" t="s">
        <v>68</v>
      </c>
      <c r="C128" s="6">
        <v>222</v>
      </c>
      <c r="D128" s="24">
        <v>20</v>
      </c>
      <c r="E128" s="4" t="s">
        <v>69</v>
      </c>
      <c r="F128" s="4" t="s">
        <v>49</v>
      </c>
      <c r="G128" s="8" t="s">
        <v>760</v>
      </c>
      <c r="H128" s="4" t="s">
        <v>30</v>
      </c>
      <c r="I128" s="10" t="s">
        <v>761</v>
      </c>
      <c r="J128" s="10" t="s">
        <v>762</v>
      </c>
      <c r="K128" s="11">
        <v>41708829</v>
      </c>
      <c r="L128" s="4" t="s">
        <v>33</v>
      </c>
      <c r="M128" s="4" t="s">
        <v>90</v>
      </c>
      <c r="N128" s="4" t="s">
        <v>763</v>
      </c>
      <c r="O128" s="9">
        <v>33291</v>
      </c>
      <c r="P128" s="4" t="s">
        <v>764</v>
      </c>
      <c r="Q128" s="4" t="s">
        <v>37</v>
      </c>
      <c r="R128" s="9">
        <v>35082</v>
      </c>
      <c r="S128" s="12">
        <f t="shared" ca="1" si="9"/>
        <v>9542</v>
      </c>
      <c r="T128" s="18" t="s">
        <v>765</v>
      </c>
      <c r="U128" s="4" t="s">
        <v>766</v>
      </c>
      <c r="V128" s="4">
        <v>8858</v>
      </c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</row>
    <row r="129" spans="1:141" ht="15" x14ac:dyDescent="0.25">
      <c r="A129" s="4">
        <f t="shared" si="10"/>
        <v>110</v>
      </c>
      <c r="B129" s="10" t="s">
        <v>241</v>
      </c>
      <c r="C129" s="6">
        <v>314</v>
      </c>
      <c r="D129" s="122">
        <v>17</v>
      </c>
      <c r="E129" s="4" t="s">
        <v>242</v>
      </c>
      <c r="F129" s="4" t="s">
        <v>49</v>
      </c>
      <c r="G129" s="8" t="s">
        <v>767</v>
      </c>
      <c r="H129" s="4" t="s">
        <v>768</v>
      </c>
      <c r="I129" s="10" t="s">
        <v>921</v>
      </c>
      <c r="J129" s="10" t="s">
        <v>330</v>
      </c>
      <c r="K129" s="11"/>
      <c r="L129" s="4"/>
      <c r="M129" s="4"/>
      <c r="N129" s="4"/>
      <c r="O129" s="9"/>
      <c r="P129" s="4"/>
      <c r="Q129" s="4"/>
      <c r="R129" s="9"/>
      <c r="S129" s="12"/>
      <c r="T129" s="18"/>
      <c r="U129" s="4"/>
      <c r="V129" s="4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</row>
    <row r="130" spans="1:141" ht="15.75" customHeight="1" x14ac:dyDescent="0.25">
      <c r="A130" s="4">
        <f t="shared" si="10"/>
        <v>111</v>
      </c>
      <c r="B130" s="10" t="s">
        <v>104</v>
      </c>
      <c r="C130" s="6">
        <v>407</v>
      </c>
      <c r="D130" s="24">
        <v>27</v>
      </c>
      <c r="E130" s="4" t="s">
        <v>48</v>
      </c>
      <c r="F130" s="4" t="s">
        <v>49</v>
      </c>
      <c r="G130" s="8" t="s">
        <v>769</v>
      </c>
      <c r="H130" s="4" t="s">
        <v>30</v>
      </c>
      <c r="I130" s="10" t="s">
        <v>770</v>
      </c>
      <c r="J130" s="10" t="s">
        <v>203</v>
      </c>
      <c r="K130" s="11">
        <v>51950327</v>
      </c>
      <c r="L130" s="4" t="s">
        <v>33</v>
      </c>
      <c r="M130" s="4" t="s">
        <v>771</v>
      </c>
      <c r="N130" s="25" t="s">
        <v>772</v>
      </c>
      <c r="O130" s="9">
        <v>41698</v>
      </c>
      <c r="P130" s="4">
        <v>68712</v>
      </c>
      <c r="Q130" s="4" t="s">
        <v>37</v>
      </c>
      <c r="R130" s="9">
        <v>35905</v>
      </c>
      <c r="S130" s="12">
        <f ca="1">TODAY()-R130</f>
        <v>8719</v>
      </c>
      <c r="T130" s="18" t="s">
        <v>773</v>
      </c>
      <c r="U130" s="4" t="s">
        <v>774</v>
      </c>
      <c r="V130" s="4">
        <v>8803</v>
      </c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</row>
    <row r="131" spans="1:141" ht="15" x14ac:dyDescent="0.25">
      <c r="A131" s="4">
        <f t="shared" si="10"/>
        <v>112</v>
      </c>
      <c r="B131" s="10" t="s">
        <v>104</v>
      </c>
      <c r="C131" s="6">
        <v>407</v>
      </c>
      <c r="D131" s="24">
        <v>27</v>
      </c>
      <c r="E131" s="4" t="s">
        <v>48</v>
      </c>
      <c r="F131" s="4" t="s">
        <v>49</v>
      </c>
      <c r="G131" s="8" t="s">
        <v>775</v>
      </c>
      <c r="H131" s="4" t="s">
        <v>30</v>
      </c>
      <c r="I131" s="10" t="s">
        <v>776</v>
      </c>
      <c r="J131" s="10" t="s">
        <v>777</v>
      </c>
      <c r="K131" s="11">
        <v>19260115</v>
      </c>
      <c r="L131" s="4" t="s">
        <v>33</v>
      </c>
      <c r="M131" s="4" t="s">
        <v>153</v>
      </c>
      <c r="N131" s="4"/>
      <c r="O131" s="4" t="s">
        <v>56</v>
      </c>
      <c r="P131" s="4" t="s">
        <v>56</v>
      </c>
      <c r="Q131" s="4" t="s">
        <v>66</v>
      </c>
      <c r="R131" s="9">
        <v>35285</v>
      </c>
      <c r="S131" s="12">
        <f ca="1">TODAY()-R131</f>
        <v>9339</v>
      </c>
      <c r="T131" s="18" t="s">
        <v>778</v>
      </c>
      <c r="U131" s="4" t="s">
        <v>155</v>
      </c>
      <c r="V131" s="4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</row>
    <row r="132" spans="1:141" ht="15" x14ac:dyDescent="0.25">
      <c r="A132" s="4">
        <f t="shared" si="10"/>
        <v>113</v>
      </c>
      <c r="B132" s="10" t="s">
        <v>104</v>
      </c>
      <c r="C132" s="6">
        <v>407</v>
      </c>
      <c r="D132" s="24">
        <v>27</v>
      </c>
      <c r="E132" s="4" t="s">
        <v>48</v>
      </c>
      <c r="F132" s="4" t="s">
        <v>49</v>
      </c>
      <c r="G132" s="15" t="s">
        <v>779</v>
      </c>
      <c r="H132" s="4" t="s">
        <v>30</v>
      </c>
      <c r="I132" s="10" t="s">
        <v>780</v>
      </c>
      <c r="J132" s="10" t="s">
        <v>781</v>
      </c>
      <c r="K132" s="11" t="s">
        <v>782</v>
      </c>
      <c r="L132" s="4" t="s">
        <v>33</v>
      </c>
      <c r="M132" s="4" t="s">
        <v>783</v>
      </c>
      <c r="N132" s="4" t="s">
        <v>784</v>
      </c>
      <c r="O132" s="77">
        <v>43339</v>
      </c>
      <c r="P132" s="4"/>
      <c r="Q132" s="4" t="s">
        <v>66</v>
      </c>
      <c r="R132" s="9">
        <v>43390</v>
      </c>
      <c r="S132" s="12">
        <f ca="1">TODAY()-R132</f>
        <v>1234</v>
      </c>
      <c r="T132" s="18" t="s">
        <v>785</v>
      </c>
      <c r="U132" s="4" t="s">
        <v>155</v>
      </c>
      <c r="V132" s="4">
        <v>2408656</v>
      </c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</row>
    <row r="133" spans="1:141" ht="16.5" customHeight="1" x14ac:dyDescent="0.25">
      <c r="A133" s="4">
        <f t="shared" si="10"/>
        <v>114</v>
      </c>
      <c r="B133" s="10" t="s">
        <v>135</v>
      </c>
      <c r="C133" s="6">
        <v>219</v>
      </c>
      <c r="D133" s="24">
        <v>5</v>
      </c>
      <c r="E133" s="4" t="s">
        <v>69</v>
      </c>
      <c r="F133" s="4" t="s">
        <v>49</v>
      </c>
      <c r="G133" s="15" t="s">
        <v>786</v>
      </c>
      <c r="H133" s="4" t="s">
        <v>30</v>
      </c>
      <c r="I133" s="10" t="s">
        <v>787</v>
      </c>
      <c r="J133" s="10" t="s">
        <v>788</v>
      </c>
      <c r="K133" s="11">
        <v>46679930</v>
      </c>
      <c r="L133" s="4" t="s">
        <v>789</v>
      </c>
      <c r="M133" s="4" t="s">
        <v>790</v>
      </c>
      <c r="N133" s="25" t="s">
        <v>791</v>
      </c>
      <c r="O133" s="9">
        <v>38639</v>
      </c>
      <c r="P133" s="4" t="s">
        <v>792</v>
      </c>
      <c r="Q133" s="4" t="s">
        <v>37</v>
      </c>
      <c r="R133" s="9">
        <v>43377</v>
      </c>
      <c r="S133" s="12">
        <f ca="1">TODAY()-R133</f>
        <v>1247</v>
      </c>
      <c r="T133" s="18" t="s">
        <v>793</v>
      </c>
      <c r="U133" s="4" t="s">
        <v>249</v>
      </c>
      <c r="V133" s="4">
        <v>8893</v>
      </c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</row>
    <row r="134" spans="1:141" ht="15" x14ac:dyDescent="0.25">
      <c r="A134" s="4">
        <f t="shared" si="10"/>
        <v>115</v>
      </c>
      <c r="B134" s="10" t="s">
        <v>47</v>
      </c>
      <c r="C134" s="6">
        <v>425</v>
      </c>
      <c r="D134" s="24">
        <v>24</v>
      </c>
      <c r="E134" s="4" t="s">
        <v>48</v>
      </c>
      <c r="F134" s="4" t="s">
        <v>49</v>
      </c>
      <c r="G134" s="8" t="s">
        <v>794</v>
      </c>
      <c r="H134" s="4" t="s">
        <v>30</v>
      </c>
      <c r="I134" s="10" t="s">
        <v>795</v>
      </c>
      <c r="J134" s="10" t="s">
        <v>796</v>
      </c>
      <c r="K134" s="11">
        <v>51728915</v>
      </c>
      <c r="L134" s="4" t="s">
        <v>33</v>
      </c>
      <c r="M134" s="4" t="s">
        <v>153</v>
      </c>
      <c r="N134" s="4"/>
      <c r="O134" s="4"/>
      <c r="P134" s="4"/>
      <c r="Q134" s="13" t="s">
        <v>37</v>
      </c>
      <c r="R134" s="9">
        <v>33938</v>
      </c>
      <c r="S134" s="13"/>
      <c r="T134" s="18" t="s">
        <v>797</v>
      </c>
      <c r="U134" s="4" t="s">
        <v>798</v>
      </c>
      <c r="V134" s="4">
        <v>8895</v>
      </c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</row>
    <row r="135" spans="1:141" ht="15" x14ac:dyDescent="0.25">
      <c r="A135" s="4">
        <f t="shared" si="10"/>
        <v>116</v>
      </c>
      <c r="B135" s="10" t="s">
        <v>149</v>
      </c>
      <c r="C135" s="6">
        <v>440</v>
      </c>
      <c r="D135" s="24">
        <v>17</v>
      </c>
      <c r="E135" s="4" t="s">
        <v>48</v>
      </c>
      <c r="F135" s="4" t="s">
        <v>49</v>
      </c>
      <c r="G135" s="46" t="s">
        <v>799</v>
      </c>
      <c r="H135" s="48" t="s">
        <v>201</v>
      </c>
      <c r="I135" s="46" t="s">
        <v>800</v>
      </c>
      <c r="J135" s="46" t="s">
        <v>801</v>
      </c>
      <c r="K135" s="105">
        <v>52014203</v>
      </c>
      <c r="L135" s="4" t="s">
        <v>98</v>
      </c>
      <c r="M135" s="4" t="s">
        <v>153</v>
      </c>
      <c r="N135" s="46"/>
      <c r="O135" s="4" t="s">
        <v>56</v>
      </c>
      <c r="P135" s="4" t="s">
        <v>56</v>
      </c>
      <c r="Q135" s="4" t="s">
        <v>37</v>
      </c>
      <c r="R135" s="9">
        <v>43614</v>
      </c>
      <c r="S135" s="46"/>
      <c r="T135" s="18" t="s">
        <v>802</v>
      </c>
      <c r="U135" s="4" t="s">
        <v>155</v>
      </c>
      <c r="V135" s="4">
        <v>8834</v>
      </c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</row>
    <row r="136" spans="1:141" ht="15" x14ac:dyDescent="0.25">
      <c r="A136" s="4">
        <v>117</v>
      </c>
      <c r="B136" s="10" t="s">
        <v>104</v>
      </c>
      <c r="C136" s="6">
        <v>407</v>
      </c>
      <c r="D136" s="24">
        <v>17</v>
      </c>
      <c r="E136" s="4" t="s">
        <v>48</v>
      </c>
      <c r="F136" s="4" t="s">
        <v>49</v>
      </c>
      <c r="G136" s="8" t="s">
        <v>803</v>
      </c>
      <c r="H136" s="48" t="s">
        <v>201</v>
      </c>
      <c r="I136" s="10" t="s">
        <v>804</v>
      </c>
      <c r="J136" s="10" t="s">
        <v>805</v>
      </c>
      <c r="K136" s="11">
        <v>41717356</v>
      </c>
      <c r="L136" s="4" t="s">
        <v>33</v>
      </c>
      <c r="M136" s="4" t="s">
        <v>153</v>
      </c>
      <c r="N136" s="4"/>
      <c r="O136" s="4"/>
      <c r="P136" s="4"/>
      <c r="Q136" s="4" t="s">
        <v>37</v>
      </c>
      <c r="R136" s="9">
        <v>43556</v>
      </c>
      <c r="S136" s="12">
        <v>722</v>
      </c>
      <c r="T136" s="18" t="s">
        <v>806</v>
      </c>
      <c r="U136" s="4" t="s">
        <v>155</v>
      </c>
      <c r="V136" s="4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</row>
    <row r="137" spans="1:141" ht="15" x14ac:dyDescent="0.25">
      <c r="A137" s="4">
        <v>118</v>
      </c>
      <c r="B137" s="10" t="s">
        <v>104</v>
      </c>
      <c r="C137" s="6">
        <v>407</v>
      </c>
      <c r="D137" s="24">
        <v>17</v>
      </c>
      <c r="E137" s="4" t="s">
        <v>48</v>
      </c>
      <c r="F137" s="4" t="s">
        <v>49</v>
      </c>
      <c r="G137" s="8" t="s">
        <v>807</v>
      </c>
      <c r="H137" s="4" t="s">
        <v>30</v>
      </c>
      <c r="I137" s="10" t="s">
        <v>808</v>
      </c>
      <c r="J137" s="10" t="s">
        <v>809</v>
      </c>
      <c r="K137" s="11">
        <v>79619524</v>
      </c>
      <c r="L137" s="4" t="s">
        <v>33</v>
      </c>
      <c r="M137" s="4" t="s">
        <v>153</v>
      </c>
      <c r="N137" s="4" t="s">
        <v>810</v>
      </c>
      <c r="O137" s="4" t="s">
        <v>56</v>
      </c>
      <c r="P137" s="4" t="s">
        <v>56</v>
      </c>
      <c r="Q137" s="4" t="s">
        <v>66</v>
      </c>
      <c r="R137" s="9">
        <v>35919</v>
      </c>
      <c r="S137" s="12">
        <f ca="1">TODAY()-R137</f>
        <v>8705</v>
      </c>
      <c r="T137" s="18" t="s">
        <v>811</v>
      </c>
      <c r="U137" s="4" t="s">
        <v>812</v>
      </c>
      <c r="V137" s="4">
        <v>8803</v>
      </c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</row>
    <row r="138" spans="1:141" ht="15" x14ac:dyDescent="0.25">
      <c r="A138" s="4">
        <v>119</v>
      </c>
      <c r="B138" s="10" t="s">
        <v>813</v>
      </c>
      <c r="C138" s="6">
        <v>480</v>
      </c>
      <c r="D138" s="24">
        <v>15</v>
      </c>
      <c r="E138" s="4" t="s">
        <v>48</v>
      </c>
      <c r="F138" s="4" t="s">
        <v>49</v>
      </c>
      <c r="G138" s="8" t="s">
        <v>814</v>
      </c>
      <c r="H138" s="4" t="s">
        <v>30</v>
      </c>
      <c r="I138" s="10" t="s">
        <v>815</v>
      </c>
      <c r="J138" s="10" t="s">
        <v>816</v>
      </c>
      <c r="K138" s="11">
        <v>79420546</v>
      </c>
      <c r="L138" s="4" t="s">
        <v>33</v>
      </c>
      <c r="M138" s="4" t="s">
        <v>153</v>
      </c>
      <c r="N138" s="4"/>
      <c r="O138" s="4" t="s">
        <v>56</v>
      </c>
      <c r="P138" s="4" t="s">
        <v>56</v>
      </c>
      <c r="Q138" s="4" t="s">
        <v>66</v>
      </c>
      <c r="R138" s="9">
        <v>37909</v>
      </c>
      <c r="S138" s="12">
        <f ca="1">TODAY()-R138</f>
        <v>6715</v>
      </c>
      <c r="T138" s="18" t="s">
        <v>817</v>
      </c>
      <c r="U138" s="4" t="s">
        <v>818</v>
      </c>
      <c r="V138" s="4">
        <v>8864</v>
      </c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</row>
    <row r="139" spans="1:141" ht="15" x14ac:dyDescent="0.25">
      <c r="A139" s="4">
        <f>+A138+1</f>
        <v>120</v>
      </c>
      <c r="B139" s="10" t="s">
        <v>813</v>
      </c>
      <c r="C139" s="6">
        <v>480</v>
      </c>
      <c r="D139" s="24">
        <v>13</v>
      </c>
      <c r="E139" s="4" t="s">
        <v>48</v>
      </c>
      <c r="F139" s="4" t="s">
        <v>49</v>
      </c>
      <c r="G139" s="8" t="s">
        <v>819</v>
      </c>
      <c r="H139" s="4" t="s">
        <v>30</v>
      </c>
      <c r="I139" s="10" t="s">
        <v>820</v>
      </c>
      <c r="J139" s="10" t="s">
        <v>821</v>
      </c>
      <c r="K139" s="4">
        <v>9845262</v>
      </c>
      <c r="L139" s="4" t="s">
        <v>822</v>
      </c>
      <c r="M139" s="4" t="s">
        <v>153</v>
      </c>
      <c r="N139" s="4"/>
      <c r="O139" s="4" t="s">
        <v>56</v>
      </c>
      <c r="P139" s="4" t="s">
        <v>56</v>
      </c>
      <c r="Q139" s="4" t="s">
        <v>66</v>
      </c>
      <c r="R139" s="9">
        <v>35908</v>
      </c>
      <c r="S139" s="12">
        <f ca="1">TODAY()-R139</f>
        <v>8716</v>
      </c>
      <c r="T139" s="18" t="s">
        <v>823</v>
      </c>
      <c r="U139" s="4" t="s">
        <v>818</v>
      </c>
      <c r="V139" s="4">
        <v>8864</v>
      </c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</row>
    <row r="140" spans="1:141" s="57" customFormat="1" ht="15" x14ac:dyDescent="0.25">
      <c r="A140" s="48">
        <f t="shared" ref="A140:A161" si="11">+A139+1</f>
        <v>121</v>
      </c>
      <c r="B140" s="49" t="s">
        <v>813</v>
      </c>
      <c r="C140" s="50">
        <v>480</v>
      </c>
      <c r="D140" s="51">
        <v>13</v>
      </c>
      <c r="E140" s="48" t="s">
        <v>48</v>
      </c>
      <c r="F140" s="48" t="s">
        <v>49</v>
      </c>
      <c r="G140" s="49" t="s">
        <v>824</v>
      </c>
      <c r="H140" s="48" t="s">
        <v>201</v>
      </c>
      <c r="I140" s="53" t="s">
        <v>825</v>
      </c>
      <c r="J140" s="49" t="s">
        <v>826</v>
      </c>
      <c r="K140" s="4">
        <v>80022742</v>
      </c>
      <c r="L140" s="48" t="s">
        <v>98</v>
      </c>
      <c r="M140" s="48" t="s">
        <v>378</v>
      </c>
      <c r="N140" s="53" t="s">
        <v>827</v>
      </c>
      <c r="O140" s="53" t="s">
        <v>56</v>
      </c>
      <c r="P140" s="53"/>
      <c r="Q140" s="53" t="s">
        <v>66</v>
      </c>
      <c r="R140" s="55">
        <v>43902</v>
      </c>
      <c r="S140" s="53"/>
      <c r="T140" s="18" t="s">
        <v>828</v>
      </c>
      <c r="U140" s="53"/>
      <c r="V140" s="53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</row>
    <row r="141" spans="1:141" ht="15" x14ac:dyDescent="0.25">
      <c r="A141" s="4">
        <f t="shared" si="11"/>
        <v>122</v>
      </c>
      <c r="B141" s="106" t="s">
        <v>813</v>
      </c>
      <c r="C141" s="6">
        <v>480</v>
      </c>
      <c r="D141" s="24">
        <v>13</v>
      </c>
      <c r="E141" s="4" t="s">
        <v>48</v>
      </c>
      <c r="F141" s="4" t="s">
        <v>49</v>
      </c>
      <c r="G141" s="8" t="s">
        <v>829</v>
      </c>
      <c r="H141" s="4" t="s">
        <v>30</v>
      </c>
      <c r="I141" s="10" t="s">
        <v>830</v>
      </c>
      <c r="J141" s="10" t="s">
        <v>831</v>
      </c>
      <c r="K141" s="4">
        <v>79470656</v>
      </c>
      <c r="L141" s="4" t="s">
        <v>33</v>
      </c>
      <c r="M141" s="4" t="s">
        <v>153</v>
      </c>
      <c r="N141" s="4"/>
      <c r="O141" s="4" t="s">
        <v>56</v>
      </c>
      <c r="P141" s="4" t="s">
        <v>56</v>
      </c>
      <c r="Q141" s="4" t="s">
        <v>66</v>
      </c>
      <c r="R141" s="9">
        <v>35310</v>
      </c>
      <c r="S141" s="12">
        <f ca="1">TODAY()-R141</f>
        <v>9314</v>
      </c>
      <c r="T141" s="18" t="s">
        <v>832</v>
      </c>
      <c r="U141" s="4" t="s">
        <v>818</v>
      </c>
      <c r="V141" s="4">
        <v>8864</v>
      </c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</row>
    <row r="142" spans="1:141" ht="15" x14ac:dyDescent="0.25">
      <c r="A142" s="4">
        <f t="shared" si="11"/>
        <v>123</v>
      </c>
      <c r="B142" s="10" t="s">
        <v>813</v>
      </c>
      <c r="C142" s="6">
        <v>480</v>
      </c>
      <c r="D142" s="24">
        <v>13</v>
      </c>
      <c r="E142" s="4" t="s">
        <v>48</v>
      </c>
      <c r="F142" s="4" t="s">
        <v>49</v>
      </c>
      <c r="G142" s="8" t="s">
        <v>833</v>
      </c>
      <c r="H142" s="4" t="s">
        <v>30</v>
      </c>
      <c r="I142" s="10" t="s">
        <v>834</v>
      </c>
      <c r="J142" s="10" t="s">
        <v>835</v>
      </c>
      <c r="K142" s="4">
        <v>79302168</v>
      </c>
      <c r="L142" s="4" t="s">
        <v>33</v>
      </c>
      <c r="M142" s="4" t="s">
        <v>153</v>
      </c>
      <c r="N142" s="4"/>
      <c r="O142" s="4" t="s">
        <v>56</v>
      </c>
      <c r="P142" s="4" t="s">
        <v>56</v>
      </c>
      <c r="Q142" s="4" t="s">
        <v>66</v>
      </c>
      <c r="R142" s="9">
        <v>34051</v>
      </c>
      <c r="S142" s="12">
        <f ca="1">TODAY()-R142</f>
        <v>10573</v>
      </c>
      <c r="T142" s="18" t="s">
        <v>836</v>
      </c>
      <c r="U142" s="4" t="s">
        <v>818</v>
      </c>
      <c r="V142" s="4">
        <v>8864</v>
      </c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</row>
    <row r="143" spans="1:141" ht="15" x14ac:dyDescent="0.25">
      <c r="A143" s="4">
        <f t="shared" si="11"/>
        <v>124</v>
      </c>
      <c r="B143" s="10" t="s">
        <v>813</v>
      </c>
      <c r="C143" s="6">
        <v>480</v>
      </c>
      <c r="D143" s="24">
        <v>13</v>
      </c>
      <c r="E143" s="4" t="s">
        <v>48</v>
      </c>
      <c r="F143" s="4" t="s">
        <v>49</v>
      </c>
      <c r="G143" s="15" t="s">
        <v>837</v>
      </c>
      <c r="H143" s="4" t="s">
        <v>30</v>
      </c>
      <c r="I143" s="10" t="s">
        <v>838</v>
      </c>
      <c r="J143" s="10" t="s">
        <v>839</v>
      </c>
      <c r="K143" s="4">
        <v>3187408</v>
      </c>
      <c r="L143" s="4" t="s">
        <v>840</v>
      </c>
      <c r="M143" s="4" t="s">
        <v>153</v>
      </c>
      <c r="N143" s="4"/>
      <c r="O143" s="4" t="s">
        <v>56</v>
      </c>
      <c r="P143" s="4" t="s">
        <v>56</v>
      </c>
      <c r="Q143" s="4" t="s">
        <v>66</v>
      </c>
      <c r="R143" s="9">
        <v>43448</v>
      </c>
      <c r="S143" s="12">
        <f ca="1">TODAY()-R143</f>
        <v>1176</v>
      </c>
      <c r="T143" s="18" t="s">
        <v>841</v>
      </c>
      <c r="U143" s="4" t="s">
        <v>818</v>
      </c>
      <c r="V143" s="4">
        <v>8864</v>
      </c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</row>
    <row r="144" spans="1:141" ht="15" x14ac:dyDescent="0.25">
      <c r="A144" s="4">
        <f t="shared" si="11"/>
        <v>125</v>
      </c>
      <c r="B144" s="10" t="s">
        <v>813</v>
      </c>
      <c r="C144" s="6">
        <v>480</v>
      </c>
      <c r="D144" s="24">
        <v>13</v>
      </c>
      <c r="E144" s="4" t="s">
        <v>48</v>
      </c>
      <c r="F144" s="4" t="s">
        <v>49</v>
      </c>
      <c r="G144" s="8" t="s">
        <v>842</v>
      </c>
      <c r="H144" s="48" t="s">
        <v>166</v>
      </c>
      <c r="I144" s="10" t="s">
        <v>922</v>
      </c>
      <c r="J144" s="10" t="s">
        <v>925</v>
      </c>
      <c r="K144" s="4" t="s">
        <v>919</v>
      </c>
      <c r="L144" s="25"/>
      <c r="M144" s="4"/>
      <c r="N144" s="4"/>
      <c r="O144" s="9"/>
      <c r="P144" s="4"/>
      <c r="Q144" s="4" t="s">
        <v>66</v>
      </c>
      <c r="R144" s="9">
        <v>44152</v>
      </c>
      <c r="S144" s="12"/>
      <c r="T144" s="18"/>
      <c r="U144" s="4"/>
      <c r="V144" s="4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</row>
    <row r="145" spans="1:141" ht="15" x14ac:dyDescent="0.25">
      <c r="A145" s="4">
        <f t="shared" si="11"/>
        <v>126</v>
      </c>
      <c r="B145" s="10" t="s">
        <v>813</v>
      </c>
      <c r="C145" s="6">
        <v>480</v>
      </c>
      <c r="D145" s="24">
        <v>13</v>
      </c>
      <c r="E145" s="4" t="s">
        <v>48</v>
      </c>
      <c r="F145" s="4" t="s">
        <v>49</v>
      </c>
      <c r="G145" s="8" t="s">
        <v>843</v>
      </c>
      <c r="H145" s="4" t="s">
        <v>30</v>
      </c>
      <c r="I145" s="10" t="s">
        <v>844</v>
      </c>
      <c r="J145" s="10" t="s">
        <v>845</v>
      </c>
      <c r="K145" s="4">
        <v>79104856</v>
      </c>
      <c r="L145" s="4" t="s">
        <v>33</v>
      </c>
      <c r="M145" s="4" t="s">
        <v>153</v>
      </c>
      <c r="N145" s="4"/>
      <c r="O145" s="4" t="s">
        <v>56</v>
      </c>
      <c r="P145" s="4" t="s">
        <v>56</v>
      </c>
      <c r="Q145" s="4" t="s">
        <v>66</v>
      </c>
      <c r="R145" s="9">
        <v>34508</v>
      </c>
      <c r="S145" s="12">
        <f ca="1">TODAY()-R145</f>
        <v>10116</v>
      </c>
      <c r="T145" s="18"/>
      <c r="U145" s="4" t="s">
        <v>818</v>
      </c>
      <c r="V145" s="4">
        <v>8864</v>
      </c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</row>
    <row r="146" spans="1:141" ht="15" x14ac:dyDescent="0.25">
      <c r="A146" s="4">
        <f t="shared" si="11"/>
        <v>127</v>
      </c>
      <c r="B146" s="10" t="s">
        <v>813</v>
      </c>
      <c r="C146" s="6">
        <v>480</v>
      </c>
      <c r="D146" s="24">
        <v>13</v>
      </c>
      <c r="E146" s="4" t="s">
        <v>48</v>
      </c>
      <c r="F146" s="4" t="s">
        <v>49</v>
      </c>
      <c r="G146" s="8" t="s">
        <v>846</v>
      </c>
      <c r="H146" s="4" t="s">
        <v>30</v>
      </c>
      <c r="I146" s="10" t="s">
        <v>847</v>
      </c>
      <c r="J146" s="10" t="s">
        <v>848</v>
      </c>
      <c r="K146" s="4">
        <v>19390129</v>
      </c>
      <c r="L146" s="4" t="s">
        <v>33</v>
      </c>
      <c r="M146" s="4" t="s">
        <v>849</v>
      </c>
      <c r="N146" s="4"/>
      <c r="O146" s="4" t="s">
        <v>56</v>
      </c>
      <c r="P146" s="4" t="s">
        <v>56</v>
      </c>
      <c r="Q146" s="4" t="s">
        <v>66</v>
      </c>
      <c r="R146" s="9">
        <v>35710</v>
      </c>
      <c r="S146" s="12">
        <f ca="1">TODAY()-R146</f>
        <v>8914</v>
      </c>
      <c r="T146" s="18"/>
      <c r="U146" s="4" t="s">
        <v>818</v>
      </c>
      <c r="V146" s="4">
        <v>8864</v>
      </c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</row>
    <row r="147" spans="1:141" ht="15" x14ac:dyDescent="0.25">
      <c r="A147" s="4">
        <f t="shared" si="11"/>
        <v>128</v>
      </c>
      <c r="B147" s="10" t="s">
        <v>813</v>
      </c>
      <c r="C147" s="6">
        <v>480</v>
      </c>
      <c r="D147" s="24">
        <v>13</v>
      </c>
      <c r="E147" s="4" t="s">
        <v>48</v>
      </c>
      <c r="F147" s="4" t="s">
        <v>49</v>
      </c>
      <c r="G147" s="8" t="s">
        <v>850</v>
      </c>
      <c r="H147" s="4" t="s">
        <v>30</v>
      </c>
      <c r="I147" s="10" t="s">
        <v>851</v>
      </c>
      <c r="J147" s="10" t="s">
        <v>852</v>
      </c>
      <c r="K147" s="4">
        <v>19394061</v>
      </c>
      <c r="L147" s="4" t="s">
        <v>33</v>
      </c>
      <c r="M147" s="4" t="s">
        <v>853</v>
      </c>
      <c r="N147" s="4"/>
      <c r="O147" s="4" t="s">
        <v>56</v>
      </c>
      <c r="P147" s="4" t="s">
        <v>56</v>
      </c>
      <c r="Q147" s="4" t="s">
        <v>66</v>
      </c>
      <c r="R147" s="9">
        <v>35906</v>
      </c>
      <c r="S147" s="12">
        <f ca="1">TODAY()-R147</f>
        <v>8718</v>
      </c>
      <c r="T147" s="18" t="s">
        <v>854</v>
      </c>
      <c r="U147" s="4" t="s">
        <v>818</v>
      </c>
      <c r="V147" s="4">
        <v>8864</v>
      </c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</row>
    <row r="148" spans="1:141" ht="15" x14ac:dyDescent="0.25">
      <c r="A148" s="4">
        <f>+A147+1</f>
        <v>129</v>
      </c>
      <c r="B148" s="10" t="s">
        <v>813</v>
      </c>
      <c r="C148" s="6">
        <v>480</v>
      </c>
      <c r="D148" s="24">
        <v>13</v>
      </c>
      <c r="E148" s="4" t="s">
        <v>48</v>
      </c>
      <c r="F148" s="4" t="s">
        <v>49</v>
      </c>
      <c r="G148" s="8" t="s">
        <v>855</v>
      </c>
      <c r="H148" s="48" t="s">
        <v>201</v>
      </c>
      <c r="I148" s="10" t="s">
        <v>856</v>
      </c>
      <c r="J148" s="10" t="s">
        <v>857</v>
      </c>
      <c r="K148" s="4">
        <v>79052545</v>
      </c>
      <c r="L148" s="4" t="s">
        <v>33</v>
      </c>
      <c r="M148" s="4" t="s">
        <v>378</v>
      </c>
      <c r="N148" s="4" t="s">
        <v>827</v>
      </c>
      <c r="O148" s="4" t="s">
        <v>56</v>
      </c>
      <c r="P148" s="4" t="s">
        <v>56</v>
      </c>
      <c r="Q148" s="4" t="s">
        <v>66</v>
      </c>
      <c r="R148" s="9">
        <v>43962</v>
      </c>
      <c r="S148" s="12">
        <f ca="1">TODAY()-R148</f>
        <v>662</v>
      </c>
      <c r="T148" s="18"/>
      <c r="U148" s="4"/>
      <c r="V148" s="4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</row>
    <row r="149" spans="1:141" ht="15" x14ac:dyDescent="0.25">
      <c r="A149" s="4">
        <f t="shared" si="11"/>
        <v>130</v>
      </c>
      <c r="B149" s="10" t="s">
        <v>858</v>
      </c>
      <c r="C149" s="4">
        <v>470</v>
      </c>
      <c r="D149" s="122">
        <v>7</v>
      </c>
      <c r="E149" s="4" t="s">
        <v>48</v>
      </c>
      <c r="F149" s="4" t="s">
        <v>49</v>
      </c>
      <c r="G149" s="8" t="s">
        <v>859</v>
      </c>
      <c r="H149" s="48" t="s">
        <v>768</v>
      </c>
      <c r="I149" s="10" t="s">
        <v>920</v>
      </c>
      <c r="J149" s="10" t="s">
        <v>330</v>
      </c>
      <c r="K149" s="11"/>
      <c r="L149" s="11"/>
      <c r="M149" s="4"/>
      <c r="N149" s="4"/>
      <c r="O149" s="9"/>
      <c r="P149" s="4"/>
      <c r="Q149" s="4"/>
      <c r="R149" s="9"/>
      <c r="S149" s="12"/>
      <c r="T149" s="18"/>
      <c r="U149" s="4"/>
      <c r="V149" s="4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</row>
    <row r="150" spans="1:141" ht="15" x14ac:dyDescent="0.25">
      <c r="A150" s="4" t="s">
        <v>78</v>
      </c>
      <c r="B150" s="5" t="s">
        <v>860</v>
      </c>
      <c r="C150" s="6"/>
      <c r="D150" s="7"/>
      <c r="E150" s="4"/>
      <c r="F150" s="4"/>
      <c r="G150" s="8"/>
      <c r="H150" s="4"/>
      <c r="I150" s="10"/>
      <c r="J150" s="10"/>
      <c r="K150" s="11"/>
      <c r="L150" s="4"/>
      <c r="M150" s="4"/>
      <c r="N150" s="4"/>
      <c r="O150" s="9"/>
      <c r="P150" s="4"/>
      <c r="Q150" s="4"/>
      <c r="R150" s="9"/>
      <c r="S150" s="12"/>
      <c r="T150" s="18"/>
      <c r="U150" s="4"/>
      <c r="V150" s="4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</row>
    <row r="151" spans="1:141" ht="15.75" customHeight="1" x14ac:dyDescent="0.2">
      <c r="A151" s="4">
        <v>131</v>
      </c>
      <c r="B151" s="10" t="s">
        <v>258</v>
      </c>
      <c r="C151" s="6">
        <v>68</v>
      </c>
      <c r="D151" s="24">
        <v>4</v>
      </c>
      <c r="E151" s="4" t="s">
        <v>26</v>
      </c>
      <c r="F151" s="48" t="s">
        <v>27</v>
      </c>
      <c r="G151" s="8" t="s">
        <v>729</v>
      </c>
      <c r="H151" s="4" t="s">
        <v>30</v>
      </c>
      <c r="I151" s="10" t="s">
        <v>861</v>
      </c>
      <c r="J151" s="10" t="s">
        <v>862</v>
      </c>
      <c r="K151" s="11">
        <v>52252727</v>
      </c>
      <c r="L151" s="4" t="s">
        <v>33</v>
      </c>
      <c r="M151" s="4" t="s">
        <v>393</v>
      </c>
      <c r="N151" s="17" t="s">
        <v>863</v>
      </c>
      <c r="O151" s="9">
        <v>37194</v>
      </c>
      <c r="P151" s="4"/>
      <c r="Q151" s="4" t="s">
        <v>37</v>
      </c>
      <c r="R151" s="9">
        <v>44111</v>
      </c>
      <c r="S151" s="12"/>
      <c r="T151" s="79"/>
      <c r="U151" s="4"/>
      <c r="V151" s="4"/>
      <c r="W151" s="4"/>
      <c r="X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</row>
    <row r="152" spans="1:141" ht="15" x14ac:dyDescent="0.25">
      <c r="A152" s="4">
        <f t="shared" si="11"/>
        <v>132</v>
      </c>
      <c r="B152" s="10" t="s">
        <v>68</v>
      </c>
      <c r="C152" s="6">
        <v>222</v>
      </c>
      <c r="D152" s="24">
        <v>25</v>
      </c>
      <c r="E152" s="4" t="s">
        <v>69</v>
      </c>
      <c r="F152" s="4" t="s">
        <v>49</v>
      </c>
      <c r="G152" s="15" t="s">
        <v>864</v>
      </c>
      <c r="H152" s="4" t="s">
        <v>30</v>
      </c>
      <c r="I152" s="10" t="s">
        <v>865</v>
      </c>
      <c r="J152" s="10" t="s">
        <v>866</v>
      </c>
      <c r="K152" s="11">
        <v>79952688</v>
      </c>
      <c r="L152" s="4" t="s">
        <v>33</v>
      </c>
      <c r="M152" s="4" t="s">
        <v>393</v>
      </c>
      <c r="N152" s="4" t="s">
        <v>867</v>
      </c>
      <c r="O152" s="9">
        <v>38688</v>
      </c>
      <c r="P152" s="4">
        <v>146072</v>
      </c>
      <c r="Q152" s="4" t="s">
        <v>66</v>
      </c>
      <c r="R152" s="9">
        <v>40087</v>
      </c>
      <c r="S152" s="12">
        <f ca="1">TODAY()-R152</f>
        <v>4537</v>
      </c>
      <c r="T152" s="18" t="s">
        <v>868</v>
      </c>
      <c r="U152" s="4" t="s">
        <v>869</v>
      </c>
      <c r="V152" s="4">
        <v>8848</v>
      </c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</row>
    <row r="153" spans="1:141" ht="19.5" customHeight="1" x14ac:dyDescent="0.25">
      <c r="A153" s="4">
        <f t="shared" si="11"/>
        <v>133</v>
      </c>
      <c r="B153" s="10" t="s">
        <v>135</v>
      </c>
      <c r="C153" s="6">
        <v>219</v>
      </c>
      <c r="D153" s="122">
        <v>18</v>
      </c>
      <c r="E153" s="4" t="s">
        <v>69</v>
      </c>
      <c r="F153" s="4" t="s">
        <v>49</v>
      </c>
      <c r="G153" s="8" t="s">
        <v>870</v>
      </c>
      <c r="H153" s="48" t="s">
        <v>768</v>
      </c>
      <c r="I153" s="10" t="s">
        <v>920</v>
      </c>
      <c r="J153" s="10" t="s">
        <v>330</v>
      </c>
      <c r="K153" s="11">
        <v>1095922057</v>
      </c>
      <c r="L153" s="4" t="s">
        <v>871</v>
      </c>
      <c r="M153" s="4" t="s">
        <v>393</v>
      </c>
      <c r="N153" s="4" t="s">
        <v>872</v>
      </c>
      <c r="O153" s="9">
        <v>41411</v>
      </c>
      <c r="P153" s="4" t="s">
        <v>873</v>
      </c>
      <c r="Q153" s="4"/>
      <c r="R153" s="9">
        <v>43460</v>
      </c>
      <c r="S153" s="12">
        <f ca="1">TODAY()-R153</f>
        <v>1164</v>
      </c>
      <c r="T153" s="18" t="s">
        <v>874</v>
      </c>
      <c r="U153" s="4" t="s">
        <v>875</v>
      </c>
      <c r="V153" s="4">
        <v>8891</v>
      </c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</row>
    <row r="154" spans="1:141" ht="15" x14ac:dyDescent="0.25">
      <c r="A154" s="4">
        <f t="shared" si="11"/>
        <v>134</v>
      </c>
      <c r="B154" s="10" t="s">
        <v>135</v>
      </c>
      <c r="C154" s="6">
        <v>219</v>
      </c>
      <c r="D154" s="122">
        <v>18</v>
      </c>
      <c r="E154" s="4" t="s">
        <v>69</v>
      </c>
      <c r="F154" s="4" t="s">
        <v>49</v>
      </c>
      <c r="G154" s="15" t="s">
        <v>876</v>
      </c>
      <c r="H154" s="4" t="s">
        <v>768</v>
      </c>
      <c r="I154" s="10" t="s">
        <v>921</v>
      </c>
      <c r="J154" s="10" t="s">
        <v>330</v>
      </c>
      <c r="K154" s="11"/>
      <c r="L154" s="4"/>
      <c r="M154" s="4"/>
      <c r="N154" s="4"/>
      <c r="O154" s="9"/>
      <c r="P154" s="4"/>
      <c r="Q154" s="4"/>
      <c r="R154" s="9"/>
      <c r="S154" s="12"/>
      <c r="T154" s="18"/>
      <c r="U154" s="4"/>
      <c r="V154" s="4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</row>
    <row r="155" spans="1:141" ht="15" x14ac:dyDescent="0.25">
      <c r="A155" s="4">
        <v>135</v>
      </c>
      <c r="B155" s="10" t="s">
        <v>149</v>
      </c>
      <c r="C155" s="6">
        <v>440</v>
      </c>
      <c r="D155" s="24">
        <v>17</v>
      </c>
      <c r="E155" s="4" t="s">
        <v>48</v>
      </c>
      <c r="F155" s="4" t="s">
        <v>49</v>
      </c>
      <c r="G155" s="8" t="s">
        <v>877</v>
      </c>
      <c r="H155" s="48" t="s">
        <v>201</v>
      </c>
      <c r="I155" s="10" t="s">
        <v>878</v>
      </c>
      <c r="J155" s="10" t="s">
        <v>879</v>
      </c>
      <c r="K155" s="11">
        <v>35463043</v>
      </c>
      <c r="L155" s="4" t="s">
        <v>33</v>
      </c>
      <c r="M155" s="4" t="s">
        <v>108</v>
      </c>
      <c r="N155" s="9">
        <v>21525</v>
      </c>
      <c r="O155" s="4">
        <v>20402</v>
      </c>
      <c r="P155" s="4"/>
      <c r="Q155" s="4" t="s">
        <v>37</v>
      </c>
      <c r="R155" s="9">
        <v>43537</v>
      </c>
      <c r="S155" s="12">
        <v>1053</v>
      </c>
      <c r="T155" s="18" t="s">
        <v>880</v>
      </c>
      <c r="U155" s="4" t="s">
        <v>881</v>
      </c>
      <c r="V155" s="4">
        <v>8891</v>
      </c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</row>
    <row r="156" spans="1:141" ht="15" x14ac:dyDescent="0.25">
      <c r="A156" s="4" t="s">
        <v>78</v>
      </c>
      <c r="B156" s="5" t="s">
        <v>882</v>
      </c>
      <c r="C156" s="6"/>
      <c r="D156" s="7"/>
      <c r="E156" s="4"/>
      <c r="F156" s="4"/>
      <c r="G156" s="8"/>
      <c r="H156" s="4"/>
      <c r="I156" s="10"/>
      <c r="J156" s="5" t="s">
        <v>78</v>
      </c>
      <c r="K156" s="11"/>
      <c r="L156" s="4"/>
      <c r="M156" s="4"/>
      <c r="N156" s="4"/>
      <c r="O156" s="9"/>
      <c r="P156" s="4"/>
      <c r="Q156" s="4"/>
      <c r="R156" s="9"/>
      <c r="S156" s="12"/>
      <c r="T156" s="18"/>
      <c r="U156" s="4"/>
      <c r="V156" s="4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</row>
    <row r="157" spans="1:141" s="57" customFormat="1" ht="15" x14ac:dyDescent="0.25">
      <c r="A157" s="48">
        <v>136</v>
      </c>
      <c r="B157" s="49" t="s">
        <v>258</v>
      </c>
      <c r="C157" s="50">
        <v>68</v>
      </c>
      <c r="D157" s="51">
        <v>4</v>
      </c>
      <c r="E157" s="48" t="s">
        <v>26</v>
      </c>
      <c r="F157" s="48" t="s">
        <v>27</v>
      </c>
      <c r="G157" s="52" t="s">
        <v>883</v>
      </c>
      <c r="H157" s="4" t="s">
        <v>30</v>
      </c>
      <c r="I157" s="49" t="s">
        <v>884</v>
      </c>
      <c r="J157" s="49" t="s">
        <v>885</v>
      </c>
      <c r="K157" s="11">
        <v>52264707</v>
      </c>
      <c r="L157" s="101"/>
      <c r="M157" s="48" t="s">
        <v>886</v>
      </c>
      <c r="N157" s="48" t="s">
        <v>887</v>
      </c>
      <c r="O157" s="55">
        <v>37484</v>
      </c>
      <c r="P157" s="48"/>
      <c r="Q157" s="48" t="s">
        <v>37</v>
      </c>
      <c r="R157" s="55">
        <v>43899</v>
      </c>
      <c r="S157" s="68"/>
      <c r="T157" s="18" t="s">
        <v>888</v>
      </c>
      <c r="U157" s="48"/>
      <c r="V157" s="48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</row>
    <row r="158" spans="1:141" ht="15" x14ac:dyDescent="0.25">
      <c r="A158" s="4">
        <f t="shared" si="11"/>
        <v>137</v>
      </c>
      <c r="B158" s="10" t="s">
        <v>68</v>
      </c>
      <c r="C158" s="6">
        <v>222</v>
      </c>
      <c r="D158" s="122">
        <v>20</v>
      </c>
      <c r="E158" s="4" t="s">
        <v>69</v>
      </c>
      <c r="F158" s="4" t="s">
        <v>49</v>
      </c>
      <c r="G158" s="8" t="s">
        <v>889</v>
      </c>
      <c r="H158" s="4" t="s">
        <v>30</v>
      </c>
      <c r="I158" s="10" t="s">
        <v>920</v>
      </c>
      <c r="J158" s="10" t="s">
        <v>330</v>
      </c>
      <c r="K158" s="11">
        <v>51624721</v>
      </c>
      <c r="L158" s="4" t="s">
        <v>33</v>
      </c>
      <c r="M158" s="4" t="s">
        <v>790</v>
      </c>
      <c r="N158" s="4" t="s">
        <v>100</v>
      </c>
      <c r="O158" s="9">
        <v>33214</v>
      </c>
      <c r="P158" s="4" t="s">
        <v>890</v>
      </c>
      <c r="Q158" s="4"/>
      <c r="R158" s="9"/>
      <c r="S158" s="12"/>
      <c r="T158" s="18"/>
      <c r="U158" s="4"/>
      <c r="V158" s="4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</row>
    <row r="159" spans="1:141" ht="15" x14ac:dyDescent="0.25">
      <c r="A159" s="4">
        <f t="shared" si="11"/>
        <v>138</v>
      </c>
      <c r="B159" s="10" t="s">
        <v>68</v>
      </c>
      <c r="C159" s="6">
        <v>222</v>
      </c>
      <c r="D159" s="24">
        <v>19</v>
      </c>
      <c r="E159" s="4" t="s">
        <v>69</v>
      </c>
      <c r="F159" s="4" t="s">
        <v>49</v>
      </c>
      <c r="G159" s="8" t="s">
        <v>892</v>
      </c>
      <c r="H159" s="4" t="s">
        <v>30</v>
      </c>
      <c r="I159" s="10" t="s">
        <v>893</v>
      </c>
      <c r="J159" s="10" t="s">
        <v>894</v>
      </c>
      <c r="K159" s="11">
        <v>1013599878</v>
      </c>
      <c r="L159" s="4" t="s">
        <v>98</v>
      </c>
      <c r="M159" s="4" t="s">
        <v>790</v>
      </c>
      <c r="N159" s="4" t="s">
        <v>895</v>
      </c>
      <c r="O159" s="9">
        <v>40772</v>
      </c>
      <c r="P159" s="4" t="s">
        <v>896</v>
      </c>
      <c r="Q159" s="4" t="s">
        <v>37</v>
      </c>
      <c r="R159" s="9">
        <v>42467</v>
      </c>
      <c r="S159" s="12">
        <f ca="1">TODAY()-R159</f>
        <v>2157</v>
      </c>
      <c r="T159" s="18" t="s">
        <v>897</v>
      </c>
      <c r="U159" s="4" t="s">
        <v>898</v>
      </c>
      <c r="V159" s="4">
        <v>8896</v>
      </c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</row>
    <row r="160" spans="1:141" ht="15" x14ac:dyDescent="0.25">
      <c r="A160" s="4">
        <f t="shared" si="11"/>
        <v>139</v>
      </c>
      <c r="B160" s="10" t="s">
        <v>135</v>
      </c>
      <c r="C160" s="6">
        <v>219</v>
      </c>
      <c r="D160" s="24">
        <v>18</v>
      </c>
      <c r="E160" s="4" t="s">
        <v>69</v>
      </c>
      <c r="F160" s="4" t="s">
        <v>49</v>
      </c>
      <c r="G160" s="8" t="s">
        <v>899</v>
      </c>
      <c r="H160" s="4" t="s">
        <v>30</v>
      </c>
      <c r="I160" s="10" t="s">
        <v>900</v>
      </c>
      <c r="J160" s="10" t="s">
        <v>901</v>
      </c>
      <c r="K160" s="11">
        <v>79335263</v>
      </c>
      <c r="L160" s="4" t="s">
        <v>98</v>
      </c>
      <c r="M160" s="4" t="s">
        <v>177</v>
      </c>
      <c r="N160" s="4" t="s">
        <v>902</v>
      </c>
      <c r="O160" s="9">
        <v>32773</v>
      </c>
      <c r="P160" s="4" t="s">
        <v>903</v>
      </c>
      <c r="Q160" s="4" t="s">
        <v>66</v>
      </c>
      <c r="R160" s="9">
        <v>36003</v>
      </c>
      <c r="S160" s="12">
        <f ca="1">TODAY()-R160</f>
        <v>8621</v>
      </c>
      <c r="T160" s="18" t="s">
        <v>904</v>
      </c>
      <c r="U160" s="4" t="s">
        <v>905</v>
      </c>
      <c r="V160" s="4">
        <v>8859</v>
      </c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</row>
    <row r="161" spans="1:141" ht="15" x14ac:dyDescent="0.25">
      <c r="A161" s="4">
        <f t="shared" si="11"/>
        <v>140</v>
      </c>
      <c r="B161" s="10" t="s">
        <v>104</v>
      </c>
      <c r="C161" s="6">
        <v>407</v>
      </c>
      <c r="D161" s="24">
        <v>27</v>
      </c>
      <c r="E161" s="4" t="s">
        <v>48</v>
      </c>
      <c r="F161" s="4" t="s">
        <v>49</v>
      </c>
      <c r="G161" s="8" t="s">
        <v>906</v>
      </c>
      <c r="H161" s="4" t="s">
        <v>30</v>
      </c>
      <c r="I161" s="10" t="s">
        <v>907</v>
      </c>
      <c r="J161" s="10" t="s">
        <v>908</v>
      </c>
      <c r="K161" s="11">
        <v>51582530</v>
      </c>
      <c r="L161" s="4" t="s">
        <v>33</v>
      </c>
      <c r="M161" s="4" t="s">
        <v>153</v>
      </c>
      <c r="N161" s="4"/>
      <c r="O161" s="4" t="s">
        <v>56</v>
      </c>
      <c r="P161" s="4" t="s">
        <v>56</v>
      </c>
      <c r="Q161" s="4" t="s">
        <v>37</v>
      </c>
      <c r="R161" s="9">
        <v>34032</v>
      </c>
      <c r="S161" s="12">
        <f ca="1">TODAY()-R161</f>
        <v>10592</v>
      </c>
      <c r="T161" s="18" t="s">
        <v>909</v>
      </c>
      <c r="U161" s="4" t="s">
        <v>910</v>
      </c>
      <c r="V161" s="4">
        <v>8898</v>
      </c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</row>
    <row r="162" spans="1:141" ht="15" x14ac:dyDescent="0.25">
      <c r="A162" s="4">
        <v>141</v>
      </c>
      <c r="B162" s="10" t="s">
        <v>104</v>
      </c>
      <c r="C162" s="6">
        <v>407</v>
      </c>
      <c r="D162" s="122">
        <v>27</v>
      </c>
      <c r="E162" s="4" t="s">
        <v>48</v>
      </c>
      <c r="F162" s="4" t="s">
        <v>49</v>
      </c>
      <c r="G162" s="8" t="s">
        <v>911</v>
      </c>
      <c r="H162" s="25" t="s">
        <v>330</v>
      </c>
      <c r="I162" s="10" t="s">
        <v>921</v>
      </c>
      <c r="J162" s="10" t="s">
        <v>330</v>
      </c>
      <c r="K162" s="11"/>
      <c r="L162" s="4"/>
      <c r="M162" s="4"/>
      <c r="N162" s="4"/>
      <c r="O162" s="9">
        <v>35719</v>
      </c>
      <c r="P162" s="4" t="s">
        <v>912</v>
      </c>
      <c r="Q162" s="4"/>
      <c r="R162" s="9">
        <v>35319</v>
      </c>
      <c r="S162" s="12">
        <f ca="1">TODAY()-R162</f>
        <v>9305</v>
      </c>
      <c r="T162" s="18" t="s">
        <v>913</v>
      </c>
      <c r="U162" s="4" t="s">
        <v>891</v>
      </c>
      <c r="V162" s="4">
        <v>8898</v>
      </c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</row>
    <row r="163" spans="1:141" ht="15" x14ac:dyDescent="0.25">
      <c r="A163" s="4">
        <v>142</v>
      </c>
      <c r="B163" s="10" t="s">
        <v>104</v>
      </c>
      <c r="C163" s="6">
        <v>407</v>
      </c>
      <c r="D163" s="24">
        <v>27</v>
      </c>
      <c r="E163" s="4" t="s">
        <v>48</v>
      </c>
      <c r="F163" s="4" t="s">
        <v>49</v>
      </c>
      <c r="G163" s="8" t="s">
        <v>914</v>
      </c>
      <c r="H163" s="4" t="s">
        <v>30</v>
      </c>
      <c r="I163" s="10" t="s">
        <v>915</v>
      </c>
      <c r="J163" s="10" t="s">
        <v>916</v>
      </c>
      <c r="K163" s="11">
        <v>28587266</v>
      </c>
      <c r="L163" s="4" t="s">
        <v>917</v>
      </c>
      <c r="M163" s="4" t="s">
        <v>153</v>
      </c>
      <c r="N163" s="4"/>
      <c r="O163" s="4" t="s">
        <v>56</v>
      </c>
      <c r="P163" s="4" t="s">
        <v>56</v>
      </c>
      <c r="Q163" s="4" t="s">
        <v>37</v>
      </c>
      <c r="R163" s="9">
        <v>33361</v>
      </c>
      <c r="S163" s="12">
        <f ca="1">TODAY()-R163</f>
        <v>11263</v>
      </c>
      <c r="T163" s="18" t="s">
        <v>918</v>
      </c>
      <c r="U163" s="4" t="s">
        <v>905</v>
      </c>
      <c r="V163" s="4">
        <v>8898</v>
      </c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</row>
    <row r="167" spans="1:141" ht="23.25" x14ac:dyDescent="0.25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U167" s="107"/>
      <c r="V167" s="107"/>
    </row>
    <row r="168" spans="1:141" x14ac:dyDescent="0.25">
      <c r="A168" s="2"/>
      <c r="B168" s="108"/>
      <c r="C168" s="2"/>
      <c r="D168" s="2"/>
      <c r="E168" s="2"/>
      <c r="F168" s="2"/>
      <c r="G168" s="2"/>
      <c r="H168" s="2"/>
    </row>
    <row r="169" spans="1:141" x14ac:dyDescent="0.25">
      <c r="B169" s="112"/>
      <c r="C169" s="113"/>
      <c r="D169" s="114"/>
      <c r="E169" s="111"/>
      <c r="F169" s="111"/>
      <c r="G169" s="2"/>
      <c r="H169" s="87"/>
    </row>
    <row r="170" spans="1:141" x14ac:dyDescent="0.25">
      <c r="B170" s="111"/>
      <c r="C170" s="113"/>
      <c r="D170" s="114"/>
      <c r="E170" s="111"/>
      <c r="F170" s="111"/>
      <c r="G170" s="115"/>
      <c r="H170" s="87"/>
    </row>
    <row r="171" spans="1:141" x14ac:dyDescent="0.25">
      <c r="B171" s="111"/>
      <c r="C171" s="113"/>
      <c r="D171" s="114"/>
      <c r="E171" s="111"/>
      <c r="F171" s="111"/>
      <c r="G171" s="115"/>
      <c r="H171" s="87"/>
    </row>
    <row r="172" spans="1:141" x14ac:dyDescent="0.25">
      <c r="B172" s="111"/>
      <c r="C172" s="113"/>
      <c r="D172" s="114"/>
      <c r="E172" s="111"/>
      <c r="F172" s="111"/>
      <c r="G172" s="115"/>
      <c r="H172" s="87"/>
    </row>
    <row r="173" spans="1:141" x14ac:dyDescent="0.25">
      <c r="B173" s="111"/>
      <c r="C173" s="113"/>
      <c r="D173" s="114"/>
      <c r="E173" s="111"/>
      <c r="F173" s="111"/>
      <c r="G173" s="115"/>
      <c r="H173" s="87"/>
    </row>
    <row r="174" spans="1:141" x14ac:dyDescent="0.25">
      <c r="B174" s="111"/>
      <c r="C174" s="113"/>
      <c r="D174" s="114"/>
      <c r="E174" s="111"/>
      <c r="F174" s="111"/>
      <c r="G174" s="115"/>
      <c r="H174" s="87"/>
    </row>
    <row r="175" spans="1:141" ht="15" x14ac:dyDescent="0.25">
      <c r="B175" s="111"/>
      <c r="C175" s="113"/>
      <c r="D175" s="114"/>
      <c r="E175" s="111"/>
      <c r="F175" s="111"/>
      <c r="G175" s="115"/>
      <c r="H175" s="87"/>
      <c r="I175" s="87"/>
      <c r="J175" s="87"/>
      <c r="N175" s="116"/>
    </row>
    <row r="176" spans="1:141" ht="15" x14ac:dyDescent="0.25">
      <c r="B176" s="111"/>
      <c r="C176" s="113"/>
      <c r="D176" s="114"/>
      <c r="E176" s="111"/>
      <c r="F176" s="111"/>
      <c r="G176" s="115"/>
      <c r="H176" s="87"/>
      <c r="I176" s="87"/>
      <c r="J176" s="87"/>
      <c r="N176" s="116"/>
    </row>
    <row r="177" spans="2:14" x14ac:dyDescent="0.25">
      <c r="B177" s="111"/>
      <c r="C177" s="113"/>
      <c r="D177" s="114"/>
      <c r="E177" s="111"/>
      <c r="F177" s="111"/>
      <c r="G177" s="115"/>
      <c r="H177" s="87"/>
      <c r="I177" s="87"/>
      <c r="J177" s="87"/>
      <c r="N177" s="3"/>
    </row>
    <row r="178" spans="2:14" x14ac:dyDescent="0.25">
      <c r="B178" s="111"/>
      <c r="C178" s="113"/>
      <c r="D178" s="114"/>
      <c r="E178" s="111"/>
      <c r="F178" s="111"/>
      <c r="G178" s="115"/>
      <c r="H178" s="87"/>
      <c r="I178" s="87"/>
      <c r="J178" s="87"/>
      <c r="N178" s="3"/>
    </row>
    <row r="179" spans="2:14" x14ac:dyDescent="0.25">
      <c r="B179" s="111"/>
      <c r="C179" s="113"/>
      <c r="D179" s="114"/>
      <c r="E179" s="111"/>
      <c r="F179" s="111"/>
      <c r="G179" s="115"/>
      <c r="H179" s="87"/>
      <c r="I179" s="87"/>
      <c r="J179" s="87"/>
      <c r="N179" s="3"/>
    </row>
    <row r="180" spans="2:14" x14ac:dyDescent="0.25">
      <c r="B180" s="111"/>
      <c r="C180" s="113"/>
      <c r="D180" s="114"/>
      <c r="E180" s="111"/>
      <c r="F180" s="111"/>
      <c r="G180" s="115"/>
      <c r="H180" s="87"/>
      <c r="I180" s="87"/>
      <c r="J180" s="87"/>
      <c r="N180" s="3"/>
    </row>
    <row r="181" spans="2:14" x14ac:dyDescent="0.25">
      <c r="B181" s="111"/>
      <c r="C181" s="113"/>
      <c r="D181" s="114"/>
      <c r="E181" s="111"/>
      <c r="F181" s="111"/>
      <c r="G181" s="115"/>
      <c r="H181" s="87"/>
      <c r="I181" s="87"/>
      <c r="J181" s="87"/>
      <c r="N181" s="3"/>
    </row>
    <row r="182" spans="2:14" ht="15" x14ac:dyDescent="0.25">
      <c r="B182" s="111"/>
      <c r="C182" s="113"/>
      <c r="D182" s="114"/>
      <c r="E182" s="111"/>
      <c r="F182" s="111"/>
      <c r="G182" s="115"/>
      <c r="H182" s="87"/>
      <c r="I182" s="87"/>
      <c r="J182" s="87"/>
      <c r="N182" s="116"/>
    </row>
    <row r="183" spans="2:14" ht="15" x14ac:dyDescent="0.25">
      <c r="B183" s="111"/>
      <c r="C183" s="113"/>
      <c r="D183" s="114"/>
      <c r="E183" s="111"/>
      <c r="F183" s="111"/>
      <c r="G183" s="115"/>
      <c r="H183" s="87"/>
      <c r="I183" s="87"/>
      <c r="J183" s="87"/>
      <c r="N183" s="116"/>
    </row>
    <row r="184" spans="2:14" ht="15" x14ac:dyDescent="0.25">
      <c r="B184" s="111"/>
      <c r="C184" s="113"/>
      <c r="D184" s="114"/>
      <c r="E184" s="111"/>
      <c r="F184" s="111"/>
      <c r="G184" s="115"/>
      <c r="H184" s="87"/>
      <c r="I184" s="87"/>
      <c r="J184" s="87"/>
      <c r="N184" s="116"/>
    </row>
    <row r="185" spans="2:14" ht="15" x14ac:dyDescent="0.25">
      <c r="B185" s="111"/>
      <c r="C185" s="16"/>
      <c r="D185" s="16"/>
      <c r="E185" s="111"/>
      <c r="F185" s="111"/>
      <c r="G185" s="115"/>
      <c r="H185" s="87"/>
      <c r="I185" s="87"/>
      <c r="J185" s="87"/>
      <c r="N185" s="116"/>
    </row>
    <row r="186" spans="2:14" ht="15" x14ac:dyDescent="0.25">
      <c r="B186" s="111"/>
      <c r="C186" s="113"/>
      <c r="D186" s="114"/>
      <c r="E186" s="111"/>
      <c r="F186" s="111"/>
      <c r="G186" s="115"/>
      <c r="H186" s="87"/>
      <c r="I186" s="87"/>
      <c r="J186" s="87"/>
      <c r="N186" s="116"/>
    </row>
    <row r="187" spans="2:14" ht="15" x14ac:dyDescent="0.25">
      <c r="B187" s="111"/>
      <c r="C187" s="113"/>
      <c r="D187" s="114"/>
      <c r="E187" s="111"/>
      <c r="F187" s="111"/>
      <c r="G187" s="115"/>
      <c r="H187" s="87"/>
      <c r="I187" s="87"/>
      <c r="J187" s="87"/>
      <c r="N187" s="116"/>
    </row>
    <row r="188" spans="2:14" x14ac:dyDescent="0.25">
      <c r="B188" s="117"/>
      <c r="C188" s="16"/>
      <c r="D188" s="16"/>
      <c r="E188" s="3"/>
      <c r="F188" s="111"/>
      <c r="G188" s="115"/>
      <c r="H188" s="87"/>
      <c r="I188" s="87"/>
      <c r="J188" s="87"/>
      <c r="N188" s="3"/>
    </row>
    <row r="189" spans="2:14" ht="15" x14ac:dyDescent="0.25">
      <c r="B189" s="111"/>
      <c r="C189" s="113"/>
      <c r="D189" s="114"/>
      <c r="E189" s="111"/>
      <c r="F189" s="111"/>
      <c r="G189" s="115"/>
      <c r="H189" s="87"/>
      <c r="I189" s="87"/>
      <c r="J189" s="87"/>
      <c r="N189" s="116"/>
    </row>
    <row r="190" spans="2:14" ht="15" x14ac:dyDescent="0.25">
      <c r="B190" s="111"/>
      <c r="C190" s="113"/>
      <c r="D190" s="114"/>
      <c r="E190" s="111"/>
      <c r="F190" s="111"/>
      <c r="G190" s="115"/>
      <c r="H190" s="87"/>
      <c r="I190" s="87"/>
      <c r="J190" s="87"/>
      <c r="N190" s="116"/>
    </row>
    <row r="191" spans="2:14" ht="15" x14ac:dyDescent="0.25">
      <c r="B191" s="111"/>
      <c r="C191" s="113"/>
      <c r="D191" s="114"/>
      <c r="E191" s="111"/>
      <c r="F191" s="111"/>
      <c r="G191" s="115"/>
      <c r="H191" s="87"/>
      <c r="I191" s="87"/>
      <c r="J191" s="87"/>
      <c r="N191" s="116"/>
    </row>
    <row r="192" spans="2:14" ht="15" x14ac:dyDescent="0.25">
      <c r="B192" s="111"/>
      <c r="C192" s="113"/>
      <c r="D192" s="114"/>
      <c r="E192" s="111"/>
      <c r="F192" s="111"/>
      <c r="G192" s="115"/>
      <c r="H192" s="87"/>
      <c r="I192" s="87"/>
      <c r="J192" s="87"/>
      <c r="N192" s="116"/>
    </row>
    <row r="193" spans="2:14" ht="15" x14ac:dyDescent="0.25">
      <c r="B193" s="111"/>
      <c r="C193" s="113"/>
      <c r="D193" s="114"/>
      <c r="E193" s="111"/>
      <c r="F193" s="111"/>
      <c r="G193" s="115"/>
      <c r="H193" s="87"/>
      <c r="I193" s="87"/>
      <c r="J193" s="87"/>
      <c r="N193" s="116"/>
    </row>
    <row r="194" spans="2:14" x14ac:dyDescent="0.25">
      <c r="G194" s="115"/>
    </row>
    <row r="195" spans="2:14" x14ac:dyDescent="0.25">
      <c r="G195" s="115"/>
    </row>
    <row r="196" spans="2:14" x14ac:dyDescent="0.25">
      <c r="G196" s="115"/>
    </row>
  </sheetData>
  <autoFilter ref="A1:XBV163" xr:uid="{00000000-0009-0000-0000-000000000000}"/>
  <hyperlinks>
    <hyperlink ref="T98" r:id="rId1" xr:uid="{00000000-0004-0000-0000-000005000000}"/>
    <hyperlink ref="T114" r:id="rId2" xr:uid="{00000000-0004-0000-0000-000007000000}"/>
    <hyperlink ref="T159" r:id="rId3" xr:uid="{00000000-0004-0000-0000-000008000000}"/>
    <hyperlink ref="T88" r:id="rId4" xr:uid="{00000000-0004-0000-0000-00000D000000}"/>
    <hyperlink ref="T121" r:id="rId5" xr:uid="{00000000-0004-0000-0000-000010000000}"/>
    <hyperlink ref="T96" r:id="rId6" xr:uid="{00000000-0004-0000-0000-000023000000}"/>
    <hyperlink ref="T126" r:id="rId7" xr:uid="{00000000-0004-0000-0000-000031000000}"/>
    <hyperlink ref="T120" r:id="rId8" xr:uid="{00000000-0004-0000-0000-00003C000000}"/>
    <hyperlink ref="T136" r:id="rId9" xr:uid="{00000000-0004-0000-0000-00003D000000}"/>
    <hyperlink ref="T135" r:id="rId10" xr:uid="{00000000-0004-0000-0000-000041000000}"/>
    <hyperlink ref="T123" r:id="rId11" xr:uid="{00000000-0004-0000-0000-000048000000}"/>
    <hyperlink ref="T81" r:id="rId12" xr:uid="{00000000-0004-0000-0000-00004C000000}"/>
    <hyperlink ref="T112" r:id="rId13" xr:uid="{00000000-0004-0000-0000-00004E000000}"/>
    <hyperlink ref="T105" r:id="rId14" xr:uid="{00000000-0004-0000-0000-000050000000}"/>
    <hyperlink ref="T152" r:id="rId15" xr:uid="{00000000-0004-0000-0000-000051000000}"/>
    <hyperlink ref="T67" r:id="rId16" xr:uid="{00000000-0004-0000-0000-000052000000}"/>
    <hyperlink ref="T19" r:id="rId17" xr:uid="{00000000-0004-0000-0000-000053000000}"/>
    <hyperlink ref="T52" r:id="rId18" xr:uid="{00000000-0004-0000-0000-000054000000}"/>
    <hyperlink ref="T54" r:id="rId19" xr:uid="{00000000-0004-0000-0000-000055000000}"/>
    <hyperlink ref="T46" r:id="rId20" xr:uid="{00000000-0004-0000-0000-000056000000}"/>
    <hyperlink ref="T17" r:id="rId21" xr:uid="{00000000-0004-0000-0000-000057000000}"/>
    <hyperlink ref="T14" r:id="rId22" display="sara.moyano@secretariadeambiente.gov.co" xr:uid="{00000000-0004-0000-0000-000058000000}"/>
    <hyperlink ref="T77" r:id="rId23" xr:uid="{00000000-0004-0000-0000-000059000000}"/>
    <hyperlink ref="T12" r:id="rId24" xr:uid="{00000000-0004-0000-0000-00005A000000}"/>
    <hyperlink ref="T57" r:id="rId25" xr:uid="{00000000-0004-0000-0000-00005B000000}"/>
    <hyperlink ref="T28" r:id="rId26" xr:uid="{00000000-0004-0000-0000-00005C000000}"/>
    <hyperlink ref="T73" r:id="rId27" xr:uid="{00000000-0004-0000-0000-00005D000000}"/>
    <hyperlink ref="T24" r:id="rId28" xr:uid="{00000000-0004-0000-0000-00005E000000}"/>
    <hyperlink ref="T47" r:id="rId29" xr:uid="{00000000-0004-0000-0000-00005F000000}"/>
    <hyperlink ref="T38" r:id="rId30" xr:uid="{00000000-0004-0000-0000-000060000000}"/>
    <hyperlink ref="T71" r:id="rId31" display="jairo.sanchez@secretariadeambiente.gov.co" xr:uid="{00000000-0004-0000-0000-000061000000}"/>
    <hyperlink ref="T43" r:id="rId32" xr:uid="{00000000-0004-0000-0000-000062000000}"/>
    <hyperlink ref="T32" r:id="rId33" xr:uid="{00000000-0004-0000-0000-000063000000}"/>
    <hyperlink ref="T55" r:id="rId34" display="alba.alejo@secretariadeambiente.gov.co" xr:uid="{00000000-0004-0000-0000-000064000000}"/>
    <hyperlink ref="T51" r:id="rId35" xr:uid="{00000000-0004-0000-0000-000065000000}"/>
    <hyperlink ref="T35" r:id="rId36" xr:uid="{00000000-0004-0000-0000-000066000000}"/>
    <hyperlink ref="T80" r:id="rId37" xr:uid="{00000000-0004-0000-0000-000067000000}"/>
    <hyperlink ref="T78" r:id="rId38" xr:uid="{00000000-0004-0000-0000-000068000000}"/>
    <hyperlink ref="T59" r:id="rId39" xr:uid="{00000000-0004-0000-0000-000069000000}"/>
    <hyperlink ref="T23" r:id="rId40" xr:uid="{00000000-0004-0000-0000-00006A000000}"/>
    <hyperlink ref="T22" r:id="rId41" xr:uid="{00000000-0004-0000-0000-00006B000000}"/>
    <hyperlink ref="T7" r:id="rId42" xr:uid="{00000000-0004-0000-0000-00006C000000}"/>
    <hyperlink ref="T4" r:id="rId43" xr:uid="{00000000-0004-0000-0000-00006D000000}"/>
    <hyperlink ref="T3" r:id="rId44" xr:uid="{00000000-0004-0000-0000-00006E000000}"/>
    <hyperlink ref="T20" r:id="rId45" xr:uid="{00000000-0004-0000-0000-00006F000000}"/>
    <hyperlink ref="T63" r:id="rId46" xr:uid="{00000000-0004-0000-0000-000070000000}"/>
    <hyperlink ref="T65" r:id="rId47" xr:uid="{00000000-0004-0000-0000-000071000000}"/>
    <hyperlink ref="T82" r:id="rId48" xr:uid="{00000000-0004-0000-0000-000072000000}"/>
    <hyperlink ref="T86" r:id="rId49" xr:uid="{00000000-0004-0000-0000-000073000000}"/>
    <hyperlink ref="T87" r:id="rId50" xr:uid="{00000000-0004-0000-0000-000074000000}"/>
    <hyperlink ref="T89" r:id="rId51" xr:uid="{00000000-0004-0000-0000-000075000000}"/>
    <hyperlink ref="T90" r:id="rId52" xr:uid="{00000000-0004-0000-0000-000076000000}"/>
    <hyperlink ref="T93" r:id="rId53" xr:uid="{00000000-0004-0000-0000-000077000000}"/>
    <hyperlink ref="T116" r:id="rId54" xr:uid="{00000000-0004-0000-0000-000078000000}"/>
    <hyperlink ref="T125" r:id="rId55" xr:uid="{00000000-0004-0000-0000-000079000000}"/>
    <hyperlink ref="T124" r:id="rId56" xr:uid="{00000000-0004-0000-0000-00007A000000}"/>
    <hyperlink ref="T140" r:id="rId57" xr:uid="{00000000-0004-0000-0000-00007B000000}"/>
    <hyperlink ref="T143" r:id="rId58" xr:uid="{00000000-0004-0000-0000-00007C000000}"/>
    <hyperlink ref="T157" r:id="rId59" xr:uid="{00000000-0004-0000-0000-00007D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00737-4E95-4F37-B96E-B7CB12CBEB7F}">
  <dimension ref="A1:EM156"/>
  <sheetViews>
    <sheetView topLeftCell="R1" workbookViewId="0">
      <pane ySplit="2" topLeftCell="A12" activePane="bottomLeft" state="frozen"/>
      <selection activeCell="N1" sqref="N1"/>
      <selection pane="bottomLeft" activeCell="X1" sqref="X1:X1048576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17.28515625" style="3" customWidth="1"/>
    <col min="5" max="5" width="10" style="16" customWidth="1"/>
    <col min="6" max="6" width="10" style="110" customWidth="1"/>
    <col min="7" max="7" width="10" style="87" customWidth="1"/>
    <col min="8" max="8" width="18" style="87" customWidth="1"/>
    <col min="9" max="9" width="10" style="114" customWidth="1"/>
    <col min="10" max="10" width="7.7109375" style="111" customWidth="1"/>
    <col min="11" max="11" width="5.85546875" style="3" customWidth="1"/>
    <col min="12" max="12" width="16" style="114" customWidth="1"/>
    <col min="13" max="13" width="19" style="16" customWidth="1"/>
    <col min="14" max="14" width="19.28515625" style="16" customWidth="1"/>
    <col min="15" max="15" width="25.2851562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19" style="16" customWidth="1"/>
    <col min="21" max="21" width="40" style="16" customWidth="1"/>
    <col min="22" max="22" width="20.7109375" style="110" customWidth="1"/>
    <col min="23" max="23" width="50.5703125" style="3" customWidth="1"/>
    <col min="24" max="24" width="34.5703125" style="3" customWidth="1"/>
    <col min="25" max="25" width="11.5703125" style="3" bestFit="1" customWidth="1"/>
    <col min="26" max="143" width="11.42578125" style="3"/>
    <col min="144" max="144" width="6.5703125" style="3" bestFit="1" customWidth="1"/>
    <col min="145" max="145" width="34.7109375" style="3" customWidth="1"/>
    <col min="146" max="146" width="5.5703125" style="3" customWidth="1"/>
    <col min="147" max="147" width="15.85546875" style="3" customWidth="1"/>
    <col min="148" max="148" width="26.5703125" style="3" bestFit="1" customWidth="1"/>
    <col min="149" max="149" width="21.85546875" style="3" bestFit="1" customWidth="1"/>
    <col min="150" max="150" width="13.7109375" style="3" customWidth="1"/>
    <col min="151" max="151" width="26.7109375" style="3" bestFit="1" customWidth="1"/>
    <col min="152" max="152" width="15.5703125" style="3" bestFit="1" customWidth="1"/>
    <col min="153" max="153" width="18" style="3" bestFit="1" customWidth="1"/>
    <col min="154" max="154" width="27.28515625" style="3" bestFit="1" customWidth="1"/>
    <col min="155" max="155" width="59.5703125" style="3" customWidth="1"/>
    <col min="156" max="156" width="101.42578125" style="3" bestFit="1" customWidth="1"/>
    <col min="157" max="157" width="25.42578125" style="3" bestFit="1" customWidth="1"/>
    <col min="158" max="158" width="37" style="3" bestFit="1" customWidth="1"/>
    <col min="159" max="159" width="23.28515625" style="3" bestFit="1" customWidth="1"/>
    <col min="160" max="160" width="17.28515625" style="3" bestFit="1" customWidth="1"/>
    <col min="161" max="161" width="19.28515625" style="3" bestFit="1" customWidth="1"/>
    <col min="162" max="162" width="17.28515625" style="3" bestFit="1" customWidth="1"/>
    <col min="163" max="163" width="11.42578125" style="3"/>
    <col min="164" max="164" width="16" style="3" bestFit="1" customWidth="1"/>
    <col min="165" max="166" width="13.5703125" style="3" bestFit="1" customWidth="1"/>
    <col min="167" max="167" width="18.42578125" style="3" bestFit="1" customWidth="1"/>
    <col min="168" max="168" width="26.42578125" style="3" bestFit="1" customWidth="1"/>
    <col min="169" max="169" width="17.5703125" style="3" bestFit="1" customWidth="1"/>
    <col min="170" max="170" width="15.7109375" style="3" bestFit="1" customWidth="1"/>
    <col min="171" max="171" width="13.7109375" style="3" bestFit="1" customWidth="1"/>
    <col min="172" max="172" width="24" style="3" bestFit="1" customWidth="1"/>
    <col min="173" max="173" width="18.140625" style="3" customWidth="1"/>
    <col min="174" max="174" width="29.140625" style="3" bestFit="1" customWidth="1"/>
    <col min="175" max="175" width="31.28515625" style="3" bestFit="1" customWidth="1"/>
    <col min="176" max="176" width="23.5703125" style="3" bestFit="1" customWidth="1"/>
    <col min="177" max="177" width="27.5703125" style="3" bestFit="1" customWidth="1"/>
    <col min="178" max="178" width="20.7109375" style="3" bestFit="1" customWidth="1"/>
    <col min="179" max="179" width="14.5703125" style="3" bestFit="1" customWidth="1"/>
    <col min="180" max="181" width="16.140625" style="3" bestFit="1" customWidth="1"/>
    <col min="182" max="183" width="15.7109375" style="3" bestFit="1" customWidth="1"/>
    <col min="184" max="184" width="11.42578125" style="3"/>
    <col min="185" max="185" width="9.42578125" style="3" bestFit="1" customWidth="1"/>
    <col min="186" max="186" width="10.5703125" style="3" bestFit="1" customWidth="1"/>
    <col min="187" max="187" width="9.85546875" style="3" bestFit="1" customWidth="1"/>
    <col min="188" max="188" width="16.7109375" style="3" bestFit="1" customWidth="1"/>
    <col min="189" max="189" width="20.85546875" style="3" bestFit="1" customWidth="1"/>
    <col min="190" max="190" width="10.5703125" style="3" bestFit="1" customWidth="1"/>
    <col min="191" max="191" width="9.28515625" style="3" bestFit="1" customWidth="1"/>
    <col min="192" max="192" width="13.140625" style="3" bestFit="1" customWidth="1"/>
    <col min="193" max="193" width="10.7109375" style="3" bestFit="1" customWidth="1"/>
    <col min="194" max="194" width="14.7109375" style="3" bestFit="1" customWidth="1"/>
    <col min="195" max="195" width="16.7109375" style="3" bestFit="1" customWidth="1"/>
    <col min="196" max="196" width="13.28515625" style="3" bestFit="1" customWidth="1"/>
    <col min="197" max="197" width="17.140625" style="3" bestFit="1" customWidth="1"/>
    <col min="198" max="198" width="22.85546875" style="3" bestFit="1" customWidth="1"/>
    <col min="199" max="199" width="32.7109375" style="3" bestFit="1" customWidth="1"/>
    <col min="200" max="200" width="52.28515625" style="3" bestFit="1" customWidth="1"/>
    <col min="201" max="201" width="23.140625" style="3" bestFit="1" customWidth="1"/>
    <col min="202" max="202" width="28.5703125" style="3" bestFit="1" customWidth="1"/>
    <col min="203" max="203" width="18.28515625" style="3" bestFit="1" customWidth="1"/>
    <col min="204" max="204" width="16.28515625" style="3" bestFit="1" customWidth="1"/>
    <col min="205" max="205" width="16.140625" style="3" bestFit="1" customWidth="1"/>
    <col min="206" max="206" width="44.28515625" style="3" bestFit="1" customWidth="1"/>
    <col min="207" max="207" width="24.28515625" style="3" bestFit="1" customWidth="1"/>
    <col min="208" max="208" width="16.28515625" style="3" bestFit="1" customWidth="1"/>
    <col min="209" max="209" width="19.28515625" style="3" bestFit="1" customWidth="1"/>
    <col min="210" max="210" width="14.140625" style="3" bestFit="1" customWidth="1"/>
    <col min="211" max="211" width="50.5703125" style="3" bestFit="1" customWidth="1"/>
    <col min="212" max="212" width="30.85546875" style="3" bestFit="1" customWidth="1"/>
    <col min="213" max="213" width="38.85546875" style="3" bestFit="1" customWidth="1"/>
    <col min="214" max="214" width="38.85546875" style="3" customWidth="1"/>
    <col min="215" max="215" width="27.140625" style="3" bestFit="1" customWidth="1"/>
    <col min="216" max="216" width="38.5703125" style="3" bestFit="1" customWidth="1"/>
    <col min="217" max="217" width="31.28515625" style="3" bestFit="1" customWidth="1"/>
    <col min="218" max="218" width="34.5703125" style="3" bestFit="1" customWidth="1"/>
    <col min="219" max="219" width="16.140625" style="3" bestFit="1" customWidth="1"/>
    <col min="220" max="220" width="14.7109375" style="3" bestFit="1" customWidth="1"/>
    <col min="221" max="221" width="53" style="3" customWidth="1"/>
    <col min="222" max="399" width="11.42578125" style="3"/>
    <col min="400" max="400" width="6.5703125" style="3" bestFit="1" customWidth="1"/>
    <col min="401" max="401" width="34.7109375" style="3" customWidth="1"/>
    <col min="402" max="402" width="5.5703125" style="3" customWidth="1"/>
    <col min="403" max="403" width="15.85546875" style="3" customWidth="1"/>
    <col min="404" max="404" width="26.5703125" style="3" bestFit="1" customWidth="1"/>
    <col min="405" max="405" width="21.85546875" style="3" bestFit="1" customWidth="1"/>
    <col min="406" max="406" width="13.7109375" style="3" customWidth="1"/>
    <col min="407" max="407" width="26.7109375" style="3" bestFit="1" customWidth="1"/>
    <col min="408" max="408" width="15.5703125" style="3" bestFit="1" customWidth="1"/>
    <col min="409" max="409" width="18" style="3" bestFit="1" customWidth="1"/>
    <col min="410" max="410" width="27.28515625" style="3" bestFit="1" customWidth="1"/>
    <col min="411" max="411" width="59.5703125" style="3" customWidth="1"/>
    <col min="412" max="412" width="101.42578125" style="3" bestFit="1" customWidth="1"/>
    <col min="413" max="413" width="25.42578125" style="3" bestFit="1" customWidth="1"/>
    <col min="414" max="414" width="37" style="3" bestFit="1" customWidth="1"/>
    <col min="415" max="415" width="23.28515625" style="3" bestFit="1" customWidth="1"/>
    <col min="416" max="416" width="17.28515625" style="3" bestFit="1" customWidth="1"/>
    <col min="417" max="417" width="19.28515625" style="3" bestFit="1" customWidth="1"/>
    <col min="418" max="418" width="17.28515625" style="3" bestFit="1" customWidth="1"/>
    <col min="419" max="419" width="11.42578125" style="3"/>
    <col min="420" max="420" width="16" style="3" bestFit="1" customWidth="1"/>
    <col min="421" max="422" width="13.5703125" style="3" bestFit="1" customWidth="1"/>
    <col min="423" max="423" width="18.42578125" style="3" bestFit="1" customWidth="1"/>
    <col min="424" max="424" width="26.42578125" style="3" bestFit="1" customWidth="1"/>
    <col min="425" max="425" width="17.5703125" style="3" bestFit="1" customWidth="1"/>
    <col min="426" max="426" width="15.7109375" style="3" bestFit="1" customWidth="1"/>
    <col min="427" max="427" width="13.7109375" style="3" bestFit="1" customWidth="1"/>
    <col min="428" max="428" width="24" style="3" bestFit="1" customWidth="1"/>
    <col min="429" max="429" width="18.140625" style="3" customWidth="1"/>
    <col min="430" max="430" width="29.140625" style="3" bestFit="1" customWidth="1"/>
    <col min="431" max="431" width="31.28515625" style="3" bestFit="1" customWidth="1"/>
    <col min="432" max="432" width="23.5703125" style="3" bestFit="1" customWidth="1"/>
    <col min="433" max="433" width="27.5703125" style="3" bestFit="1" customWidth="1"/>
    <col min="434" max="434" width="20.7109375" style="3" bestFit="1" customWidth="1"/>
    <col min="435" max="435" width="14.5703125" style="3" bestFit="1" customWidth="1"/>
    <col min="436" max="437" width="16.140625" style="3" bestFit="1" customWidth="1"/>
    <col min="438" max="439" width="15.7109375" style="3" bestFit="1" customWidth="1"/>
    <col min="440" max="440" width="11.42578125" style="3"/>
    <col min="441" max="441" width="9.42578125" style="3" bestFit="1" customWidth="1"/>
    <col min="442" max="442" width="10.5703125" style="3" bestFit="1" customWidth="1"/>
    <col min="443" max="443" width="9.85546875" style="3" bestFit="1" customWidth="1"/>
    <col min="444" max="444" width="16.7109375" style="3" bestFit="1" customWidth="1"/>
    <col min="445" max="445" width="20.85546875" style="3" bestFit="1" customWidth="1"/>
    <col min="446" max="446" width="10.5703125" style="3" bestFit="1" customWidth="1"/>
    <col min="447" max="447" width="9.28515625" style="3" bestFit="1" customWidth="1"/>
    <col min="448" max="448" width="13.140625" style="3" bestFit="1" customWidth="1"/>
    <col min="449" max="449" width="10.7109375" style="3" bestFit="1" customWidth="1"/>
    <col min="450" max="450" width="14.7109375" style="3" bestFit="1" customWidth="1"/>
    <col min="451" max="451" width="16.7109375" style="3" bestFit="1" customWidth="1"/>
    <col min="452" max="452" width="13.28515625" style="3" bestFit="1" customWidth="1"/>
    <col min="453" max="453" width="17.140625" style="3" bestFit="1" customWidth="1"/>
    <col min="454" max="454" width="22.85546875" style="3" bestFit="1" customWidth="1"/>
    <col min="455" max="455" width="32.7109375" style="3" bestFit="1" customWidth="1"/>
    <col min="456" max="456" width="52.28515625" style="3" bestFit="1" customWidth="1"/>
    <col min="457" max="457" width="23.140625" style="3" bestFit="1" customWidth="1"/>
    <col min="458" max="458" width="28.5703125" style="3" bestFit="1" customWidth="1"/>
    <col min="459" max="459" width="18.28515625" style="3" bestFit="1" customWidth="1"/>
    <col min="460" max="460" width="16.28515625" style="3" bestFit="1" customWidth="1"/>
    <col min="461" max="461" width="16.140625" style="3" bestFit="1" customWidth="1"/>
    <col min="462" max="462" width="44.28515625" style="3" bestFit="1" customWidth="1"/>
    <col min="463" max="463" width="24.28515625" style="3" bestFit="1" customWidth="1"/>
    <col min="464" max="464" width="16.28515625" style="3" bestFit="1" customWidth="1"/>
    <col min="465" max="465" width="19.28515625" style="3" bestFit="1" customWidth="1"/>
    <col min="466" max="466" width="14.140625" style="3" bestFit="1" customWidth="1"/>
    <col min="467" max="467" width="50.5703125" style="3" bestFit="1" customWidth="1"/>
    <col min="468" max="468" width="30.85546875" style="3" bestFit="1" customWidth="1"/>
    <col min="469" max="469" width="38.85546875" style="3" bestFit="1" customWidth="1"/>
    <col min="470" max="470" width="38.85546875" style="3" customWidth="1"/>
    <col min="471" max="471" width="27.140625" style="3" bestFit="1" customWidth="1"/>
    <col min="472" max="472" width="38.5703125" style="3" bestFit="1" customWidth="1"/>
    <col min="473" max="473" width="31.28515625" style="3" bestFit="1" customWidth="1"/>
    <col min="474" max="474" width="34.5703125" style="3" bestFit="1" customWidth="1"/>
    <col min="475" max="475" width="16.140625" style="3" bestFit="1" customWidth="1"/>
    <col min="476" max="476" width="14.7109375" style="3" bestFit="1" customWidth="1"/>
    <col min="477" max="477" width="53" style="3" customWidth="1"/>
    <col min="478" max="655" width="11.42578125" style="3"/>
    <col min="656" max="656" width="6.5703125" style="3" bestFit="1" customWidth="1"/>
    <col min="657" max="657" width="34.7109375" style="3" customWidth="1"/>
    <col min="658" max="658" width="5.5703125" style="3" customWidth="1"/>
    <col min="659" max="659" width="15.85546875" style="3" customWidth="1"/>
    <col min="660" max="660" width="26.5703125" style="3" bestFit="1" customWidth="1"/>
    <col min="661" max="661" width="21.85546875" style="3" bestFit="1" customWidth="1"/>
    <col min="662" max="662" width="13.7109375" style="3" customWidth="1"/>
    <col min="663" max="663" width="26.7109375" style="3" bestFit="1" customWidth="1"/>
    <col min="664" max="664" width="15.5703125" style="3" bestFit="1" customWidth="1"/>
    <col min="665" max="665" width="18" style="3" bestFit="1" customWidth="1"/>
    <col min="666" max="666" width="27.28515625" style="3" bestFit="1" customWidth="1"/>
    <col min="667" max="667" width="59.5703125" style="3" customWidth="1"/>
    <col min="668" max="668" width="101.42578125" style="3" bestFit="1" customWidth="1"/>
    <col min="669" max="669" width="25.42578125" style="3" bestFit="1" customWidth="1"/>
    <col min="670" max="670" width="37" style="3" bestFit="1" customWidth="1"/>
    <col min="671" max="671" width="23.28515625" style="3" bestFit="1" customWidth="1"/>
    <col min="672" max="672" width="17.28515625" style="3" bestFit="1" customWidth="1"/>
    <col min="673" max="673" width="19.28515625" style="3" bestFit="1" customWidth="1"/>
    <col min="674" max="674" width="17.28515625" style="3" bestFit="1" customWidth="1"/>
    <col min="675" max="675" width="11.42578125" style="3"/>
    <col min="676" max="676" width="16" style="3" bestFit="1" customWidth="1"/>
    <col min="677" max="678" width="13.5703125" style="3" bestFit="1" customWidth="1"/>
    <col min="679" max="679" width="18.42578125" style="3" bestFit="1" customWidth="1"/>
    <col min="680" max="680" width="26.42578125" style="3" bestFit="1" customWidth="1"/>
    <col min="681" max="681" width="17.5703125" style="3" bestFit="1" customWidth="1"/>
    <col min="682" max="682" width="15.7109375" style="3" bestFit="1" customWidth="1"/>
    <col min="683" max="683" width="13.7109375" style="3" bestFit="1" customWidth="1"/>
    <col min="684" max="684" width="24" style="3" bestFit="1" customWidth="1"/>
    <col min="685" max="685" width="18.140625" style="3" customWidth="1"/>
    <col min="686" max="686" width="29.140625" style="3" bestFit="1" customWidth="1"/>
    <col min="687" max="687" width="31.28515625" style="3" bestFit="1" customWidth="1"/>
    <col min="688" max="688" width="23.5703125" style="3" bestFit="1" customWidth="1"/>
    <col min="689" max="689" width="27.5703125" style="3" bestFit="1" customWidth="1"/>
    <col min="690" max="690" width="20.7109375" style="3" bestFit="1" customWidth="1"/>
    <col min="691" max="691" width="14.5703125" style="3" bestFit="1" customWidth="1"/>
    <col min="692" max="693" width="16.140625" style="3" bestFit="1" customWidth="1"/>
    <col min="694" max="695" width="15.7109375" style="3" bestFit="1" customWidth="1"/>
    <col min="696" max="696" width="11.42578125" style="3"/>
    <col min="697" max="697" width="9.42578125" style="3" bestFit="1" customWidth="1"/>
    <col min="698" max="698" width="10.5703125" style="3" bestFit="1" customWidth="1"/>
    <col min="699" max="699" width="9.85546875" style="3" bestFit="1" customWidth="1"/>
    <col min="700" max="700" width="16.7109375" style="3" bestFit="1" customWidth="1"/>
    <col min="701" max="701" width="20.85546875" style="3" bestFit="1" customWidth="1"/>
    <col min="702" max="702" width="10.5703125" style="3" bestFit="1" customWidth="1"/>
    <col min="703" max="703" width="9.28515625" style="3" bestFit="1" customWidth="1"/>
    <col min="704" max="704" width="13.140625" style="3" bestFit="1" customWidth="1"/>
    <col min="705" max="705" width="10.7109375" style="3" bestFit="1" customWidth="1"/>
    <col min="706" max="706" width="14.7109375" style="3" bestFit="1" customWidth="1"/>
    <col min="707" max="707" width="16.7109375" style="3" bestFit="1" customWidth="1"/>
    <col min="708" max="708" width="13.28515625" style="3" bestFit="1" customWidth="1"/>
    <col min="709" max="709" width="17.140625" style="3" bestFit="1" customWidth="1"/>
    <col min="710" max="710" width="22.85546875" style="3" bestFit="1" customWidth="1"/>
    <col min="711" max="711" width="32.7109375" style="3" bestFit="1" customWidth="1"/>
    <col min="712" max="712" width="52.28515625" style="3" bestFit="1" customWidth="1"/>
    <col min="713" max="713" width="23.140625" style="3" bestFit="1" customWidth="1"/>
    <col min="714" max="714" width="28.5703125" style="3" bestFit="1" customWidth="1"/>
    <col min="715" max="715" width="18.28515625" style="3" bestFit="1" customWidth="1"/>
    <col min="716" max="716" width="16.28515625" style="3" bestFit="1" customWidth="1"/>
    <col min="717" max="717" width="16.140625" style="3" bestFit="1" customWidth="1"/>
    <col min="718" max="718" width="44.28515625" style="3" bestFit="1" customWidth="1"/>
    <col min="719" max="719" width="24.28515625" style="3" bestFit="1" customWidth="1"/>
    <col min="720" max="720" width="16.28515625" style="3" bestFit="1" customWidth="1"/>
    <col min="721" max="721" width="19.28515625" style="3" bestFit="1" customWidth="1"/>
    <col min="722" max="722" width="14.140625" style="3" bestFit="1" customWidth="1"/>
    <col min="723" max="723" width="50.5703125" style="3" bestFit="1" customWidth="1"/>
    <col min="724" max="724" width="30.85546875" style="3" bestFit="1" customWidth="1"/>
    <col min="725" max="725" width="38.85546875" style="3" bestFit="1" customWidth="1"/>
    <col min="726" max="726" width="38.85546875" style="3" customWidth="1"/>
    <col min="727" max="727" width="27.140625" style="3" bestFit="1" customWidth="1"/>
    <col min="728" max="728" width="38.5703125" style="3" bestFit="1" customWidth="1"/>
    <col min="729" max="729" width="31.28515625" style="3" bestFit="1" customWidth="1"/>
    <col min="730" max="730" width="34.5703125" style="3" bestFit="1" customWidth="1"/>
    <col min="731" max="731" width="16.140625" style="3" bestFit="1" customWidth="1"/>
    <col min="732" max="732" width="14.7109375" style="3" bestFit="1" customWidth="1"/>
    <col min="733" max="733" width="53" style="3" customWidth="1"/>
    <col min="734" max="911" width="11.42578125" style="3"/>
    <col min="912" max="912" width="6.5703125" style="3" bestFit="1" customWidth="1"/>
    <col min="913" max="913" width="34.7109375" style="3" customWidth="1"/>
    <col min="914" max="914" width="5.5703125" style="3" customWidth="1"/>
    <col min="915" max="915" width="15.85546875" style="3" customWidth="1"/>
    <col min="916" max="916" width="26.5703125" style="3" bestFit="1" customWidth="1"/>
    <col min="917" max="917" width="21.85546875" style="3" bestFit="1" customWidth="1"/>
    <col min="918" max="918" width="13.7109375" style="3" customWidth="1"/>
    <col min="919" max="919" width="26.7109375" style="3" bestFit="1" customWidth="1"/>
    <col min="920" max="920" width="15.5703125" style="3" bestFit="1" customWidth="1"/>
    <col min="921" max="921" width="18" style="3" bestFit="1" customWidth="1"/>
    <col min="922" max="922" width="27.28515625" style="3" bestFit="1" customWidth="1"/>
    <col min="923" max="923" width="59.5703125" style="3" customWidth="1"/>
    <col min="924" max="924" width="101.42578125" style="3" bestFit="1" customWidth="1"/>
    <col min="925" max="925" width="25.42578125" style="3" bestFit="1" customWidth="1"/>
    <col min="926" max="926" width="37" style="3" bestFit="1" customWidth="1"/>
    <col min="927" max="927" width="23.28515625" style="3" bestFit="1" customWidth="1"/>
    <col min="928" max="928" width="17.28515625" style="3" bestFit="1" customWidth="1"/>
    <col min="929" max="929" width="19.28515625" style="3" bestFit="1" customWidth="1"/>
    <col min="930" max="930" width="17.28515625" style="3" bestFit="1" customWidth="1"/>
    <col min="931" max="931" width="11.42578125" style="3"/>
    <col min="932" max="932" width="16" style="3" bestFit="1" customWidth="1"/>
    <col min="933" max="934" width="13.5703125" style="3" bestFit="1" customWidth="1"/>
    <col min="935" max="935" width="18.42578125" style="3" bestFit="1" customWidth="1"/>
    <col min="936" max="936" width="26.42578125" style="3" bestFit="1" customWidth="1"/>
    <col min="937" max="937" width="17.5703125" style="3" bestFit="1" customWidth="1"/>
    <col min="938" max="938" width="15.7109375" style="3" bestFit="1" customWidth="1"/>
    <col min="939" max="939" width="13.7109375" style="3" bestFit="1" customWidth="1"/>
    <col min="940" max="940" width="24" style="3" bestFit="1" customWidth="1"/>
    <col min="941" max="941" width="18.140625" style="3" customWidth="1"/>
    <col min="942" max="942" width="29.140625" style="3" bestFit="1" customWidth="1"/>
    <col min="943" max="943" width="31.28515625" style="3" bestFit="1" customWidth="1"/>
    <col min="944" max="944" width="23.5703125" style="3" bestFit="1" customWidth="1"/>
    <col min="945" max="945" width="27.5703125" style="3" bestFit="1" customWidth="1"/>
    <col min="946" max="946" width="20.7109375" style="3" bestFit="1" customWidth="1"/>
    <col min="947" max="947" width="14.5703125" style="3" bestFit="1" customWidth="1"/>
    <col min="948" max="949" width="16.140625" style="3" bestFit="1" customWidth="1"/>
    <col min="950" max="951" width="15.7109375" style="3" bestFit="1" customWidth="1"/>
    <col min="952" max="952" width="11.42578125" style="3"/>
    <col min="953" max="953" width="9.42578125" style="3" bestFit="1" customWidth="1"/>
    <col min="954" max="954" width="10.5703125" style="3" bestFit="1" customWidth="1"/>
    <col min="955" max="955" width="9.85546875" style="3" bestFit="1" customWidth="1"/>
    <col min="956" max="956" width="16.7109375" style="3" bestFit="1" customWidth="1"/>
    <col min="957" max="957" width="20.85546875" style="3" bestFit="1" customWidth="1"/>
    <col min="958" max="958" width="10.5703125" style="3" bestFit="1" customWidth="1"/>
    <col min="959" max="959" width="9.28515625" style="3" bestFit="1" customWidth="1"/>
    <col min="960" max="960" width="13.140625" style="3" bestFit="1" customWidth="1"/>
    <col min="961" max="961" width="10.7109375" style="3" bestFit="1" customWidth="1"/>
    <col min="962" max="962" width="14.7109375" style="3" bestFit="1" customWidth="1"/>
    <col min="963" max="963" width="16.7109375" style="3" bestFit="1" customWidth="1"/>
    <col min="964" max="964" width="13.28515625" style="3" bestFit="1" customWidth="1"/>
    <col min="965" max="965" width="17.140625" style="3" bestFit="1" customWidth="1"/>
    <col min="966" max="966" width="22.85546875" style="3" bestFit="1" customWidth="1"/>
    <col min="967" max="967" width="32.7109375" style="3" bestFit="1" customWidth="1"/>
    <col min="968" max="968" width="52.28515625" style="3" bestFit="1" customWidth="1"/>
    <col min="969" max="969" width="23.140625" style="3" bestFit="1" customWidth="1"/>
    <col min="970" max="970" width="28.5703125" style="3" bestFit="1" customWidth="1"/>
    <col min="971" max="971" width="18.28515625" style="3" bestFit="1" customWidth="1"/>
    <col min="972" max="972" width="16.28515625" style="3" bestFit="1" customWidth="1"/>
    <col min="973" max="973" width="16.140625" style="3" bestFit="1" customWidth="1"/>
    <col min="974" max="974" width="44.28515625" style="3" bestFit="1" customWidth="1"/>
    <col min="975" max="975" width="24.28515625" style="3" bestFit="1" customWidth="1"/>
    <col min="976" max="976" width="16.28515625" style="3" bestFit="1" customWidth="1"/>
    <col min="977" max="977" width="19.28515625" style="3" bestFit="1" customWidth="1"/>
    <col min="978" max="978" width="14.140625" style="3" bestFit="1" customWidth="1"/>
    <col min="979" max="979" width="50.5703125" style="3" bestFit="1" customWidth="1"/>
    <col min="980" max="980" width="30.85546875" style="3" bestFit="1" customWidth="1"/>
    <col min="981" max="981" width="38.85546875" style="3" bestFit="1" customWidth="1"/>
    <col min="982" max="982" width="38.85546875" style="3" customWidth="1"/>
    <col min="983" max="983" width="27.140625" style="3" bestFit="1" customWidth="1"/>
    <col min="984" max="984" width="38.5703125" style="3" bestFit="1" customWidth="1"/>
    <col min="985" max="985" width="31.28515625" style="3" bestFit="1" customWidth="1"/>
    <col min="986" max="986" width="34.5703125" style="3" bestFit="1" customWidth="1"/>
    <col min="987" max="987" width="16.140625" style="3" bestFit="1" customWidth="1"/>
    <col min="988" max="988" width="14.7109375" style="3" bestFit="1" customWidth="1"/>
    <col min="989" max="989" width="53" style="3" customWidth="1"/>
    <col min="990" max="1167" width="11.42578125" style="3"/>
    <col min="1168" max="1168" width="6.5703125" style="3" bestFit="1" customWidth="1"/>
    <col min="1169" max="1169" width="34.7109375" style="3" customWidth="1"/>
    <col min="1170" max="1170" width="5.5703125" style="3" customWidth="1"/>
    <col min="1171" max="1171" width="15.85546875" style="3" customWidth="1"/>
    <col min="1172" max="1172" width="26.5703125" style="3" bestFit="1" customWidth="1"/>
    <col min="1173" max="1173" width="21.85546875" style="3" bestFit="1" customWidth="1"/>
    <col min="1174" max="1174" width="13.7109375" style="3" customWidth="1"/>
    <col min="1175" max="1175" width="26.7109375" style="3" bestFit="1" customWidth="1"/>
    <col min="1176" max="1176" width="15.5703125" style="3" bestFit="1" customWidth="1"/>
    <col min="1177" max="1177" width="18" style="3" bestFit="1" customWidth="1"/>
    <col min="1178" max="1178" width="27.28515625" style="3" bestFit="1" customWidth="1"/>
    <col min="1179" max="1179" width="59.5703125" style="3" customWidth="1"/>
    <col min="1180" max="1180" width="101.42578125" style="3" bestFit="1" customWidth="1"/>
    <col min="1181" max="1181" width="25.42578125" style="3" bestFit="1" customWidth="1"/>
    <col min="1182" max="1182" width="37" style="3" bestFit="1" customWidth="1"/>
    <col min="1183" max="1183" width="23.28515625" style="3" bestFit="1" customWidth="1"/>
    <col min="1184" max="1184" width="17.28515625" style="3" bestFit="1" customWidth="1"/>
    <col min="1185" max="1185" width="19.28515625" style="3" bestFit="1" customWidth="1"/>
    <col min="1186" max="1186" width="17.28515625" style="3" bestFit="1" customWidth="1"/>
    <col min="1187" max="1187" width="11.42578125" style="3"/>
    <col min="1188" max="1188" width="16" style="3" bestFit="1" customWidth="1"/>
    <col min="1189" max="1190" width="13.5703125" style="3" bestFit="1" customWidth="1"/>
    <col min="1191" max="1191" width="18.42578125" style="3" bestFit="1" customWidth="1"/>
    <col min="1192" max="1192" width="26.42578125" style="3" bestFit="1" customWidth="1"/>
    <col min="1193" max="1193" width="17.5703125" style="3" bestFit="1" customWidth="1"/>
    <col min="1194" max="1194" width="15.7109375" style="3" bestFit="1" customWidth="1"/>
    <col min="1195" max="1195" width="13.7109375" style="3" bestFit="1" customWidth="1"/>
    <col min="1196" max="1196" width="24" style="3" bestFit="1" customWidth="1"/>
    <col min="1197" max="1197" width="18.140625" style="3" customWidth="1"/>
    <col min="1198" max="1198" width="29.140625" style="3" bestFit="1" customWidth="1"/>
    <col min="1199" max="1199" width="31.28515625" style="3" bestFit="1" customWidth="1"/>
    <col min="1200" max="1200" width="23.5703125" style="3" bestFit="1" customWidth="1"/>
    <col min="1201" max="1201" width="27.5703125" style="3" bestFit="1" customWidth="1"/>
    <col min="1202" max="1202" width="20.7109375" style="3" bestFit="1" customWidth="1"/>
    <col min="1203" max="1203" width="14.5703125" style="3" bestFit="1" customWidth="1"/>
    <col min="1204" max="1205" width="16.140625" style="3" bestFit="1" customWidth="1"/>
    <col min="1206" max="1207" width="15.7109375" style="3" bestFit="1" customWidth="1"/>
    <col min="1208" max="1208" width="11.42578125" style="3"/>
    <col min="1209" max="1209" width="9.42578125" style="3" bestFit="1" customWidth="1"/>
    <col min="1210" max="1210" width="10.5703125" style="3" bestFit="1" customWidth="1"/>
    <col min="1211" max="1211" width="9.85546875" style="3" bestFit="1" customWidth="1"/>
    <col min="1212" max="1212" width="16.7109375" style="3" bestFit="1" customWidth="1"/>
    <col min="1213" max="1213" width="20.85546875" style="3" bestFit="1" customWidth="1"/>
    <col min="1214" max="1214" width="10.5703125" style="3" bestFit="1" customWidth="1"/>
    <col min="1215" max="1215" width="9.28515625" style="3" bestFit="1" customWidth="1"/>
    <col min="1216" max="1216" width="13.140625" style="3" bestFit="1" customWidth="1"/>
    <col min="1217" max="1217" width="10.7109375" style="3" bestFit="1" customWidth="1"/>
    <col min="1218" max="1218" width="14.7109375" style="3" bestFit="1" customWidth="1"/>
    <col min="1219" max="1219" width="16.7109375" style="3" bestFit="1" customWidth="1"/>
    <col min="1220" max="1220" width="13.28515625" style="3" bestFit="1" customWidth="1"/>
    <col min="1221" max="1221" width="17.140625" style="3" bestFit="1" customWidth="1"/>
    <col min="1222" max="1222" width="22.85546875" style="3" bestFit="1" customWidth="1"/>
    <col min="1223" max="1223" width="32.7109375" style="3" bestFit="1" customWidth="1"/>
    <col min="1224" max="1224" width="52.28515625" style="3" bestFit="1" customWidth="1"/>
    <col min="1225" max="1225" width="23.140625" style="3" bestFit="1" customWidth="1"/>
    <col min="1226" max="1226" width="28.5703125" style="3" bestFit="1" customWidth="1"/>
    <col min="1227" max="1227" width="18.28515625" style="3" bestFit="1" customWidth="1"/>
    <col min="1228" max="1228" width="16.28515625" style="3" bestFit="1" customWidth="1"/>
    <col min="1229" max="1229" width="16.140625" style="3" bestFit="1" customWidth="1"/>
    <col min="1230" max="1230" width="44.28515625" style="3" bestFit="1" customWidth="1"/>
    <col min="1231" max="1231" width="24.28515625" style="3" bestFit="1" customWidth="1"/>
    <col min="1232" max="1232" width="16.28515625" style="3" bestFit="1" customWidth="1"/>
    <col min="1233" max="1233" width="19.28515625" style="3" bestFit="1" customWidth="1"/>
    <col min="1234" max="1234" width="14.140625" style="3" bestFit="1" customWidth="1"/>
    <col min="1235" max="1235" width="50.5703125" style="3" bestFit="1" customWidth="1"/>
    <col min="1236" max="1236" width="30.85546875" style="3" bestFit="1" customWidth="1"/>
    <col min="1237" max="1237" width="38.85546875" style="3" bestFit="1" customWidth="1"/>
    <col min="1238" max="1238" width="38.85546875" style="3" customWidth="1"/>
    <col min="1239" max="1239" width="27.140625" style="3" bestFit="1" customWidth="1"/>
    <col min="1240" max="1240" width="38.5703125" style="3" bestFit="1" customWidth="1"/>
    <col min="1241" max="1241" width="31.28515625" style="3" bestFit="1" customWidth="1"/>
    <col min="1242" max="1242" width="34.5703125" style="3" bestFit="1" customWidth="1"/>
    <col min="1243" max="1243" width="16.140625" style="3" bestFit="1" customWidth="1"/>
    <col min="1244" max="1244" width="14.7109375" style="3" bestFit="1" customWidth="1"/>
    <col min="1245" max="1245" width="53" style="3" customWidth="1"/>
    <col min="1246" max="1423" width="11.42578125" style="3"/>
    <col min="1424" max="1424" width="6.5703125" style="3" bestFit="1" customWidth="1"/>
    <col min="1425" max="1425" width="34.7109375" style="3" customWidth="1"/>
    <col min="1426" max="1426" width="5.5703125" style="3" customWidth="1"/>
    <col min="1427" max="1427" width="15.85546875" style="3" customWidth="1"/>
    <col min="1428" max="1428" width="26.5703125" style="3" bestFit="1" customWidth="1"/>
    <col min="1429" max="1429" width="21.85546875" style="3" bestFit="1" customWidth="1"/>
    <col min="1430" max="1430" width="13.7109375" style="3" customWidth="1"/>
    <col min="1431" max="1431" width="26.7109375" style="3" bestFit="1" customWidth="1"/>
    <col min="1432" max="1432" width="15.5703125" style="3" bestFit="1" customWidth="1"/>
    <col min="1433" max="1433" width="18" style="3" bestFit="1" customWidth="1"/>
    <col min="1434" max="1434" width="27.28515625" style="3" bestFit="1" customWidth="1"/>
    <col min="1435" max="1435" width="59.5703125" style="3" customWidth="1"/>
    <col min="1436" max="1436" width="101.42578125" style="3" bestFit="1" customWidth="1"/>
    <col min="1437" max="1437" width="25.42578125" style="3" bestFit="1" customWidth="1"/>
    <col min="1438" max="1438" width="37" style="3" bestFit="1" customWidth="1"/>
    <col min="1439" max="1439" width="23.28515625" style="3" bestFit="1" customWidth="1"/>
    <col min="1440" max="1440" width="17.28515625" style="3" bestFit="1" customWidth="1"/>
    <col min="1441" max="1441" width="19.28515625" style="3" bestFit="1" customWidth="1"/>
    <col min="1442" max="1442" width="17.28515625" style="3" bestFit="1" customWidth="1"/>
    <col min="1443" max="1443" width="11.42578125" style="3"/>
    <col min="1444" max="1444" width="16" style="3" bestFit="1" customWidth="1"/>
    <col min="1445" max="1446" width="13.5703125" style="3" bestFit="1" customWidth="1"/>
    <col min="1447" max="1447" width="18.42578125" style="3" bestFit="1" customWidth="1"/>
    <col min="1448" max="1448" width="26.42578125" style="3" bestFit="1" customWidth="1"/>
    <col min="1449" max="1449" width="17.5703125" style="3" bestFit="1" customWidth="1"/>
    <col min="1450" max="1450" width="15.7109375" style="3" bestFit="1" customWidth="1"/>
    <col min="1451" max="1451" width="13.7109375" style="3" bestFit="1" customWidth="1"/>
    <col min="1452" max="1452" width="24" style="3" bestFit="1" customWidth="1"/>
    <col min="1453" max="1453" width="18.140625" style="3" customWidth="1"/>
    <col min="1454" max="1454" width="29.140625" style="3" bestFit="1" customWidth="1"/>
    <col min="1455" max="1455" width="31.28515625" style="3" bestFit="1" customWidth="1"/>
    <col min="1456" max="1456" width="23.5703125" style="3" bestFit="1" customWidth="1"/>
    <col min="1457" max="1457" width="27.5703125" style="3" bestFit="1" customWidth="1"/>
    <col min="1458" max="1458" width="20.7109375" style="3" bestFit="1" customWidth="1"/>
    <col min="1459" max="1459" width="14.5703125" style="3" bestFit="1" customWidth="1"/>
    <col min="1460" max="1461" width="16.140625" style="3" bestFit="1" customWidth="1"/>
    <col min="1462" max="1463" width="15.7109375" style="3" bestFit="1" customWidth="1"/>
    <col min="1464" max="1464" width="11.42578125" style="3"/>
    <col min="1465" max="1465" width="9.42578125" style="3" bestFit="1" customWidth="1"/>
    <col min="1466" max="1466" width="10.5703125" style="3" bestFit="1" customWidth="1"/>
    <col min="1467" max="1467" width="9.85546875" style="3" bestFit="1" customWidth="1"/>
    <col min="1468" max="1468" width="16.7109375" style="3" bestFit="1" customWidth="1"/>
    <col min="1469" max="1469" width="20.85546875" style="3" bestFit="1" customWidth="1"/>
    <col min="1470" max="1470" width="10.5703125" style="3" bestFit="1" customWidth="1"/>
    <col min="1471" max="1471" width="9.28515625" style="3" bestFit="1" customWidth="1"/>
    <col min="1472" max="1472" width="13.140625" style="3" bestFit="1" customWidth="1"/>
    <col min="1473" max="1473" width="10.7109375" style="3" bestFit="1" customWidth="1"/>
    <col min="1474" max="1474" width="14.7109375" style="3" bestFit="1" customWidth="1"/>
    <col min="1475" max="1475" width="16.7109375" style="3" bestFit="1" customWidth="1"/>
    <col min="1476" max="1476" width="13.28515625" style="3" bestFit="1" customWidth="1"/>
    <col min="1477" max="1477" width="17.140625" style="3" bestFit="1" customWidth="1"/>
    <col min="1478" max="1478" width="22.85546875" style="3" bestFit="1" customWidth="1"/>
    <col min="1479" max="1479" width="32.7109375" style="3" bestFit="1" customWidth="1"/>
    <col min="1480" max="1480" width="52.28515625" style="3" bestFit="1" customWidth="1"/>
    <col min="1481" max="1481" width="23.140625" style="3" bestFit="1" customWidth="1"/>
    <col min="1482" max="1482" width="28.5703125" style="3" bestFit="1" customWidth="1"/>
    <col min="1483" max="1483" width="18.28515625" style="3" bestFit="1" customWidth="1"/>
    <col min="1484" max="1484" width="16.28515625" style="3" bestFit="1" customWidth="1"/>
    <col min="1485" max="1485" width="16.140625" style="3" bestFit="1" customWidth="1"/>
    <col min="1486" max="1486" width="44.28515625" style="3" bestFit="1" customWidth="1"/>
    <col min="1487" max="1487" width="24.28515625" style="3" bestFit="1" customWidth="1"/>
    <col min="1488" max="1488" width="16.28515625" style="3" bestFit="1" customWidth="1"/>
    <col min="1489" max="1489" width="19.28515625" style="3" bestFit="1" customWidth="1"/>
    <col min="1490" max="1490" width="14.140625" style="3" bestFit="1" customWidth="1"/>
    <col min="1491" max="1491" width="50.5703125" style="3" bestFit="1" customWidth="1"/>
    <col min="1492" max="1492" width="30.85546875" style="3" bestFit="1" customWidth="1"/>
    <col min="1493" max="1493" width="38.85546875" style="3" bestFit="1" customWidth="1"/>
    <col min="1494" max="1494" width="38.85546875" style="3" customWidth="1"/>
    <col min="1495" max="1495" width="27.140625" style="3" bestFit="1" customWidth="1"/>
    <col min="1496" max="1496" width="38.5703125" style="3" bestFit="1" customWidth="1"/>
    <col min="1497" max="1497" width="31.28515625" style="3" bestFit="1" customWidth="1"/>
    <col min="1498" max="1498" width="34.5703125" style="3" bestFit="1" customWidth="1"/>
    <col min="1499" max="1499" width="16.140625" style="3" bestFit="1" customWidth="1"/>
    <col min="1500" max="1500" width="14.7109375" style="3" bestFit="1" customWidth="1"/>
    <col min="1501" max="1501" width="53" style="3" customWidth="1"/>
    <col min="1502" max="1679" width="11.42578125" style="3"/>
    <col min="1680" max="1680" width="6.5703125" style="3" bestFit="1" customWidth="1"/>
    <col min="1681" max="1681" width="34.7109375" style="3" customWidth="1"/>
    <col min="1682" max="1682" width="5.5703125" style="3" customWidth="1"/>
    <col min="1683" max="1683" width="15.85546875" style="3" customWidth="1"/>
    <col min="1684" max="1684" width="26.5703125" style="3" bestFit="1" customWidth="1"/>
    <col min="1685" max="1685" width="21.85546875" style="3" bestFit="1" customWidth="1"/>
    <col min="1686" max="1686" width="13.7109375" style="3" customWidth="1"/>
    <col min="1687" max="1687" width="26.7109375" style="3" bestFit="1" customWidth="1"/>
    <col min="1688" max="1688" width="15.5703125" style="3" bestFit="1" customWidth="1"/>
    <col min="1689" max="1689" width="18" style="3" bestFit="1" customWidth="1"/>
    <col min="1690" max="1690" width="27.28515625" style="3" bestFit="1" customWidth="1"/>
    <col min="1691" max="1691" width="59.5703125" style="3" customWidth="1"/>
    <col min="1692" max="1692" width="101.42578125" style="3" bestFit="1" customWidth="1"/>
    <col min="1693" max="1693" width="25.42578125" style="3" bestFit="1" customWidth="1"/>
    <col min="1694" max="1694" width="37" style="3" bestFit="1" customWidth="1"/>
    <col min="1695" max="1695" width="23.28515625" style="3" bestFit="1" customWidth="1"/>
    <col min="1696" max="1696" width="17.28515625" style="3" bestFit="1" customWidth="1"/>
    <col min="1697" max="1697" width="19.28515625" style="3" bestFit="1" customWidth="1"/>
    <col min="1698" max="1698" width="17.28515625" style="3" bestFit="1" customWidth="1"/>
    <col min="1699" max="1699" width="11.42578125" style="3"/>
    <col min="1700" max="1700" width="16" style="3" bestFit="1" customWidth="1"/>
    <col min="1701" max="1702" width="13.5703125" style="3" bestFit="1" customWidth="1"/>
    <col min="1703" max="1703" width="18.42578125" style="3" bestFit="1" customWidth="1"/>
    <col min="1704" max="1704" width="26.42578125" style="3" bestFit="1" customWidth="1"/>
    <col min="1705" max="1705" width="17.5703125" style="3" bestFit="1" customWidth="1"/>
    <col min="1706" max="1706" width="15.7109375" style="3" bestFit="1" customWidth="1"/>
    <col min="1707" max="1707" width="13.7109375" style="3" bestFit="1" customWidth="1"/>
    <col min="1708" max="1708" width="24" style="3" bestFit="1" customWidth="1"/>
    <col min="1709" max="1709" width="18.140625" style="3" customWidth="1"/>
    <col min="1710" max="1710" width="29.140625" style="3" bestFit="1" customWidth="1"/>
    <col min="1711" max="1711" width="31.28515625" style="3" bestFit="1" customWidth="1"/>
    <col min="1712" max="1712" width="23.5703125" style="3" bestFit="1" customWidth="1"/>
    <col min="1713" max="1713" width="27.5703125" style="3" bestFit="1" customWidth="1"/>
    <col min="1714" max="1714" width="20.7109375" style="3" bestFit="1" customWidth="1"/>
    <col min="1715" max="1715" width="14.5703125" style="3" bestFit="1" customWidth="1"/>
    <col min="1716" max="1717" width="16.140625" style="3" bestFit="1" customWidth="1"/>
    <col min="1718" max="1719" width="15.7109375" style="3" bestFit="1" customWidth="1"/>
    <col min="1720" max="1720" width="11.42578125" style="3"/>
    <col min="1721" max="1721" width="9.42578125" style="3" bestFit="1" customWidth="1"/>
    <col min="1722" max="1722" width="10.5703125" style="3" bestFit="1" customWidth="1"/>
    <col min="1723" max="1723" width="9.85546875" style="3" bestFit="1" customWidth="1"/>
    <col min="1724" max="1724" width="16.7109375" style="3" bestFit="1" customWidth="1"/>
    <col min="1725" max="1725" width="20.85546875" style="3" bestFit="1" customWidth="1"/>
    <col min="1726" max="1726" width="10.5703125" style="3" bestFit="1" customWidth="1"/>
    <col min="1727" max="1727" width="9.28515625" style="3" bestFit="1" customWidth="1"/>
    <col min="1728" max="1728" width="13.140625" style="3" bestFit="1" customWidth="1"/>
    <col min="1729" max="1729" width="10.7109375" style="3" bestFit="1" customWidth="1"/>
    <col min="1730" max="1730" width="14.7109375" style="3" bestFit="1" customWidth="1"/>
    <col min="1731" max="1731" width="16.7109375" style="3" bestFit="1" customWidth="1"/>
    <col min="1732" max="1732" width="13.28515625" style="3" bestFit="1" customWidth="1"/>
    <col min="1733" max="1733" width="17.140625" style="3" bestFit="1" customWidth="1"/>
    <col min="1734" max="1734" width="22.85546875" style="3" bestFit="1" customWidth="1"/>
    <col min="1735" max="1735" width="32.7109375" style="3" bestFit="1" customWidth="1"/>
    <col min="1736" max="1736" width="52.28515625" style="3" bestFit="1" customWidth="1"/>
    <col min="1737" max="1737" width="23.140625" style="3" bestFit="1" customWidth="1"/>
    <col min="1738" max="1738" width="28.5703125" style="3" bestFit="1" customWidth="1"/>
    <col min="1739" max="1739" width="18.28515625" style="3" bestFit="1" customWidth="1"/>
    <col min="1740" max="1740" width="16.28515625" style="3" bestFit="1" customWidth="1"/>
    <col min="1741" max="1741" width="16.140625" style="3" bestFit="1" customWidth="1"/>
    <col min="1742" max="1742" width="44.28515625" style="3" bestFit="1" customWidth="1"/>
    <col min="1743" max="1743" width="24.28515625" style="3" bestFit="1" customWidth="1"/>
    <col min="1744" max="1744" width="16.28515625" style="3" bestFit="1" customWidth="1"/>
    <col min="1745" max="1745" width="19.28515625" style="3" bestFit="1" customWidth="1"/>
    <col min="1746" max="1746" width="14.140625" style="3" bestFit="1" customWidth="1"/>
    <col min="1747" max="1747" width="50.5703125" style="3" bestFit="1" customWidth="1"/>
    <col min="1748" max="1748" width="30.85546875" style="3" bestFit="1" customWidth="1"/>
    <col min="1749" max="1749" width="38.85546875" style="3" bestFit="1" customWidth="1"/>
    <col min="1750" max="1750" width="38.85546875" style="3" customWidth="1"/>
    <col min="1751" max="1751" width="27.140625" style="3" bestFit="1" customWidth="1"/>
    <col min="1752" max="1752" width="38.5703125" style="3" bestFit="1" customWidth="1"/>
    <col min="1753" max="1753" width="31.28515625" style="3" bestFit="1" customWidth="1"/>
    <col min="1754" max="1754" width="34.5703125" style="3" bestFit="1" customWidth="1"/>
    <col min="1755" max="1755" width="16.140625" style="3" bestFit="1" customWidth="1"/>
    <col min="1756" max="1756" width="14.7109375" style="3" bestFit="1" customWidth="1"/>
    <col min="1757" max="1757" width="53" style="3" customWidth="1"/>
    <col min="1758" max="1935" width="11.42578125" style="3"/>
    <col min="1936" max="1936" width="6.5703125" style="3" bestFit="1" customWidth="1"/>
    <col min="1937" max="1937" width="34.7109375" style="3" customWidth="1"/>
    <col min="1938" max="1938" width="5.5703125" style="3" customWidth="1"/>
    <col min="1939" max="1939" width="15.85546875" style="3" customWidth="1"/>
    <col min="1940" max="1940" width="26.5703125" style="3" bestFit="1" customWidth="1"/>
    <col min="1941" max="1941" width="21.85546875" style="3" bestFit="1" customWidth="1"/>
    <col min="1942" max="1942" width="13.7109375" style="3" customWidth="1"/>
    <col min="1943" max="1943" width="26.7109375" style="3" bestFit="1" customWidth="1"/>
    <col min="1944" max="1944" width="15.5703125" style="3" bestFit="1" customWidth="1"/>
    <col min="1945" max="1945" width="18" style="3" bestFit="1" customWidth="1"/>
    <col min="1946" max="1946" width="27.28515625" style="3" bestFit="1" customWidth="1"/>
    <col min="1947" max="1947" width="59.5703125" style="3" customWidth="1"/>
    <col min="1948" max="1948" width="101.42578125" style="3" bestFit="1" customWidth="1"/>
    <col min="1949" max="1949" width="25.42578125" style="3" bestFit="1" customWidth="1"/>
    <col min="1950" max="1950" width="37" style="3" bestFit="1" customWidth="1"/>
    <col min="1951" max="1951" width="23.28515625" style="3" bestFit="1" customWidth="1"/>
    <col min="1952" max="1952" width="17.28515625" style="3" bestFit="1" customWidth="1"/>
    <col min="1953" max="1953" width="19.28515625" style="3" bestFit="1" customWidth="1"/>
    <col min="1954" max="1954" width="17.28515625" style="3" bestFit="1" customWidth="1"/>
    <col min="1955" max="1955" width="11.42578125" style="3"/>
    <col min="1956" max="1956" width="16" style="3" bestFit="1" customWidth="1"/>
    <col min="1957" max="1958" width="13.5703125" style="3" bestFit="1" customWidth="1"/>
    <col min="1959" max="1959" width="18.42578125" style="3" bestFit="1" customWidth="1"/>
    <col min="1960" max="1960" width="26.42578125" style="3" bestFit="1" customWidth="1"/>
    <col min="1961" max="1961" width="17.5703125" style="3" bestFit="1" customWidth="1"/>
    <col min="1962" max="1962" width="15.7109375" style="3" bestFit="1" customWidth="1"/>
    <col min="1963" max="1963" width="13.7109375" style="3" bestFit="1" customWidth="1"/>
    <col min="1964" max="1964" width="24" style="3" bestFit="1" customWidth="1"/>
    <col min="1965" max="1965" width="18.140625" style="3" customWidth="1"/>
    <col min="1966" max="1966" width="29.140625" style="3" bestFit="1" customWidth="1"/>
    <col min="1967" max="1967" width="31.28515625" style="3" bestFit="1" customWidth="1"/>
    <col min="1968" max="1968" width="23.5703125" style="3" bestFit="1" customWidth="1"/>
    <col min="1969" max="1969" width="27.5703125" style="3" bestFit="1" customWidth="1"/>
    <col min="1970" max="1970" width="20.7109375" style="3" bestFit="1" customWidth="1"/>
    <col min="1971" max="1971" width="14.5703125" style="3" bestFit="1" customWidth="1"/>
    <col min="1972" max="1973" width="16.140625" style="3" bestFit="1" customWidth="1"/>
    <col min="1974" max="1975" width="15.7109375" style="3" bestFit="1" customWidth="1"/>
    <col min="1976" max="1976" width="11.42578125" style="3"/>
    <col min="1977" max="1977" width="9.42578125" style="3" bestFit="1" customWidth="1"/>
    <col min="1978" max="1978" width="10.5703125" style="3" bestFit="1" customWidth="1"/>
    <col min="1979" max="1979" width="9.85546875" style="3" bestFit="1" customWidth="1"/>
    <col min="1980" max="1980" width="16.7109375" style="3" bestFit="1" customWidth="1"/>
    <col min="1981" max="1981" width="20.85546875" style="3" bestFit="1" customWidth="1"/>
    <col min="1982" max="1982" width="10.5703125" style="3" bestFit="1" customWidth="1"/>
    <col min="1983" max="1983" width="9.28515625" style="3" bestFit="1" customWidth="1"/>
    <col min="1984" max="1984" width="13.140625" style="3" bestFit="1" customWidth="1"/>
    <col min="1985" max="1985" width="10.7109375" style="3" bestFit="1" customWidth="1"/>
    <col min="1986" max="1986" width="14.7109375" style="3" bestFit="1" customWidth="1"/>
    <col min="1987" max="1987" width="16.7109375" style="3" bestFit="1" customWidth="1"/>
    <col min="1988" max="1988" width="13.28515625" style="3" bestFit="1" customWidth="1"/>
    <col min="1989" max="1989" width="17.140625" style="3" bestFit="1" customWidth="1"/>
    <col min="1990" max="1990" width="22.85546875" style="3" bestFit="1" customWidth="1"/>
    <col min="1991" max="1991" width="32.7109375" style="3" bestFit="1" customWidth="1"/>
    <col min="1992" max="1992" width="52.28515625" style="3" bestFit="1" customWidth="1"/>
    <col min="1993" max="1993" width="23.140625" style="3" bestFit="1" customWidth="1"/>
    <col min="1994" max="1994" width="28.5703125" style="3" bestFit="1" customWidth="1"/>
    <col min="1995" max="1995" width="18.28515625" style="3" bestFit="1" customWidth="1"/>
    <col min="1996" max="1996" width="16.28515625" style="3" bestFit="1" customWidth="1"/>
    <col min="1997" max="1997" width="16.140625" style="3" bestFit="1" customWidth="1"/>
    <col min="1998" max="1998" width="44.28515625" style="3" bestFit="1" customWidth="1"/>
    <col min="1999" max="1999" width="24.28515625" style="3" bestFit="1" customWidth="1"/>
    <col min="2000" max="2000" width="16.28515625" style="3" bestFit="1" customWidth="1"/>
    <col min="2001" max="2001" width="19.28515625" style="3" bestFit="1" customWidth="1"/>
    <col min="2002" max="2002" width="14.140625" style="3" bestFit="1" customWidth="1"/>
    <col min="2003" max="2003" width="50.5703125" style="3" bestFit="1" customWidth="1"/>
    <col min="2004" max="2004" width="30.85546875" style="3" bestFit="1" customWidth="1"/>
    <col min="2005" max="2005" width="38.85546875" style="3" bestFit="1" customWidth="1"/>
    <col min="2006" max="2006" width="38.85546875" style="3" customWidth="1"/>
    <col min="2007" max="2007" width="27.140625" style="3" bestFit="1" customWidth="1"/>
    <col min="2008" max="2008" width="38.5703125" style="3" bestFit="1" customWidth="1"/>
    <col min="2009" max="2009" width="31.28515625" style="3" bestFit="1" customWidth="1"/>
    <col min="2010" max="2010" width="34.5703125" style="3" bestFit="1" customWidth="1"/>
    <col min="2011" max="2011" width="16.140625" style="3" bestFit="1" customWidth="1"/>
    <col min="2012" max="2012" width="14.7109375" style="3" bestFit="1" customWidth="1"/>
    <col min="2013" max="2013" width="53" style="3" customWidth="1"/>
    <col min="2014" max="2191" width="11.42578125" style="3"/>
    <col min="2192" max="2192" width="6.5703125" style="3" bestFit="1" customWidth="1"/>
    <col min="2193" max="2193" width="34.7109375" style="3" customWidth="1"/>
    <col min="2194" max="2194" width="5.5703125" style="3" customWidth="1"/>
    <col min="2195" max="2195" width="15.85546875" style="3" customWidth="1"/>
    <col min="2196" max="2196" width="26.5703125" style="3" bestFit="1" customWidth="1"/>
    <col min="2197" max="2197" width="21.85546875" style="3" bestFit="1" customWidth="1"/>
    <col min="2198" max="2198" width="13.7109375" style="3" customWidth="1"/>
    <col min="2199" max="2199" width="26.7109375" style="3" bestFit="1" customWidth="1"/>
    <col min="2200" max="2200" width="15.5703125" style="3" bestFit="1" customWidth="1"/>
    <col min="2201" max="2201" width="18" style="3" bestFit="1" customWidth="1"/>
    <col min="2202" max="2202" width="27.28515625" style="3" bestFit="1" customWidth="1"/>
    <col min="2203" max="2203" width="59.5703125" style="3" customWidth="1"/>
    <col min="2204" max="2204" width="101.42578125" style="3" bestFit="1" customWidth="1"/>
    <col min="2205" max="2205" width="25.42578125" style="3" bestFit="1" customWidth="1"/>
    <col min="2206" max="2206" width="37" style="3" bestFit="1" customWidth="1"/>
    <col min="2207" max="2207" width="23.28515625" style="3" bestFit="1" customWidth="1"/>
    <col min="2208" max="2208" width="17.28515625" style="3" bestFit="1" customWidth="1"/>
    <col min="2209" max="2209" width="19.28515625" style="3" bestFit="1" customWidth="1"/>
    <col min="2210" max="2210" width="17.28515625" style="3" bestFit="1" customWidth="1"/>
    <col min="2211" max="2211" width="11.42578125" style="3"/>
    <col min="2212" max="2212" width="16" style="3" bestFit="1" customWidth="1"/>
    <col min="2213" max="2214" width="13.5703125" style="3" bestFit="1" customWidth="1"/>
    <col min="2215" max="2215" width="18.42578125" style="3" bestFit="1" customWidth="1"/>
    <col min="2216" max="2216" width="26.42578125" style="3" bestFit="1" customWidth="1"/>
    <col min="2217" max="2217" width="17.5703125" style="3" bestFit="1" customWidth="1"/>
    <col min="2218" max="2218" width="15.7109375" style="3" bestFit="1" customWidth="1"/>
    <col min="2219" max="2219" width="13.7109375" style="3" bestFit="1" customWidth="1"/>
    <col min="2220" max="2220" width="24" style="3" bestFit="1" customWidth="1"/>
    <col min="2221" max="2221" width="18.140625" style="3" customWidth="1"/>
    <col min="2222" max="2222" width="29.140625" style="3" bestFit="1" customWidth="1"/>
    <col min="2223" max="2223" width="31.28515625" style="3" bestFit="1" customWidth="1"/>
    <col min="2224" max="2224" width="23.5703125" style="3" bestFit="1" customWidth="1"/>
    <col min="2225" max="2225" width="27.5703125" style="3" bestFit="1" customWidth="1"/>
    <col min="2226" max="2226" width="20.7109375" style="3" bestFit="1" customWidth="1"/>
    <col min="2227" max="2227" width="14.5703125" style="3" bestFit="1" customWidth="1"/>
    <col min="2228" max="2229" width="16.140625" style="3" bestFit="1" customWidth="1"/>
    <col min="2230" max="2231" width="15.7109375" style="3" bestFit="1" customWidth="1"/>
    <col min="2232" max="2232" width="11.42578125" style="3"/>
    <col min="2233" max="2233" width="9.42578125" style="3" bestFit="1" customWidth="1"/>
    <col min="2234" max="2234" width="10.5703125" style="3" bestFit="1" customWidth="1"/>
    <col min="2235" max="2235" width="9.85546875" style="3" bestFit="1" customWidth="1"/>
    <col min="2236" max="2236" width="16.7109375" style="3" bestFit="1" customWidth="1"/>
    <col min="2237" max="2237" width="20.85546875" style="3" bestFit="1" customWidth="1"/>
    <col min="2238" max="2238" width="10.5703125" style="3" bestFit="1" customWidth="1"/>
    <col min="2239" max="2239" width="9.28515625" style="3" bestFit="1" customWidth="1"/>
    <col min="2240" max="2240" width="13.140625" style="3" bestFit="1" customWidth="1"/>
    <col min="2241" max="2241" width="10.7109375" style="3" bestFit="1" customWidth="1"/>
    <col min="2242" max="2242" width="14.7109375" style="3" bestFit="1" customWidth="1"/>
    <col min="2243" max="2243" width="16.7109375" style="3" bestFit="1" customWidth="1"/>
    <col min="2244" max="2244" width="13.28515625" style="3" bestFit="1" customWidth="1"/>
    <col min="2245" max="2245" width="17.140625" style="3" bestFit="1" customWidth="1"/>
    <col min="2246" max="2246" width="22.85546875" style="3" bestFit="1" customWidth="1"/>
    <col min="2247" max="2247" width="32.7109375" style="3" bestFit="1" customWidth="1"/>
    <col min="2248" max="2248" width="52.28515625" style="3" bestFit="1" customWidth="1"/>
    <col min="2249" max="2249" width="23.140625" style="3" bestFit="1" customWidth="1"/>
    <col min="2250" max="2250" width="28.5703125" style="3" bestFit="1" customWidth="1"/>
    <col min="2251" max="2251" width="18.28515625" style="3" bestFit="1" customWidth="1"/>
    <col min="2252" max="2252" width="16.28515625" style="3" bestFit="1" customWidth="1"/>
    <col min="2253" max="2253" width="16.140625" style="3" bestFit="1" customWidth="1"/>
    <col min="2254" max="2254" width="44.28515625" style="3" bestFit="1" customWidth="1"/>
    <col min="2255" max="2255" width="24.28515625" style="3" bestFit="1" customWidth="1"/>
    <col min="2256" max="2256" width="16.28515625" style="3" bestFit="1" customWidth="1"/>
    <col min="2257" max="2257" width="19.28515625" style="3" bestFit="1" customWidth="1"/>
    <col min="2258" max="2258" width="14.140625" style="3" bestFit="1" customWidth="1"/>
    <col min="2259" max="2259" width="50.5703125" style="3" bestFit="1" customWidth="1"/>
    <col min="2260" max="2260" width="30.85546875" style="3" bestFit="1" customWidth="1"/>
    <col min="2261" max="2261" width="38.85546875" style="3" bestFit="1" customWidth="1"/>
    <col min="2262" max="2262" width="38.85546875" style="3" customWidth="1"/>
    <col min="2263" max="2263" width="27.140625" style="3" bestFit="1" customWidth="1"/>
    <col min="2264" max="2264" width="38.5703125" style="3" bestFit="1" customWidth="1"/>
    <col min="2265" max="2265" width="31.28515625" style="3" bestFit="1" customWidth="1"/>
    <col min="2266" max="2266" width="34.5703125" style="3" bestFit="1" customWidth="1"/>
    <col min="2267" max="2267" width="16.140625" style="3" bestFit="1" customWidth="1"/>
    <col min="2268" max="2268" width="14.7109375" style="3" bestFit="1" customWidth="1"/>
    <col min="2269" max="2269" width="53" style="3" customWidth="1"/>
    <col min="2270" max="2447" width="11.42578125" style="3"/>
    <col min="2448" max="2448" width="6.5703125" style="3" bestFit="1" customWidth="1"/>
    <col min="2449" max="2449" width="34.7109375" style="3" customWidth="1"/>
    <col min="2450" max="2450" width="5.5703125" style="3" customWidth="1"/>
    <col min="2451" max="2451" width="15.85546875" style="3" customWidth="1"/>
    <col min="2452" max="2452" width="26.5703125" style="3" bestFit="1" customWidth="1"/>
    <col min="2453" max="2453" width="21.85546875" style="3" bestFit="1" customWidth="1"/>
    <col min="2454" max="2454" width="13.7109375" style="3" customWidth="1"/>
    <col min="2455" max="2455" width="26.7109375" style="3" bestFit="1" customWidth="1"/>
    <col min="2456" max="2456" width="15.5703125" style="3" bestFit="1" customWidth="1"/>
    <col min="2457" max="2457" width="18" style="3" bestFit="1" customWidth="1"/>
    <col min="2458" max="2458" width="27.28515625" style="3" bestFit="1" customWidth="1"/>
    <col min="2459" max="2459" width="59.5703125" style="3" customWidth="1"/>
    <col min="2460" max="2460" width="101.42578125" style="3" bestFit="1" customWidth="1"/>
    <col min="2461" max="2461" width="25.42578125" style="3" bestFit="1" customWidth="1"/>
    <col min="2462" max="2462" width="37" style="3" bestFit="1" customWidth="1"/>
    <col min="2463" max="2463" width="23.28515625" style="3" bestFit="1" customWidth="1"/>
    <col min="2464" max="2464" width="17.28515625" style="3" bestFit="1" customWidth="1"/>
    <col min="2465" max="2465" width="19.28515625" style="3" bestFit="1" customWidth="1"/>
    <col min="2466" max="2466" width="17.28515625" style="3" bestFit="1" customWidth="1"/>
    <col min="2467" max="2467" width="11.42578125" style="3"/>
    <col min="2468" max="2468" width="16" style="3" bestFit="1" customWidth="1"/>
    <col min="2469" max="2470" width="13.5703125" style="3" bestFit="1" customWidth="1"/>
    <col min="2471" max="2471" width="18.42578125" style="3" bestFit="1" customWidth="1"/>
    <col min="2472" max="2472" width="26.42578125" style="3" bestFit="1" customWidth="1"/>
    <col min="2473" max="2473" width="17.5703125" style="3" bestFit="1" customWidth="1"/>
    <col min="2474" max="2474" width="15.7109375" style="3" bestFit="1" customWidth="1"/>
    <col min="2475" max="2475" width="13.7109375" style="3" bestFit="1" customWidth="1"/>
    <col min="2476" max="2476" width="24" style="3" bestFit="1" customWidth="1"/>
    <col min="2477" max="2477" width="18.140625" style="3" customWidth="1"/>
    <col min="2478" max="2478" width="29.140625" style="3" bestFit="1" customWidth="1"/>
    <col min="2479" max="2479" width="31.28515625" style="3" bestFit="1" customWidth="1"/>
    <col min="2480" max="2480" width="23.5703125" style="3" bestFit="1" customWidth="1"/>
    <col min="2481" max="2481" width="27.5703125" style="3" bestFit="1" customWidth="1"/>
    <col min="2482" max="2482" width="20.7109375" style="3" bestFit="1" customWidth="1"/>
    <col min="2483" max="2483" width="14.5703125" style="3" bestFit="1" customWidth="1"/>
    <col min="2484" max="2485" width="16.140625" style="3" bestFit="1" customWidth="1"/>
    <col min="2486" max="2487" width="15.7109375" style="3" bestFit="1" customWidth="1"/>
    <col min="2488" max="2488" width="11.42578125" style="3"/>
    <col min="2489" max="2489" width="9.42578125" style="3" bestFit="1" customWidth="1"/>
    <col min="2490" max="2490" width="10.5703125" style="3" bestFit="1" customWidth="1"/>
    <col min="2491" max="2491" width="9.85546875" style="3" bestFit="1" customWidth="1"/>
    <col min="2492" max="2492" width="16.7109375" style="3" bestFit="1" customWidth="1"/>
    <col min="2493" max="2493" width="20.85546875" style="3" bestFit="1" customWidth="1"/>
    <col min="2494" max="2494" width="10.5703125" style="3" bestFit="1" customWidth="1"/>
    <col min="2495" max="2495" width="9.28515625" style="3" bestFit="1" customWidth="1"/>
    <col min="2496" max="2496" width="13.140625" style="3" bestFit="1" customWidth="1"/>
    <col min="2497" max="2497" width="10.7109375" style="3" bestFit="1" customWidth="1"/>
    <col min="2498" max="2498" width="14.7109375" style="3" bestFit="1" customWidth="1"/>
    <col min="2499" max="2499" width="16.7109375" style="3" bestFit="1" customWidth="1"/>
    <col min="2500" max="2500" width="13.28515625" style="3" bestFit="1" customWidth="1"/>
    <col min="2501" max="2501" width="17.140625" style="3" bestFit="1" customWidth="1"/>
    <col min="2502" max="2502" width="22.85546875" style="3" bestFit="1" customWidth="1"/>
    <col min="2503" max="2503" width="32.7109375" style="3" bestFit="1" customWidth="1"/>
    <col min="2504" max="2504" width="52.28515625" style="3" bestFit="1" customWidth="1"/>
    <col min="2505" max="2505" width="23.140625" style="3" bestFit="1" customWidth="1"/>
    <col min="2506" max="2506" width="28.5703125" style="3" bestFit="1" customWidth="1"/>
    <col min="2507" max="2507" width="18.28515625" style="3" bestFit="1" customWidth="1"/>
    <col min="2508" max="2508" width="16.28515625" style="3" bestFit="1" customWidth="1"/>
    <col min="2509" max="2509" width="16.140625" style="3" bestFit="1" customWidth="1"/>
    <col min="2510" max="2510" width="44.28515625" style="3" bestFit="1" customWidth="1"/>
    <col min="2511" max="2511" width="24.28515625" style="3" bestFit="1" customWidth="1"/>
    <col min="2512" max="2512" width="16.28515625" style="3" bestFit="1" customWidth="1"/>
    <col min="2513" max="2513" width="19.28515625" style="3" bestFit="1" customWidth="1"/>
    <col min="2514" max="2514" width="14.140625" style="3" bestFit="1" customWidth="1"/>
    <col min="2515" max="2515" width="50.5703125" style="3" bestFit="1" customWidth="1"/>
    <col min="2516" max="2516" width="30.85546875" style="3" bestFit="1" customWidth="1"/>
    <col min="2517" max="2517" width="38.85546875" style="3" bestFit="1" customWidth="1"/>
    <col min="2518" max="2518" width="38.85546875" style="3" customWidth="1"/>
    <col min="2519" max="2519" width="27.140625" style="3" bestFit="1" customWidth="1"/>
    <col min="2520" max="2520" width="38.5703125" style="3" bestFit="1" customWidth="1"/>
    <col min="2521" max="2521" width="31.28515625" style="3" bestFit="1" customWidth="1"/>
    <col min="2522" max="2522" width="34.5703125" style="3" bestFit="1" customWidth="1"/>
    <col min="2523" max="2523" width="16.140625" style="3" bestFit="1" customWidth="1"/>
    <col min="2524" max="2524" width="14.7109375" style="3" bestFit="1" customWidth="1"/>
    <col min="2525" max="2525" width="53" style="3" customWidth="1"/>
    <col min="2526" max="2703" width="11.42578125" style="3"/>
    <col min="2704" max="2704" width="6.5703125" style="3" bestFit="1" customWidth="1"/>
    <col min="2705" max="2705" width="34.7109375" style="3" customWidth="1"/>
    <col min="2706" max="2706" width="5.5703125" style="3" customWidth="1"/>
    <col min="2707" max="2707" width="15.85546875" style="3" customWidth="1"/>
    <col min="2708" max="2708" width="26.5703125" style="3" bestFit="1" customWidth="1"/>
    <col min="2709" max="2709" width="21.85546875" style="3" bestFit="1" customWidth="1"/>
    <col min="2710" max="2710" width="13.7109375" style="3" customWidth="1"/>
    <col min="2711" max="2711" width="26.7109375" style="3" bestFit="1" customWidth="1"/>
    <col min="2712" max="2712" width="15.5703125" style="3" bestFit="1" customWidth="1"/>
    <col min="2713" max="2713" width="18" style="3" bestFit="1" customWidth="1"/>
    <col min="2714" max="2714" width="27.28515625" style="3" bestFit="1" customWidth="1"/>
    <col min="2715" max="2715" width="59.5703125" style="3" customWidth="1"/>
    <col min="2716" max="2716" width="101.42578125" style="3" bestFit="1" customWidth="1"/>
    <col min="2717" max="2717" width="25.42578125" style="3" bestFit="1" customWidth="1"/>
    <col min="2718" max="2718" width="37" style="3" bestFit="1" customWidth="1"/>
    <col min="2719" max="2719" width="23.28515625" style="3" bestFit="1" customWidth="1"/>
    <col min="2720" max="2720" width="17.28515625" style="3" bestFit="1" customWidth="1"/>
    <col min="2721" max="2721" width="19.28515625" style="3" bestFit="1" customWidth="1"/>
    <col min="2722" max="2722" width="17.28515625" style="3" bestFit="1" customWidth="1"/>
    <col min="2723" max="2723" width="11.42578125" style="3"/>
    <col min="2724" max="2724" width="16" style="3" bestFit="1" customWidth="1"/>
    <col min="2725" max="2726" width="13.5703125" style="3" bestFit="1" customWidth="1"/>
    <col min="2727" max="2727" width="18.42578125" style="3" bestFit="1" customWidth="1"/>
    <col min="2728" max="2728" width="26.42578125" style="3" bestFit="1" customWidth="1"/>
    <col min="2729" max="2729" width="17.5703125" style="3" bestFit="1" customWidth="1"/>
    <col min="2730" max="2730" width="15.7109375" style="3" bestFit="1" customWidth="1"/>
    <col min="2731" max="2731" width="13.7109375" style="3" bestFit="1" customWidth="1"/>
    <col min="2732" max="2732" width="24" style="3" bestFit="1" customWidth="1"/>
    <col min="2733" max="2733" width="18.140625" style="3" customWidth="1"/>
    <col min="2734" max="2734" width="29.140625" style="3" bestFit="1" customWidth="1"/>
    <col min="2735" max="2735" width="31.28515625" style="3" bestFit="1" customWidth="1"/>
    <col min="2736" max="2736" width="23.5703125" style="3" bestFit="1" customWidth="1"/>
    <col min="2737" max="2737" width="27.5703125" style="3" bestFit="1" customWidth="1"/>
    <col min="2738" max="2738" width="20.7109375" style="3" bestFit="1" customWidth="1"/>
    <col min="2739" max="2739" width="14.5703125" style="3" bestFit="1" customWidth="1"/>
    <col min="2740" max="2741" width="16.140625" style="3" bestFit="1" customWidth="1"/>
    <col min="2742" max="2743" width="15.7109375" style="3" bestFit="1" customWidth="1"/>
    <col min="2744" max="2744" width="11.42578125" style="3"/>
    <col min="2745" max="2745" width="9.42578125" style="3" bestFit="1" customWidth="1"/>
    <col min="2746" max="2746" width="10.5703125" style="3" bestFit="1" customWidth="1"/>
    <col min="2747" max="2747" width="9.85546875" style="3" bestFit="1" customWidth="1"/>
    <col min="2748" max="2748" width="16.7109375" style="3" bestFit="1" customWidth="1"/>
    <col min="2749" max="2749" width="20.85546875" style="3" bestFit="1" customWidth="1"/>
    <col min="2750" max="2750" width="10.5703125" style="3" bestFit="1" customWidth="1"/>
    <col min="2751" max="2751" width="9.28515625" style="3" bestFit="1" customWidth="1"/>
    <col min="2752" max="2752" width="13.140625" style="3" bestFit="1" customWidth="1"/>
    <col min="2753" max="2753" width="10.7109375" style="3" bestFit="1" customWidth="1"/>
    <col min="2754" max="2754" width="14.7109375" style="3" bestFit="1" customWidth="1"/>
    <col min="2755" max="2755" width="16.7109375" style="3" bestFit="1" customWidth="1"/>
    <col min="2756" max="2756" width="13.28515625" style="3" bestFit="1" customWidth="1"/>
    <col min="2757" max="2757" width="17.140625" style="3" bestFit="1" customWidth="1"/>
    <col min="2758" max="2758" width="22.85546875" style="3" bestFit="1" customWidth="1"/>
    <col min="2759" max="2759" width="32.7109375" style="3" bestFit="1" customWidth="1"/>
    <col min="2760" max="2760" width="52.28515625" style="3" bestFit="1" customWidth="1"/>
    <col min="2761" max="2761" width="23.140625" style="3" bestFit="1" customWidth="1"/>
    <col min="2762" max="2762" width="28.5703125" style="3" bestFit="1" customWidth="1"/>
    <col min="2763" max="2763" width="18.28515625" style="3" bestFit="1" customWidth="1"/>
    <col min="2764" max="2764" width="16.28515625" style="3" bestFit="1" customWidth="1"/>
    <col min="2765" max="2765" width="16.140625" style="3" bestFit="1" customWidth="1"/>
    <col min="2766" max="2766" width="44.28515625" style="3" bestFit="1" customWidth="1"/>
    <col min="2767" max="2767" width="24.28515625" style="3" bestFit="1" customWidth="1"/>
    <col min="2768" max="2768" width="16.28515625" style="3" bestFit="1" customWidth="1"/>
    <col min="2769" max="2769" width="19.28515625" style="3" bestFit="1" customWidth="1"/>
    <col min="2770" max="2770" width="14.140625" style="3" bestFit="1" customWidth="1"/>
    <col min="2771" max="2771" width="50.5703125" style="3" bestFit="1" customWidth="1"/>
    <col min="2772" max="2772" width="30.85546875" style="3" bestFit="1" customWidth="1"/>
    <col min="2773" max="2773" width="38.85546875" style="3" bestFit="1" customWidth="1"/>
    <col min="2774" max="2774" width="38.85546875" style="3" customWidth="1"/>
    <col min="2775" max="2775" width="27.140625" style="3" bestFit="1" customWidth="1"/>
    <col min="2776" max="2776" width="38.5703125" style="3" bestFit="1" customWidth="1"/>
    <col min="2777" max="2777" width="31.28515625" style="3" bestFit="1" customWidth="1"/>
    <col min="2778" max="2778" width="34.5703125" style="3" bestFit="1" customWidth="1"/>
    <col min="2779" max="2779" width="16.140625" style="3" bestFit="1" customWidth="1"/>
    <col min="2780" max="2780" width="14.7109375" style="3" bestFit="1" customWidth="1"/>
    <col min="2781" max="2781" width="53" style="3" customWidth="1"/>
    <col min="2782" max="2959" width="11.42578125" style="3"/>
    <col min="2960" max="2960" width="6.5703125" style="3" bestFit="1" customWidth="1"/>
    <col min="2961" max="2961" width="34.7109375" style="3" customWidth="1"/>
    <col min="2962" max="2962" width="5.5703125" style="3" customWidth="1"/>
    <col min="2963" max="2963" width="15.85546875" style="3" customWidth="1"/>
    <col min="2964" max="2964" width="26.5703125" style="3" bestFit="1" customWidth="1"/>
    <col min="2965" max="2965" width="21.85546875" style="3" bestFit="1" customWidth="1"/>
    <col min="2966" max="2966" width="13.7109375" style="3" customWidth="1"/>
    <col min="2967" max="2967" width="26.7109375" style="3" bestFit="1" customWidth="1"/>
    <col min="2968" max="2968" width="15.5703125" style="3" bestFit="1" customWidth="1"/>
    <col min="2969" max="2969" width="18" style="3" bestFit="1" customWidth="1"/>
    <col min="2970" max="2970" width="27.28515625" style="3" bestFit="1" customWidth="1"/>
    <col min="2971" max="2971" width="59.5703125" style="3" customWidth="1"/>
    <col min="2972" max="2972" width="101.42578125" style="3" bestFit="1" customWidth="1"/>
    <col min="2973" max="2973" width="25.42578125" style="3" bestFit="1" customWidth="1"/>
    <col min="2974" max="2974" width="37" style="3" bestFit="1" customWidth="1"/>
    <col min="2975" max="2975" width="23.28515625" style="3" bestFit="1" customWidth="1"/>
    <col min="2976" max="2976" width="17.28515625" style="3" bestFit="1" customWidth="1"/>
    <col min="2977" max="2977" width="19.28515625" style="3" bestFit="1" customWidth="1"/>
    <col min="2978" max="2978" width="17.28515625" style="3" bestFit="1" customWidth="1"/>
    <col min="2979" max="2979" width="11.42578125" style="3"/>
    <col min="2980" max="2980" width="16" style="3" bestFit="1" customWidth="1"/>
    <col min="2981" max="2982" width="13.5703125" style="3" bestFit="1" customWidth="1"/>
    <col min="2983" max="2983" width="18.42578125" style="3" bestFit="1" customWidth="1"/>
    <col min="2984" max="2984" width="26.42578125" style="3" bestFit="1" customWidth="1"/>
    <col min="2985" max="2985" width="17.5703125" style="3" bestFit="1" customWidth="1"/>
    <col min="2986" max="2986" width="15.7109375" style="3" bestFit="1" customWidth="1"/>
    <col min="2987" max="2987" width="13.7109375" style="3" bestFit="1" customWidth="1"/>
    <col min="2988" max="2988" width="24" style="3" bestFit="1" customWidth="1"/>
    <col min="2989" max="2989" width="18.140625" style="3" customWidth="1"/>
    <col min="2990" max="2990" width="29.140625" style="3" bestFit="1" customWidth="1"/>
    <col min="2991" max="2991" width="31.28515625" style="3" bestFit="1" customWidth="1"/>
    <col min="2992" max="2992" width="23.5703125" style="3" bestFit="1" customWidth="1"/>
    <col min="2993" max="2993" width="27.5703125" style="3" bestFit="1" customWidth="1"/>
    <col min="2994" max="2994" width="20.7109375" style="3" bestFit="1" customWidth="1"/>
    <col min="2995" max="2995" width="14.5703125" style="3" bestFit="1" customWidth="1"/>
    <col min="2996" max="2997" width="16.140625" style="3" bestFit="1" customWidth="1"/>
    <col min="2998" max="2999" width="15.7109375" style="3" bestFit="1" customWidth="1"/>
    <col min="3000" max="3000" width="11.42578125" style="3"/>
    <col min="3001" max="3001" width="9.42578125" style="3" bestFit="1" customWidth="1"/>
    <col min="3002" max="3002" width="10.5703125" style="3" bestFit="1" customWidth="1"/>
    <col min="3003" max="3003" width="9.85546875" style="3" bestFit="1" customWidth="1"/>
    <col min="3004" max="3004" width="16.7109375" style="3" bestFit="1" customWidth="1"/>
    <col min="3005" max="3005" width="20.85546875" style="3" bestFit="1" customWidth="1"/>
    <col min="3006" max="3006" width="10.5703125" style="3" bestFit="1" customWidth="1"/>
    <col min="3007" max="3007" width="9.28515625" style="3" bestFit="1" customWidth="1"/>
    <col min="3008" max="3008" width="13.140625" style="3" bestFit="1" customWidth="1"/>
    <col min="3009" max="3009" width="10.7109375" style="3" bestFit="1" customWidth="1"/>
    <col min="3010" max="3010" width="14.7109375" style="3" bestFit="1" customWidth="1"/>
    <col min="3011" max="3011" width="16.7109375" style="3" bestFit="1" customWidth="1"/>
    <col min="3012" max="3012" width="13.28515625" style="3" bestFit="1" customWidth="1"/>
    <col min="3013" max="3013" width="17.140625" style="3" bestFit="1" customWidth="1"/>
    <col min="3014" max="3014" width="22.85546875" style="3" bestFit="1" customWidth="1"/>
    <col min="3015" max="3015" width="32.7109375" style="3" bestFit="1" customWidth="1"/>
    <col min="3016" max="3016" width="52.28515625" style="3" bestFit="1" customWidth="1"/>
    <col min="3017" max="3017" width="23.140625" style="3" bestFit="1" customWidth="1"/>
    <col min="3018" max="3018" width="28.5703125" style="3" bestFit="1" customWidth="1"/>
    <col min="3019" max="3019" width="18.28515625" style="3" bestFit="1" customWidth="1"/>
    <col min="3020" max="3020" width="16.28515625" style="3" bestFit="1" customWidth="1"/>
    <col min="3021" max="3021" width="16.140625" style="3" bestFit="1" customWidth="1"/>
    <col min="3022" max="3022" width="44.28515625" style="3" bestFit="1" customWidth="1"/>
    <col min="3023" max="3023" width="24.28515625" style="3" bestFit="1" customWidth="1"/>
    <col min="3024" max="3024" width="16.28515625" style="3" bestFit="1" customWidth="1"/>
    <col min="3025" max="3025" width="19.28515625" style="3" bestFit="1" customWidth="1"/>
    <col min="3026" max="3026" width="14.140625" style="3" bestFit="1" customWidth="1"/>
    <col min="3027" max="3027" width="50.5703125" style="3" bestFit="1" customWidth="1"/>
    <col min="3028" max="3028" width="30.85546875" style="3" bestFit="1" customWidth="1"/>
    <col min="3029" max="3029" width="38.85546875" style="3" bestFit="1" customWidth="1"/>
    <col min="3030" max="3030" width="38.85546875" style="3" customWidth="1"/>
    <col min="3031" max="3031" width="27.140625" style="3" bestFit="1" customWidth="1"/>
    <col min="3032" max="3032" width="38.5703125" style="3" bestFit="1" customWidth="1"/>
    <col min="3033" max="3033" width="31.28515625" style="3" bestFit="1" customWidth="1"/>
    <col min="3034" max="3034" width="34.5703125" style="3" bestFit="1" customWidth="1"/>
    <col min="3035" max="3035" width="16.140625" style="3" bestFit="1" customWidth="1"/>
    <col min="3036" max="3036" width="14.7109375" style="3" bestFit="1" customWidth="1"/>
    <col min="3037" max="3037" width="53" style="3" customWidth="1"/>
    <col min="3038" max="3215" width="11.42578125" style="3"/>
    <col min="3216" max="3216" width="6.5703125" style="3" bestFit="1" customWidth="1"/>
    <col min="3217" max="3217" width="34.7109375" style="3" customWidth="1"/>
    <col min="3218" max="3218" width="5.5703125" style="3" customWidth="1"/>
    <col min="3219" max="3219" width="15.85546875" style="3" customWidth="1"/>
    <col min="3220" max="3220" width="26.5703125" style="3" bestFit="1" customWidth="1"/>
    <col min="3221" max="3221" width="21.85546875" style="3" bestFit="1" customWidth="1"/>
    <col min="3222" max="3222" width="13.7109375" style="3" customWidth="1"/>
    <col min="3223" max="3223" width="26.7109375" style="3" bestFit="1" customWidth="1"/>
    <col min="3224" max="3224" width="15.5703125" style="3" bestFit="1" customWidth="1"/>
    <col min="3225" max="3225" width="18" style="3" bestFit="1" customWidth="1"/>
    <col min="3226" max="3226" width="27.28515625" style="3" bestFit="1" customWidth="1"/>
    <col min="3227" max="3227" width="59.5703125" style="3" customWidth="1"/>
    <col min="3228" max="3228" width="101.42578125" style="3" bestFit="1" customWidth="1"/>
    <col min="3229" max="3229" width="25.42578125" style="3" bestFit="1" customWidth="1"/>
    <col min="3230" max="3230" width="37" style="3" bestFit="1" customWidth="1"/>
    <col min="3231" max="3231" width="23.28515625" style="3" bestFit="1" customWidth="1"/>
    <col min="3232" max="3232" width="17.28515625" style="3" bestFit="1" customWidth="1"/>
    <col min="3233" max="3233" width="19.28515625" style="3" bestFit="1" customWidth="1"/>
    <col min="3234" max="3234" width="17.28515625" style="3" bestFit="1" customWidth="1"/>
    <col min="3235" max="3235" width="11.42578125" style="3"/>
    <col min="3236" max="3236" width="16" style="3" bestFit="1" customWidth="1"/>
    <col min="3237" max="3238" width="13.5703125" style="3" bestFit="1" customWidth="1"/>
    <col min="3239" max="3239" width="18.42578125" style="3" bestFit="1" customWidth="1"/>
    <col min="3240" max="3240" width="26.42578125" style="3" bestFit="1" customWidth="1"/>
    <col min="3241" max="3241" width="17.5703125" style="3" bestFit="1" customWidth="1"/>
    <col min="3242" max="3242" width="15.7109375" style="3" bestFit="1" customWidth="1"/>
    <col min="3243" max="3243" width="13.7109375" style="3" bestFit="1" customWidth="1"/>
    <col min="3244" max="3244" width="24" style="3" bestFit="1" customWidth="1"/>
    <col min="3245" max="3245" width="18.140625" style="3" customWidth="1"/>
    <col min="3246" max="3246" width="29.140625" style="3" bestFit="1" customWidth="1"/>
    <col min="3247" max="3247" width="31.28515625" style="3" bestFit="1" customWidth="1"/>
    <col min="3248" max="3248" width="23.5703125" style="3" bestFit="1" customWidth="1"/>
    <col min="3249" max="3249" width="27.5703125" style="3" bestFit="1" customWidth="1"/>
    <col min="3250" max="3250" width="20.7109375" style="3" bestFit="1" customWidth="1"/>
    <col min="3251" max="3251" width="14.5703125" style="3" bestFit="1" customWidth="1"/>
    <col min="3252" max="3253" width="16.140625" style="3" bestFit="1" customWidth="1"/>
    <col min="3254" max="3255" width="15.7109375" style="3" bestFit="1" customWidth="1"/>
    <col min="3256" max="3256" width="11.42578125" style="3"/>
    <col min="3257" max="3257" width="9.42578125" style="3" bestFit="1" customWidth="1"/>
    <col min="3258" max="3258" width="10.5703125" style="3" bestFit="1" customWidth="1"/>
    <col min="3259" max="3259" width="9.85546875" style="3" bestFit="1" customWidth="1"/>
    <col min="3260" max="3260" width="16.7109375" style="3" bestFit="1" customWidth="1"/>
    <col min="3261" max="3261" width="20.85546875" style="3" bestFit="1" customWidth="1"/>
    <col min="3262" max="3262" width="10.5703125" style="3" bestFit="1" customWidth="1"/>
    <col min="3263" max="3263" width="9.28515625" style="3" bestFit="1" customWidth="1"/>
    <col min="3264" max="3264" width="13.140625" style="3" bestFit="1" customWidth="1"/>
    <col min="3265" max="3265" width="10.7109375" style="3" bestFit="1" customWidth="1"/>
    <col min="3266" max="3266" width="14.7109375" style="3" bestFit="1" customWidth="1"/>
    <col min="3267" max="3267" width="16.7109375" style="3" bestFit="1" customWidth="1"/>
    <col min="3268" max="3268" width="13.28515625" style="3" bestFit="1" customWidth="1"/>
    <col min="3269" max="3269" width="17.140625" style="3" bestFit="1" customWidth="1"/>
    <col min="3270" max="3270" width="22.85546875" style="3" bestFit="1" customWidth="1"/>
    <col min="3271" max="3271" width="32.7109375" style="3" bestFit="1" customWidth="1"/>
    <col min="3272" max="3272" width="52.28515625" style="3" bestFit="1" customWidth="1"/>
    <col min="3273" max="3273" width="23.140625" style="3" bestFit="1" customWidth="1"/>
    <col min="3274" max="3274" width="28.5703125" style="3" bestFit="1" customWidth="1"/>
    <col min="3275" max="3275" width="18.28515625" style="3" bestFit="1" customWidth="1"/>
    <col min="3276" max="3276" width="16.28515625" style="3" bestFit="1" customWidth="1"/>
    <col min="3277" max="3277" width="16.140625" style="3" bestFit="1" customWidth="1"/>
    <col min="3278" max="3278" width="44.28515625" style="3" bestFit="1" customWidth="1"/>
    <col min="3279" max="3279" width="24.28515625" style="3" bestFit="1" customWidth="1"/>
    <col min="3280" max="3280" width="16.28515625" style="3" bestFit="1" customWidth="1"/>
    <col min="3281" max="3281" width="19.28515625" style="3" bestFit="1" customWidth="1"/>
    <col min="3282" max="3282" width="14.140625" style="3" bestFit="1" customWidth="1"/>
    <col min="3283" max="3283" width="50.5703125" style="3" bestFit="1" customWidth="1"/>
    <col min="3284" max="3284" width="30.85546875" style="3" bestFit="1" customWidth="1"/>
    <col min="3285" max="3285" width="38.85546875" style="3" bestFit="1" customWidth="1"/>
    <col min="3286" max="3286" width="38.85546875" style="3" customWidth="1"/>
    <col min="3287" max="3287" width="27.140625" style="3" bestFit="1" customWidth="1"/>
    <col min="3288" max="3288" width="38.5703125" style="3" bestFit="1" customWidth="1"/>
    <col min="3289" max="3289" width="31.28515625" style="3" bestFit="1" customWidth="1"/>
    <col min="3290" max="3290" width="34.5703125" style="3" bestFit="1" customWidth="1"/>
    <col min="3291" max="3291" width="16.140625" style="3" bestFit="1" customWidth="1"/>
    <col min="3292" max="3292" width="14.7109375" style="3" bestFit="1" customWidth="1"/>
    <col min="3293" max="3293" width="53" style="3" customWidth="1"/>
    <col min="3294" max="3471" width="11.42578125" style="3"/>
    <col min="3472" max="3472" width="6.5703125" style="3" bestFit="1" customWidth="1"/>
    <col min="3473" max="3473" width="34.7109375" style="3" customWidth="1"/>
    <col min="3474" max="3474" width="5.5703125" style="3" customWidth="1"/>
    <col min="3475" max="3475" width="15.85546875" style="3" customWidth="1"/>
    <col min="3476" max="3476" width="26.5703125" style="3" bestFit="1" customWidth="1"/>
    <col min="3477" max="3477" width="21.85546875" style="3" bestFit="1" customWidth="1"/>
    <col min="3478" max="3478" width="13.7109375" style="3" customWidth="1"/>
    <col min="3479" max="3479" width="26.7109375" style="3" bestFit="1" customWidth="1"/>
    <col min="3480" max="3480" width="15.5703125" style="3" bestFit="1" customWidth="1"/>
    <col min="3481" max="3481" width="18" style="3" bestFit="1" customWidth="1"/>
    <col min="3482" max="3482" width="27.28515625" style="3" bestFit="1" customWidth="1"/>
    <col min="3483" max="3483" width="59.5703125" style="3" customWidth="1"/>
    <col min="3484" max="3484" width="101.42578125" style="3" bestFit="1" customWidth="1"/>
    <col min="3485" max="3485" width="25.42578125" style="3" bestFit="1" customWidth="1"/>
    <col min="3486" max="3486" width="37" style="3" bestFit="1" customWidth="1"/>
    <col min="3487" max="3487" width="23.28515625" style="3" bestFit="1" customWidth="1"/>
    <col min="3488" max="3488" width="17.28515625" style="3" bestFit="1" customWidth="1"/>
    <col min="3489" max="3489" width="19.28515625" style="3" bestFit="1" customWidth="1"/>
    <col min="3490" max="3490" width="17.28515625" style="3" bestFit="1" customWidth="1"/>
    <col min="3491" max="3491" width="11.42578125" style="3"/>
    <col min="3492" max="3492" width="16" style="3" bestFit="1" customWidth="1"/>
    <col min="3493" max="3494" width="13.5703125" style="3" bestFit="1" customWidth="1"/>
    <col min="3495" max="3495" width="18.42578125" style="3" bestFit="1" customWidth="1"/>
    <col min="3496" max="3496" width="26.42578125" style="3" bestFit="1" customWidth="1"/>
    <col min="3497" max="3497" width="17.5703125" style="3" bestFit="1" customWidth="1"/>
    <col min="3498" max="3498" width="15.7109375" style="3" bestFit="1" customWidth="1"/>
    <col min="3499" max="3499" width="13.7109375" style="3" bestFit="1" customWidth="1"/>
    <col min="3500" max="3500" width="24" style="3" bestFit="1" customWidth="1"/>
    <col min="3501" max="3501" width="18.140625" style="3" customWidth="1"/>
    <col min="3502" max="3502" width="29.140625" style="3" bestFit="1" customWidth="1"/>
    <col min="3503" max="3503" width="31.28515625" style="3" bestFit="1" customWidth="1"/>
    <col min="3504" max="3504" width="23.5703125" style="3" bestFit="1" customWidth="1"/>
    <col min="3505" max="3505" width="27.5703125" style="3" bestFit="1" customWidth="1"/>
    <col min="3506" max="3506" width="20.7109375" style="3" bestFit="1" customWidth="1"/>
    <col min="3507" max="3507" width="14.5703125" style="3" bestFit="1" customWidth="1"/>
    <col min="3508" max="3509" width="16.140625" style="3" bestFit="1" customWidth="1"/>
    <col min="3510" max="3511" width="15.7109375" style="3" bestFit="1" customWidth="1"/>
    <col min="3512" max="3512" width="11.42578125" style="3"/>
    <col min="3513" max="3513" width="9.42578125" style="3" bestFit="1" customWidth="1"/>
    <col min="3514" max="3514" width="10.5703125" style="3" bestFit="1" customWidth="1"/>
    <col min="3515" max="3515" width="9.85546875" style="3" bestFit="1" customWidth="1"/>
    <col min="3516" max="3516" width="16.7109375" style="3" bestFit="1" customWidth="1"/>
    <col min="3517" max="3517" width="20.85546875" style="3" bestFit="1" customWidth="1"/>
    <col min="3518" max="3518" width="10.5703125" style="3" bestFit="1" customWidth="1"/>
    <col min="3519" max="3519" width="9.28515625" style="3" bestFit="1" customWidth="1"/>
    <col min="3520" max="3520" width="13.140625" style="3" bestFit="1" customWidth="1"/>
    <col min="3521" max="3521" width="10.7109375" style="3" bestFit="1" customWidth="1"/>
    <col min="3522" max="3522" width="14.7109375" style="3" bestFit="1" customWidth="1"/>
    <col min="3523" max="3523" width="16.7109375" style="3" bestFit="1" customWidth="1"/>
    <col min="3524" max="3524" width="13.28515625" style="3" bestFit="1" customWidth="1"/>
    <col min="3525" max="3525" width="17.140625" style="3" bestFit="1" customWidth="1"/>
    <col min="3526" max="3526" width="22.85546875" style="3" bestFit="1" customWidth="1"/>
    <col min="3527" max="3527" width="32.7109375" style="3" bestFit="1" customWidth="1"/>
    <col min="3528" max="3528" width="52.28515625" style="3" bestFit="1" customWidth="1"/>
    <col min="3529" max="3529" width="23.140625" style="3" bestFit="1" customWidth="1"/>
    <col min="3530" max="3530" width="28.5703125" style="3" bestFit="1" customWidth="1"/>
    <col min="3531" max="3531" width="18.28515625" style="3" bestFit="1" customWidth="1"/>
    <col min="3532" max="3532" width="16.28515625" style="3" bestFit="1" customWidth="1"/>
    <col min="3533" max="3533" width="16.140625" style="3" bestFit="1" customWidth="1"/>
    <col min="3534" max="3534" width="44.28515625" style="3" bestFit="1" customWidth="1"/>
    <col min="3535" max="3535" width="24.28515625" style="3" bestFit="1" customWidth="1"/>
    <col min="3536" max="3536" width="16.28515625" style="3" bestFit="1" customWidth="1"/>
    <col min="3537" max="3537" width="19.28515625" style="3" bestFit="1" customWidth="1"/>
    <col min="3538" max="3538" width="14.140625" style="3" bestFit="1" customWidth="1"/>
    <col min="3539" max="3539" width="50.5703125" style="3" bestFit="1" customWidth="1"/>
    <col min="3540" max="3540" width="30.85546875" style="3" bestFit="1" customWidth="1"/>
    <col min="3541" max="3541" width="38.85546875" style="3" bestFit="1" customWidth="1"/>
    <col min="3542" max="3542" width="38.85546875" style="3" customWidth="1"/>
    <col min="3543" max="3543" width="27.140625" style="3" bestFit="1" customWidth="1"/>
    <col min="3544" max="3544" width="38.5703125" style="3" bestFit="1" customWidth="1"/>
    <col min="3545" max="3545" width="31.28515625" style="3" bestFit="1" customWidth="1"/>
    <col min="3546" max="3546" width="34.5703125" style="3" bestFit="1" customWidth="1"/>
    <col min="3547" max="3547" width="16.140625" style="3" bestFit="1" customWidth="1"/>
    <col min="3548" max="3548" width="14.7109375" style="3" bestFit="1" customWidth="1"/>
    <col min="3549" max="3549" width="53" style="3" customWidth="1"/>
    <col min="3550" max="3727" width="11.42578125" style="3"/>
    <col min="3728" max="3728" width="6.5703125" style="3" bestFit="1" customWidth="1"/>
    <col min="3729" max="3729" width="34.7109375" style="3" customWidth="1"/>
    <col min="3730" max="3730" width="5.5703125" style="3" customWidth="1"/>
    <col min="3731" max="3731" width="15.85546875" style="3" customWidth="1"/>
    <col min="3732" max="3732" width="26.5703125" style="3" bestFit="1" customWidth="1"/>
    <col min="3733" max="3733" width="21.85546875" style="3" bestFit="1" customWidth="1"/>
    <col min="3734" max="3734" width="13.7109375" style="3" customWidth="1"/>
    <col min="3735" max="3735" width="26.7109375" style="3" bestFit="1" customWidth="1"/>
    <col min="3736" max="3736" width="15.5703125" style="3" bestFit="1" customWidth="1"/>
    <col min="3737" max="3737" width="18" style="3" bestFit="1" customWidth="1"/>
    <col min="3738" max="3738" width="27.28515625" style="3" bestFit="1" customWidth="1"/>
    <col min="3739" max="3739" width="59.5703125" style="3" customWidth="1"/>
    <col min="3740" max="3740" width="101.42578125" style="3" bestFit="1" customWidth="1"/>
    <col min="3741" max="3741" width="25.42578125" style="3" bestFit="1" customWidth="1"/>
    <col min="3742" max="3742" width="37" style="3" bestFit="1" customWidth="1"/>
    <col min="3743" max="3743" width="23.28515625" style="3" bestFit="1" customWidth="1"/>
    <col min="3744" max="3744" width="17.28515625" style="3" bestFit="1" customWidth="1"/>
    <col min="3745" max="3745" width="19.28515625" style="3" bestFit="1" customWidth="1"/>
    <col min="3746" max="3746" width="17.28515625" style="3" bestFit="1" customWidth="1"/>
    <col min="3747" max="3747" width="11.42578125" style="3"/>
    <col min="3748" max="3748" width="16" style="3" bestFit="1" customWidth="1"/>
    <col min="3749" max="3750" width="13.5703125" style="3" bestFit="1" customWidth="1"/>
    <col min="3751" max="3751" width="18.42578125" style="3" bestFit="1" customWidth="1"/>
    <col min="3752" max="3752" width="26.42578125" style="3" bestFit="1" customWidth="1"/>
    <col min="3753" max="3753" width="17.5703125" style="3" bestFit="1" customWidth="1"/>
    <col min="3754" max="3754" width="15.7109375" style="3" bestFit="1" customWidth="1"/>
    <col min="3755" max="3755" width="13.7109375" style="3" bestFit="1" customWidth="1"/>
    <col min="3756" max="3756" width="24" style="3" bestFit="1" customWidth="1"/>
    <col min="3757" max="3757" width="18.140625" style="3" customWidth="1"/>
    <col min="3758" max="3758" width="29.140625" style="3" bestFit="1" customWidth="1"/>
    <col min="3759" max="3759" width="31.28515625" style="3" bestFit="1" customWidth="1"/>
    <col min="3760" max="3760" width="23.5703125" style="3" bestFit="1" customWidth="1"/>
    <col min="3761" max="3761" width="27.5703125" style="3" bestFit="1" customWidth="1"/>
    <col min="3762" max="3762" width="20.7109375" style="3" bestFit="1" customWidth="1"/>
    <col min="3763" max="3763" width="14.5703125" style="3" bestFit="1" customWidth="1"/>
    <col min="3764" max="3765" width="16.140625" style="3" bestFit="1" customWidth="1"/>
    <col min="3766" max="3767" width="15.7109375" style="3" bestFit="1" customWidth="1"/>
    <col min="3768" max="3768" width="11.42578125" style="3"/>
    <col min="3769" max="3769" width="9.42578125" style="3" bestFit="1" customWidth="1"/>
    <col min="3770" max="3770" width="10.5703125" style="3" bestFit="1" customWidth="1"/>
    <col min="3771" max="3771" width="9.85546875" style="3" bestFit="1" customWidth="1"/>
    <col min="3772" max="3772" width="16.7109375" style="3" bestFit="1" customWidth="1"/>
    <col min="3773" max="3773" width="20.85546875" style="3" bestFit="1" customWidth="1"/>
    <col min="3774" max="3774" width="10.5703125" style="3" bestFit="1" customWidth="1"/>
    <col min="3775" max="3775" width="9.28515625" style="3" bestFit="1" customWidth="1"/>
    <col min="3776" max="3776" width="13.140625" style="3" bestFit="1" customWidth="1"/>
    <col min="3777" max="3777" width="10.7109375" style="3" bestFit="1" customWidth="1"/>
    <col min="3778" max="3778" width="14.7109375" style="3" bestFit="1" customWidth="1"/>
    <col min="3779" max="3779" width="16.7109375" style="3" bestFit="1" customWidth="1"/>
    <col min="3780" max="3780" width="13.28515625" style="3" bestFit="1" customWidth="1"/>
    <col min="3781" max="3781" width="17.140625" style="3" bestFit="1" customWidth="1"/>
    <col min="3782" max="3782" width="22.85546875" style="3" bestFit="1" customWidth="1"/>
    <col min="3783" max="3783" width="32.7109375" style="3" bestFit="1" customWidth="1"/>
    <col min="3784" max="3784" width="52.28515625" style="3" bestFit="1" customWidth="1"/>
    <col min="3785" max="3785" width="23.140625" style="3" bestFit="1" customWidth="1"/>
    <col min="3786" max="3786" width="28.5703125" style="3" bestFit="1" customWidth="1"/>
    <col min="3787" max="3787" width="18.28515625" style="3" bestFit="1" customWidth="1"/>
    <col min="3788" max="3788" width="16.28515625" style="3" bestFit="1" customWidth="1"/>
    <col min="3789" max="3789" width="16.140625" style="3" bestFit="1" customWidth="1"/>
    <col min="3790" max="3790" width="44.28515625" style="3" bestFit="1" customWidth="1"/>
    <col min="3791" max="3791" width="24.28515625" style="3" bestFit="1" customWidth="1"/>
    <col min="3792" max="3792" width="16.28515625" style="3" bestFit="1" customWidth="1"/>
    <col min="3793" max="3793" width="19.28515625" style="3" bestFit="1" customWidth="1"/>
    <col min="3794" max="3794" width="14.140625" style="3" bestFit="1" customWidth="1"/>
    <col min="3795" max="3795" width="50.5703125" style="3" bestFit="1" customWidth="1"/>
    <col min="3796" max="3796" width="30.85546875" style="3" bestFit="1" customWidth="1"/>
    <col min="3797" max="3797" width="38.85546875" style="3" bestFit="1" customWidth="1"/>
    <col min="3798" max="3798" width="38.85546875" style="3" customWidth="1"/>
    <col min="3799" max="3799" width="27.140625" style="3" bestFit="1" customWidth="1"/>
    <col min="3800" max="3800" width="38.5703125" style="3" bestFit="1" customWidth="1"/>
    <col min="3801" max="3801" width="31.28515625" style="3" bestFit="1" customWidth="1"/>
    <col min="3802" max="3802" width="34.5703125" style="3" bestFit="1" customWidth="1"/>
    <col min="3803" max="3803" width="16.140625" style="3" bestFit="1" customWidth="1"/>
    <col min="3804" max="3804" width="14.7109375" style="3" bestFit="1" customWidth="1"/>
    <col min="3805" max="3805" width="53" style="3" customWidth="1"/>
    <col min="3806" max="3983" width="11.42578125" style="3"/>
    <col min="3984" max="3984" width="6.5703125" style="3" bestFit="1" customWidth="1"/>
    <col min="3985" max="3985" width="34.7109375" style="3" customWidth="1"/>
    <col min="3986" max="3986" width="5.5703125" style="3" customWidth="1"/>
    <col min="3987" max="3987" width="15.85546875" style="3" customWidth="1"/>
    <col min="3988" max="3988" width="26.5703125" style="3" bestFit="1" customWidth="1"/>
    <col min="3989" max="3989" width="21.85546875" style="3" bestFit="1" customWidth="1"/>
    <col min="3990" max="3990" width="13.7109375" style="3" customWidth="1"/>
    <col min="3991" max="3991" width="26.7109375" style="3" bestFit="1" customWidth="1"/>
    <col min="3992" max="3992" width="15.5703125" style="3" bestFit="1" customWidth="1"/>
    <col min="3993" max="3993" width="18" style="3" bestFit="1" customWidth="1"/>
    <col min="3994" max="3994" width="27.28515625" style="3" bestFit="1" customWidth="1"/>
    <col min="3995" max="3995" width="59.5703125" style="3" customWidth="1"/>
    <col min="3996" max="3996" width="101.42578125" style="3" bestFit="1" customWidth="1"/>
    <col min="3997" max="3997" width="25.42578125" style="3" bestFit="1" customWidth="1"/>
    <col min="3998" max="3998" width="37" style="3" bestFit="1" customWidth="1"/>
    <col min="3999" max="3999" width="23.28515625" style="3" bestFit="1" customWidth="1"/>
    <col min="4000" max="4000" width="17.28515625" style="3" bestFit="1" customWidth="1"/>
    <col min="4001" max="4001" width="19.28515625" style="3" bestFit="1" customWidth="1"/>
    <col min="4002" max="4002" width="17.28515625" style="3" bestFit="1" customWidth="1"/>
    <col min="4003" max="4003" width="11.42578125" style="3"/>
    <col min="4004" max="4004" width="16" style="3" bestFit="1" customWidth="1"/>
    <col min="4005" max="4006" width="13.5703125" style="3" bestFit="1" customWidth="1"/>
    <col min="4007" max="4007" width="18.42578125" style="3" bestFit="1" customWidth="1"/>
    <col min="4008" max="4008" width="26.42578125" style="3" bestFit="1" customWidth="1"/>
    <col min="4009" max="4009" width="17.5703125" style="3" bestFit="1" customWidth="1"/>
    <col min="4010" max="4010" width="15.7109375" style="3" bestFit="1" customWidth="1"/>
    <col min="4011" max="4011" width="13.7109375" style="3" bestFit="1" customWidth="1"/>
    <col min="4012" max="4012" width="24" style="3" bestFit="1" customWidth="1"/>
    <col min="4013" max="4013" width="18.140625" style="3" customWidth="1"/>
    <col min="4014" max="4014" width="29.140625" style="3" bestFit="1" customWidth="1"/>
    <col min="4015" max="4015" width="31.28515625" style="3" bestFit="1" customWidth="1"/>
    <col min="4016" max="4016" width="23.5703125" style="3" bestFit="1" customWidth="1"/>
    <col min="4017" max="4017" width="27.5703125" style="3" bestFit="1" customWidth="1"/>
    <col min="4018" max="4018" width="20.7109375" style="3" bestFit="1" customWidth="1"/>
    <col min="4019" max="4019" width="14.5703125" style="3" bestFit="1" customWidth="1"/>
    <col min="4020" max="4021" width="16.140625" style="3" bestFit="1" customWidth="1"/>
    <col min="4022" max="4023" width="15.7109375" style="3" bestFit="1" customWidth="1"/>
    <col min="4024" max="4024" width="11.42578125" style="3"/>
    <col min="4025" max="4025" width="9.42578125" style="3" bestFit="1" customWidth="1"/>
    <col min="4026" max="4026" width="10.5703125" style="3" bestFit="1" customWidth="1"/>
    <col min="4027" max="4027" width="9.85546875" style="3" bestFit="1" customWidth="1"/>
    <col min="4028" max="4028" width="16.7109375" style="3" bestFit="1" customWidth="1"/>
    <col min="4029" max="4029" width="20.85546875" style="3" bestFit="1" customWidth="1"/>
    <col min="4030" max="4030" width="10.5703125" style="3" bestFit="1" customWidth="1"/>
    <col min="4031" max="4031" width="9.28515625" style="3" bestFit="1" customWidth="1"/>
    <col min="4032" max="4032" width="13.140625" style="3" bestFit="1" customWidth="1"/>
    <col min="4033" max="4033" width="10.7109375" style="3" bestFit="1" customWidth="1"/>
    <col min="4034" max="4034" width="14.7109375" style="3" bestFit="1" customWidth="1"/>
    <col min="4035" max="4035" width="16.7109375" style="3" bestFit="1" customWidth="1"/>
    <col min="4036" max="4036" width="13.28515625" style="3" bestFit="1" customWidth="1"/>
    <col min="4037" max="4037" width="17.140625" style="3" bestFit="1" customWidth="1"/>
    <col min="4038" max="4038" width="22.85546875" style="3" bestFit="1" customWidth="1"/>
    <col min="4039" max="4039" width="32.7109375" style="3" bestFit="1" customWidth="1"/>
    <col min="4040" max="4040" width="52.28515625" style="3" bestFit="1" customWidth="1"/>
    <col min="4041" max="4041" width="23.140625" style="3" bestFit="1" customWidth="1"/>
    <col min="4042" max="4042" width="28.5703125" style="3" bestFit="1" customWidth="1"/>
    <col min="4043" max="4043" width="18.28515625" style="3" bestFit="1" customWidth="1"/>
    <col min="4044" max="4044" width="16.28515625" style="3" bestFit="1" customWidth="1"/>
    <col min="4045" max="4045" width="16.140625" style="3" bestFit="1" customWidth="1"/>
    <col min="4046" max="4046" width="44.28515625" style="3" bestFit="1" customWidth="1"/>
    <col min="4047" max="4047" width="24.28515625" style="3" bestFit="1" customWidth="1"/>
    <col min="4048" max="4048" width="16.28515625" style="3" bestFit="1" customWidth="1"/>
    <col min="4049" max="4049" width="19.28515625" style="3" bestFit="1" customWidth="1"/>
    <col min="4050" max="4050" width="14.140625" style="3" bestFit="1" customWidth="1"/>
    <col min="4051" max="4051" width="50.5703125" style="3" bestFit="1" customWidth="1"/>
    <col min="4052" max="4052" width="30.85546875" style="3" bestFit="1" customWidth="1"/>
    <col min="4053" max="4053" width="38.85546875" style="3" bestFit="1" customWidth="1"/>
    <col min="4054" max="4054" width="38.85546875" style="3" customWidth="1"/>
    <col min="4055" max="4055" width="27.140625" style="3" bestFit="1" customWidth="1"/>
    <col min="4056" max="4056" width="38.5703125" style="3" bestFit="1" customWidth="1"/>
    <col min="4057" max="4057" width="31.28515625" style="3" bestFit="1" customWidth="1"/>
    <col min="4058" max="4058" width="34.5703125" style="3" bestFit="1" customWidth="1"/>
    <col min="4059" max="4059" width="16.140625" style="3" bestFit="1" customWidth="1"/>
    <col min="4060" max="4060" width="14.7109375" style="3" bestFit="1" customWidth="1"/>
    <col min="4061" max="4061" width="53" style="3" customWidth="1"/>
    <col min="4062" max="4239" width="11.42578125" style="3"/>
    <col min="4240" max="4240" width="6.5703125" style="3" bestFit="1" customWidth="1"/>
    <col min="4241" max="4241" width="34.7109375" style="3" customWidth="1"/>
    <col min="4242" max="4242" width="5.5703125" style="3" customWidth="1"/>
    <col min="4243" max="4243" width="15.85546875" style="3" customWidth="1"/>
    <col min="4244" max="4244" width="26.5703125" style="3" bestFit="1" customWidth="1"/>
    <col min="4245" max="4245" width="21.85546875" style="3" bestFit="1" customWidth="1"/>
    <col min="4246" max="4246" width="13.7109375" style="3" customWidth="1"/>
    <col min="4247" max="4247" width="26.7109375" style="3" bestFit="1" customWidth="1"/>
    <col min="4248" max="4248" width="15.5703125" style="3" bestFit="1" customWidth="1"/>
    <col min="4249" max="4249" width="18" style="3" bestFit="1" customWidth="1"/>
    <col min="4250" max="4250" width="27.28515625" style="3" bestFit="1" customWidth="1"/>
    <col min="4251" max="4251" width="59.5703125" style="3" customWidth="1"/>
    <col min="4252" max="4252" width="101.42578125" style="3" bestFit="1" customWidth="1"/>
    <col min="4253" max="4253" width="25.42578125" style="3" bestFit="1" customWidth="1"/>
    <col min="4254" max="4254" width="37" style="3" bestFit="1" customWidth="1"/>
    <col min="4255" max="4255" width="23.28515625" style="3" bestFit="1" customWidth="1"/>
    <col min="4256" max="4256" width="17.28515625" style="3" bestFit="1" customWidth="1"/>
    <col min="4257" max="4257" width="19.28515625" style="3" bestFit="1" customWidth="1"/>
    <col min="4258" max="4258" width="17.28515625" style="3" bestFit="1" customWidth="1"/>
    <col min="4259" max="4259" width="11.42578125" style="3"/>
    <col min="4260" max="4260" width="16" style="3" bestFit="1" customWidth="1"/>
    <col min="4261" max="4262" width="13.5703125" style="3" bestFit="1" customWidth="1"/>
    <col min="4263" max="4263" width="18.42578125" style="3" bestFit="1" customWidth="1"/>
    <col min="4264" max="4264" width="26.42578125" style="3" bestFit="1" customWidth="1"/>
    <col min="4265" max="4265" width="17.5703125" style="3" bestFit="1" customWidth="1"/>
    <col min="4266" max="4266" width="15.7109375" style="3" bestFit="1" customWidth="1"/>
    <col min="4267" max="4267" width="13.7109375" style="3" bestFit="1" customWidth="1"/>
    <col min="4268" max="4268" width="24" style="3" bestFit="1" customWidth="1"/>
    <col min="4269" max="4269" width="18.140625" style="3" customWidth="1"/>
    <col min="4270" max="4270" width="29.140625" style="3" bestFit="1" customWidth="1"/>
    <col min="4271" max="4271" width="31.28515625" style="3" bestFit="1" customWidth="1"/>
    <col min="4272" max="4272" width="23.5703125" style="3" bestFit="1" customWidth="1"/>
    <col min="4273" max="4273" width="27.5703125" style="3" bestFit="1" customWidth="1"/>
    <col min="4274" max="4274" width="20.7109375" style="3" bestFit="1" customWidth="1"/>
    <col min="4275" max="4275" width="14.5703125" style="3" bestFit="1" customWidth="1"/>
    <col min="4276" max="4277" width="16.140625" style="3" bestFit="1" customWidth="1"/>
    <col min="4278" max="4279" width="15.7109375" style="3" bestFit="1" customWidth="1"/>
    <col min="4280" max="4280" width="11.42578125" style="3"/>
    <col min="4281" max="4281" width="9.42578125" style="3" bestFit="1" customWidth="1"/>
    <col min="4282" max="4282" width="10.5703125" style="3" bestFit="1" customWidth="1"/>
    <col min="4283" max="4283" width="9.85546875" style="3" bestFit="1" customWidth="1"/>
    <col min="4284" max="4284" width="16.7109375" style="3" bestFit="1" customWidth="1"/>
    <col min="4285" max="4285" width="20.85546875" style="3" bestFit="1" customWidth="1"/>
    <col min="4286" max="4286" width="10.5703125" style="3" bestFit="1" customWidth="1"/>
    <col min="4287" max="4287" width="9.28515625" style="3" bestFit="1" customWidth="1"/>
    <col min="4288" max="4288" width="13.140625" style="3" bestFit="1" customWidth="1"/>
    <col min="4289" max="4289" width="10.7109375" style="3" bestFit="1" customWidth="1"/>
    <col min="4290" max="4290" width="14.7109375" style="3" bestFit="1" customWidth="1"/>
    <col min="4291" max="4291" width="16.7109375" style="3" bestFit="1" customWidth="1"/>
    <col min="4292" max="4292" width="13.28515625" style="3" bestFit="1" customWidth="1"/>
    <col min="4293" max="4293" width="17.140625" style="3" bestFit="1" customWidth="1"/>
    <col min="4294" max="4294" width="22.85546875" style="3" bestFit="1" customWidth="1"/>
    <col min="4295" max="4295" width="32.7109375" style="3" bestFit="1" customWidth="1"/>
    <col min="4296" max="4296" width="52.28515625" style="3" bestFit="1" customWidth="1"/>
    <col min="4297" max="4297" width="23.140625" style="3" bestFit="1" customWidth="1"/>
    <col min="4298" max="4298" width="28.5703125" style="3" bestFit="1" customWidth="1"/>
    <col min="4299" max="4299" width="18.28515625" style="3" bestFit="1" customWidth="1"/>
    <col min="4300" max="4300" width="16.28515625" style="3" bestFit="1" customWidth="1"/>
    <col min="4301" max="4301" width="16.140625" style="3" bestFit="1" customWidth="1"/>
    <col min="4302" max="4302" width="44.28515625" style="3" bestFit="1" customWidth="1"/>
    <col min="4303" max="4303" width="24.28515625" style="3" bestFit="1" customWidth="1"/>
    <col min="4304" max="4304" width="16.28515625" style="3" bestFit="1" customWidth="1"/>
    <col min="4305" max="4305" width="19.28515625" style="3" bestFit="1" customWidth="1"/>
    <col min="4306" max="4306" width="14.140625" style="3" bestFit="1" customWidth="1"/>
    <col min="4307" max="4307" width="50.5703125" style="3" bestFit="1" customWidth="1"/>
    <col min="4308" max="4308" width="30.85546875" style="3" bestFit="1" customWidth="1"/>
    <col min="4309" max="4309" width="38.85546875" style="3" bestFit="1" customWidth="1"/>
    <col min="4310" max="4310" width="38.85546875" style="3" customWidth="1"/>
    <col min="4311" max="4311" width="27.140625" style="3" bestFit="1" customWidth="1"/>
    <col min="4312" max="4312" width="38.5703125" style="3" bestFit="1" customWidth="1"/>
    <col min="4313" max="4313" width="31.28515625" style="3" bestFit="1" customWidth="1"/>
    <col min="4314" max="4314" width="34.5703125" style="3" bestFit="1" customWidth="1"/>
    <col min="4315" max="4315" width="16.140625" style="3" bestFit="1" customWidth="1"/>
    <col min="4316" max="4316" width="14.7109375" style="3" bestFit="1" customWidth="1"/>
    <col min="4317" max="4317" width="53" style="3" customWidth="1"/>
    <col min="4318" max="4495" width="11.42578125" style="3"/>
    <col min="4496" max="4496" width="6.5703125" style="3" bestFit="1" customWidth="1"/>
    <col min="4497" max="4497" width="34.7109375" style="3" customWidth="1"/>
    <col min="4498" max="4498" width="5.5703125" style="3" customWidth="1"/>
    <col min="4499" max="4499" width="15.85546875" style="3" customWidth="1"/>
    <col min="4500" max="4500" width="26.5703125" style="3" bestFit="1" customWidth="1"/>
    <col min="4501" max="4501" width="21.85546875" style="3" bestFit="1" customWidth="1"/>
    <col min="4502" max="4502" width="13.7109375" style="3" customWidth="1"/>
    <col min="4503" max="4503" width="26.7109375" style="3" bestFit="1" customWidth="1"/>
    <col min="4504" max="4504" width="15.5703125" style="3" bestFit="1" customWidth="1"/>
    <col min="4505" max="4505" width="18" style="3" bestFit="1" customWidth="1"/>
    <col min="4506" max="4506" width="27.28515625" style="3" bestFit="1" customWidth="1"/>
    <col min="4507" max="4507" width="59.5703125" style="3" customWidth="1"/>
    <col min="4508" max="4508" width="101.42578125" style="3" bestFit="1" customWidth="1"/>
    <col min="4509" max="4509" width="25.42578125" style="3" bestFit="1" customWidth="1"/>
    <col min="4510" max="4510" width="37" style="3" bestFit="1" customWidth="1"/>
    <col min="4511" max="4511" width="23.28515625" style="3" bestFit="1" customWidth="1"/>
    <col min="4512" max="4512" width="17.28515625" style="3" bestFit="1" customWidth="1"/>
    <col min="4513" max="4513" width="19.28515625" style="3" bestFit="1" customWidth="1"/>
    <col min="4514" max="4514" width="17.28515625" style="3" bestFit="1" customWidth="1"/>
    <col min="4515" max="4515" width="11.42578125" style="3"/>
    <col min="4516" max="4516" width="16" style="3" bestFit="1" customWidth="1"/>
    <col min="4517" max="4518" width="13.5703125" style="3" bestFit="1" customWidth="1"/>
    <col min="4519" max="4519" width="18.42578125" style="3" bestFit="1" customWidth="1"/>
    <col min="4520" max="4520" width="26.42578125" style="3" bestFit="1" customWidth="1"/>
    <col min="4521" max="4521" width="17.5703125" style="3" bestFit="1" customWidth="1"/>
    <col min="4522" max="4522" width="15.7109375" style="3" bestFit="1" customWidth="1"/>
    <col min="4523" max="4523" width="13.7109375" style="3" bestFit="1" customWidth="1"/>
    <col min="4524" max="4524" width="24" style="3" bestFit="1" customWidth="1"/>
    <col min="4525" max="4525" width="18.140625" style="3" customWidth="1"/>
    <col min="4526" max="4526" width="29.140625" style="3" bestFit="1" customWidth="1"/>
    <col min="4527" max="4527" width="31.28515625" style="3" bestFit="1" customWidth="1"/>
    <col min="4528" max="4528" width="23.5703125" style="3" bestFit="1" customWidth="1"/>
    <col min="4529" max="4529" width="27.5703125" style="3" bestFit="1" customWidth="1"/>
    <col min="4530" max="4530" width="20.7109375" style="3" bestFit="1" customWidth="1"/>
    <col min="4531" max="4531" width="14.5703125" style="3" bestFit="1" customWidth="1"/>
    <col min="4532" max="4533" width="16.140625" style="3" bestFit="1" customWidth="1"/>
    <col min="4534" max="4535" width="15.7109375" style="3" bestFit="1" customWidth="1"/>
    <col min="4536" max="4536" width="11.42578125" style="3"/>
    <col min="4537" max="4537" width="9.42578125" style="3" bestFit="1" customWidth="1"/>
    <col min="4538" max="4538" width="10.5703125" style="3" bestFit="1" customWidth="1"/>
    <col min="4539" max="4539" width="9.85546875" style="3" bestFit="1" customWidth="1"/>
    <col min="4540" max="4540" width="16.7109375" style="3" bestFit="1" customWidth="1"/>
    <col min="4541" max="4541" width="20.85546875" style="3" bestFit="1" customWidth="1"/>
    <col min="4542" max="4542" width="10.5703125" style="3" bestFit="1" customWidth="1"/>
    <col min="4543" max="4543" width="9.28515625" style="3" bestFit="1" customWidth="1"/>
    <col min="4544" max="4544" width="13.140625" style="3" bestFit="1" customWidth="1"/>
    <col min="4545" max="4545" width="10.7109375" style="3" bestFit="1" customWidth="1"/>
    <col min="4546" max="4546" width="14.7109375" style="3" bestFit="1" customWidth="1"/>
    <col min="4547" max="4547" width="16.7109375" style="3" bestFit="1" customWidth="1"/>
    <col min="4548" max="4548" width="13.28515625" style="3" bestFit="1" customWidth="1"/>
    <col min="4549" max="4549" width="17.140625" style="3" bestFit="1" customWidth="1"/>
    <col min="4550" max="4550" width="22.85546875" style="3" bestFit="1" customWidth="1"/>
    <col min="4551" max="4551" width="32.7109375" style="3" bestFit="1" customWidth="1"/>
    <col min="4552" max="4552" width="52.28515625" style="3" bestFit="1" customWidth="1"/>
    <col min="4553" max="4553" width="23.140625" style="3" bestFit="1" customWidth="1"/>
    <col min="4554" max="4554" width="28.5703125" style="3" bestFit="1" customWidth="1"/>
    <col min="4555" max="4555" width="18.28515625" style="3" bestFit="1" customWidth="1"/>
    <col min="4556" max="4556" width="16.28515625" style="3" bestFit="1" customWidth="1"/>
    <col min="4557" max="4557" width="16.140625" style="3" bestFit="1" customWidth="1"/>
    <col min="4558" max="4558" width="44.28515625" style="3" bestFit="1" customWidth="1"/>
    <col min="4559" max="4559" width="24.28515625" style="3" bestFit="1" customWidth="1"/>
    <col min="4560" max="4560" width="16.28515625" style="3" bestFit="1" customWidth="1"/>
    <col min="4561" max="4561" width="19.28515625" style="3" bestFit="1" customWidth="1"/>
    <col min="4562" max="4562" width="14.140625" style="3" bestFit="1" customWidth="1"/>
    <col min="4563" max="4563" width="50.5703125" style="3" bestFit="1" customWidth="1"/>
    <col min="4564" max="4564" width="30.85546875" style="3" bestFit="1" customWidth="1"/>
    <col min="4565" max="4565" width="38.85546875" style="3" bestFit="1" customWidth="1"/>
    <col min="4566" max="4566" width="38.85546875" style="3" customWidth="1"/>
    <col min="4567" max="4567" width="27.140625" style="3" bestFit="1" customWidth="1"/>
    <col min="4568" max="4568" width="38.5703125" style="3" bestFit="1" customWidth="1"/>
    <col min="4569" max="4569" width="31.28515625" style="3" bestFit="1" customWidth="1"/>
    <col min="4570" max="4570" width="34.5703125" style="3" bestFit="1" customWidth="1"/>
    <col min="4571" max="4571" width="16.140625" style="3" bestFit="1" customWidth="1"/>
    <col min="4572" max="4572" width="14.7109375" style="3" bestFit="1" customWidth="1"/>
    <col min="4573" max="4573" width="53" style="3" customWidth="1"/>
    <col min="4574" max="4751" width="11.42578125" style="3"/>
    <col min="4752" max="4752" width="6.5703125" style="3" bestFit="1" customWidth="1"/>
    <col min="4753" max="4753" width="34.7109375" style="3" customWidth="1"/>
    <col min="4754" max="4754" width="5.5703125" style="3" customWidth="1"/>
    <col min="4755" max="4755" width="15.85546875" style="3" customWidth="1"/>
    <col min="4756" max="4756" width="26.5703125" style="3" bestFit="1" customWidth="1"/>
    <col min="4757" max="4757" width="21.85546875" style="3" bestFit="1" customWidth="1"/>
    <col min="4758" max="4758" width="13.7109375" style="3" customWidth="1"/>
    <col min="4759" max="4759" width="26.7109375" style="3" bestFit="1" customWidth="1"/>
    <col min="4760" max="4760" width="15.5703125" style="3" bestFit="1" customWidth="1"/>
    <col min="4761" max="4761" width="18" style="3" bestFit="1" customWidth="1"/>
    <col min="4762" max="4762" width="27.28515625" style="3" bestFit="1" customWidth="1"/>
    <col min="4763" max="4763" width="59.5703125" style="3" customWidth="1"/>
    <col min="4764" max="4764" width="101.42578125" style="3" bestFit="1" customWidth="1"/>
    <col min="4765" max="4765" width="25.42578125" style="3" bestFit="1" customWidth="1"/>
    <col min="4766" max="4766" width="37" style="3" bestFit="1" customWidth="1"/>
    <col min="4767" max="4767" width="23.28515625" style="3" bestFit="1" customWidth="1"/>
    <col min="4768" max="4768" width="17.28515625" style="3" bestFit="1" customWidth="1"/>
    <col min="4769" max="4769" width="19.28515625" style="3" bestFit="1" customWidth="1"/>
    <col min="4770" max="4770" width="17.28515625" style="3" bestFit="1" customWidth="1"/>
    <col min="4771" max="4771" width="11.42578125" style="3"/>
    <col min="4772" max="4772" width="16" style="3" bestFit="1" customWidth="1"/>
    <col min="4773" max="4774" width="13.5703125" style="3" bestFit="1" customWidth="1"/>
    <col min="4775" max="4775" width="18.42578125" style="3" bestFit="1" customWidth="1"/>
    <col min="4776" max="4776" width="26.42578125" style="3" bestFit="1" customWidth="1"/>
    <col min="4777" max="4777" width="17.5703125" style="3" bestFit="1" customWidth="1"/>
    <col min="4778" max="4778" width="15.7109375" style="3" bestFit="1" customWidth="1"/>
    <col min="4779" max="4779" width="13.7109375" style="3" bestFit="1" customWidth="1"/>
    <col min="4780" max="4780" width="24" style="3" bestFit="1" customWidth="1"/>
    <col min="4781" max="4781" width="18.140625" style="3" customWidth="1"/>
    <col min="4782" max="4782" width="29.140625" style="3" bestFit="1" customWidth="1"/>
    <col min="4783" max="4783" width="31.28515625" style="3" bestFit="1" customWidth="1"/>
    <col min="4784" max="4784" width="23.5703125" style="3" bestFit="1" customWidth="1"/>
    <col min="4785" max="4785" width="27.5703125" style="3" bestFit="1" customWidth="1"/>
    <col min="4786" max="4786" width="20.7109375" style="3" bestFit="1" customWidth="1"/>
    <col min="4787" max="4787" width="14.5703125" style="3" bestFit="1" customWidth="1"/>
    <col min="4788" max="4789" width="16.140625" style="3" bestFit="1" customWidth="1"/>
    <col min="4790" max="4791" width="15.7109375" style="3" bestFit="1" customWidth="1"/>
    <col min="4792" max="4792" width="11.42578125" style="3"/>
    <col min="4793" max="4793" width="9.42578125" style="3" bestFit="1" customWidth="1"/>
    <col min="4794" max="4794" width="10.5703125" style="3" bestFit="1" customWidth="1"/>
    <col min="4795" max="4795" width="9.85546875" style="3" bestFit="1" customWidth="1"/>
    <col min="4796" max="4796" width="16.7109375" style="3" bestFit="1" customWidth="1"/>
    <col min="4797" max="4797" width="20.85546875" style="3" bestFit="1" customWidth="1"/>
    <col min="4798" max="4798" width="10.5703125" style="3" bestFit="1" customWidth="1"/>
    <col min="4799" max="4799" width="9.28515625" style="3" bestFit="1" customWidth="1"/>
    <col min="4800" max="4800" width="13.140625" style="3" bestFit="1" customWidth="1"/>
    <col min="4801" max="4801" width="10.7109375" style="3" bestFit="1" customWidth="1"/>
    <col min="4802" max="4802" width="14.7109375" style="3" bestFit="1" customWidth="1"/>
    <col min="4803" max="4803" width="16.7109375" style="3" bestFit="1" customWidth="1"/>
    <col min="4804" max="4804" width="13.28515625" style="3" bestFit="1" customWidth="1"/>
    <col min="4805" max="4805" width="17.140625" style="3" bestFit="1" customWidth="1"/>
    <col min="4806" max="4806" width="22.85546875" style="3" bestFit="1" customWidth="1"/>
    <col min="4807" max="4807" width="32.7109375" style="3" bestFit="1" customWidth="1"/>
    <col min="4808" max="4808" width="52.28515625" style="3" bestFit="1" customWidth="1"/>
    <col min="4809" max="4809" width="23.140625" style="3" bestFit="1" customWidth="1"/>
    <col min="4810" max="4810" width="28.5703125" style="3" bestFit="1" customWidth="1"/>
    <col min="4811" max="4811" width="18.28515625" style="3" bestFit="1" customWidth="1"/>
    <col min="4812" max="4812" width="16.28515625" style="3" bestFit="1" customWidth="1"/>
    <col min="4813" max="4813" width="16.140625" style="3" bestFit="1" customWidth="1"/>
    <col min="4814" max="4814" width="44.28515625" style="3" bestFit="1" customWidth="1"/>
    <col min="4815" max="4815" width="24.28515625" style="3" bestFit="1" customWidth="1"/>
    <col min="4816" max="4816" width="16.28515625" style="3" bestFit="1" customWidth="1"/>
    <col min="4817" max="4817" width="19.28515625" style="3" bestFit="1" customWidth="1"/>
    <col min="4818" max="4818" width="14.140625" style="3" bestFit="1" customWidth="1"/>
    <col min="4819" max="4819" width="50.5703125" style="3" bestFit="1" customWidth="1"/>
    <col min="4820" max="4820" width="30.85546875" style="3" bestFit="1" customWidth="1"/>
    <col min="4821" max="4821" width="38.85546875" style="3" bestFit="1" customWidth="1"/>
    <col min="4822" max="4822" width="38.85546875" style="3" customWidth="1"/>
    <col min="4823" max="4823" width="27.140625" style="3" bestFit="1" customWidth="1"/>
    <col min="4824" max="4824" width="38.5703125" style="3" bestFit="1" customWidth="1"/>
    <col min="4825" max="4825" width="31.28515625" style="3" bestFit="1" customWidth="1"/>
    <col min="4826" max="4826" width="34.5703125" style="3" bestFit="1" customWidth="1"/>
    <col min="4827" max="4827" width="16.140625" style="3" bestFit="1" customWidth="1"/>
    <col min="4828" max="4828" width="14.7109375" style="3" bestFit="1" customWidth="1"/>
    <col min="4829" max="4829" width="53" style="3" customWidth="1"/>
    <col min="4830" max="5007" width="11.42578125" style="3"/>
    <col min="5008" max="5008" width="6.5703125" style="3" bestFit="1" customWidth="1"/>
    <col min="5009" max="5009" width="34.7109375" style="3" customWidth="1"/>
    <col min="5010" max="5010" width="5.5703125" style="3" customWidth="1"/>
    <col min="5011" max="5011" width="15.85546875" style="3" customWidth="1"/>
    <col min="5012" max="5012" width="26.5703125" style="3" bestFit="1" customWidth="1"/>
    <col min="5013" max="5013" width="21.85546875" style="3" bestFit="1" customWidth="1"/>
    <col min="5014" max="5014" width="13.7109375" style="3" customWidth="1"/>
    <col min="5015" max="5015" width="26.7109375" style="3" bestFit="1" customWidth="1"/>
    <col min="5016" max="5016" width="15.5703125" style="3" bestFit="1" customWidth="1"/>
    <col min="5017" max="5017" width="18" style="3" bestFit="1" customWidth="1"/>
    <col min="5018" max="5018" width="27.28515625" style="3" bestFit="1" customWidth="1"/>
    <col min="5019" max="5019" width="59.5703125" style="3" customWidth="1"/>
    <col min="5020" max="5020" width="101.42578125" style="3" bestFit="1" customWidth="1"/>
    <col min="5021" max="5021" width="25.42578125" style="3" bestFit="1" customWidth="1"/>
    <col min="5022" max="5022" width="37" style="3" bestFit="1" customWidth="1"/>
    <col min="5023" max="5023" width="23.28515625" style="3" bestFit="1" customWidth="1"/>
    <col min="5024" max="5024" width="17.28515625" style="3" bestFit="1" customWidth="1"/>
    <col min="5025" max="5025" width="19.28515625" style="3" bestFit="1" customWidth="1"/>
    <col min="5026" max="5026" width="17.28515625" style="3" bestFit="1" customWidth="1"/>
    <col min="5027" max="5027" width="11.42578125" style="3"/>
    <col min="5028" max="5028" width="16" style="3" bestFit="1" customWidth="1"/>
    <col min="5029" max="5030" width="13.5703125" style="3" bestFit="1" customWidth="1"/>
    <col min="5031" max="5031" width="18.42578125" style="3" bestFit="1" customWidth="1"/>
    <col min="5032" max="5032" width="26.42578125" style="3" bestFit="1" customWidth="1"/>
    <col min="5033" max="5033" width="17.5703125" style="3" bestFit="1" customWidth="1"/>
    <col min="5034" max="5034" width="15.7109375" style="3" bestFit="1" customWidth="1"/>
    <col min="5035" max="5035" width="13.7109375" style="3" bestFit="1" customWidth="1"/>
    <col min="5036" max="5036" width="24" style="3" bestFit="1" customWidth="1"/>
    <col min="5037" max="5037" width="18.140625" style="3" customWidth="1"/>
    <col min="5038" max="5038" width="29.140625" style="3" bestFit="1" customWidth="1"/>
    <col min="5039" max="5039" width="31.28515625" style="3" bestFit="1" customWidth="1"/>
    <col min="5040" max="5040" width="23.5703125" style="3" bestFit="1" customWidth="1"/>
    <col min="5041" max="5041" width="27.5703125" style="3" bestFit="1" customWidth="1"/>
    <col min="5042" max="5042" width="20.7109375" style="3" bestFit="1" customWidth="1"/>
    <col min="5043" max="5043" width="14.5703125" style="3" bestFit="1" customWidth="1"/>
    <col min="5044" max="5045" width="16.140625" style="3" bestFit="1" customWidth="1"/>
    <col min="5046" max="5047" width="15.7109375" style="3" bestFit="1" customWidth="1"/>
    <col min="5048" max="5048" width="11.42578125" style="3"/>
    <col min="5049" max="5049" width="9.42578125" style="3" bestFit="1" customWidth="1"/>
    <col min="5050" max="5050" width="10.5703125" style="3" bestFit="1" customWidth="1"/>
    <col min="5051" max="5051" width="9.85546875" style="3" bestFit="1" customWidth="1"/>
    <col min="5052" max="5052" width="16.7109375" style="3" bestFit="1" customWidth="1"/>
    <col min="5053" max="5053" width="20.85546875" style="3" bestFit="1" customWidth="1"/>
    <col min="5054" max="5054" width="10.5703125" style="3" bestFit="1" customWidth="1"/>
    <col min="5055" max="5055" width="9.28515625" style="3" bestFit="1" customWidth="1"/>
    <col min="5056" max="5056" width="13.140625" style="3" bestFit="1" customWidth="1"/>
    <col min="5057" max="5057" width="10.7109375" style="3" bestFit="1" customWidth="1"/>
    <col min="5058" max="5058" width="14.7109375" style="3" bestFit="1" customWidth="1"/>
    <col min="5059" max="5059" width="16.7109375" style="3" bestFit="1" customWidth="1"/>
    <col min="5060" max="5060" width="13.28515625" style="3" bestFit="1" customWidth="1"/>
    <col min="5061" max="5061" width="17.140625" style="3" bestFit="1" customWidth="1"/>
    <col min="5062" max="5062" width="22.85546875" style="3" bestFit="1" customWidth="1"/>
    <col min="5063" max="5063" width="32.7109375" style="3" bestFit="1" customWidth="1"/>
    <col min="5064" max="5064" width="52.28515625" style="3" bestFit="1" customWidth="1"/>
    <col min="5065" max="5065" width="23.140625" style="3" bestFit="1" customWidth="1"/>
    <col min="5066" max="5066" width="28.5703125" style="3" bestFit="1" customWidth="1"/>
    <col min="5067" max="5067" width="18.28515625" style="3" bestFit="1" customWidth="1"/>
    <col min="5068" max="5068" width="16.28515625" style="3" bestFit="1" customWidth="1"/>
    <col min="5069" max="5069" width="16.140625" style="3" bestFit="1" customWidth="1"/>
    <col min="5070" max="5070" width="44.28515625" style="3" bestFit="1" customWidth="1"/>
    <col min="5071" max="5071" width="24.28515625" style="3" bestFit="1" customWidth="1"/>
    <col min="5072" max="5072" width="16.28515625" style="3" bestFit="1" customWidth="1"/>
    <col min="5073" max="5073" width="19.28515625" style="3" bestFit="1" customWidth="1"/>
    <col min="5074" max="5074" width="14.140625" style="3" bestFit="1" customWidth="1"/>
    <col min="5075" max="5075" width="50.5703125" style="3" bestFit="1" customWidth="1"/>
    <col min="5076" max="5076" width="30.85546875" style="3" bestFit="1" customWidth="1"/>
    <col min="5077" max="5077" width="38.85546875" style="3" bestFit="1" customWidth="1"/>
    <col min="5078" max="5078" width="38.85546875" style="3" customWidth="1"/>
    <col min="5079" max="5079" width="27.140625" style="3" bestFit="1" customWidth="1"/>
    <col min="5080" max="5080" width="38.5703125" style="3" bestFit="1" customWidth="1"/>
    <col min="5081" max="5081" width="31.28515625" style="3" bestFit="1" customWidth="1"/>
    <col min="5082" max="5082" width="34.5703125" style="3" bestFit="1" customWidth="1"/>
    <col min="5083" max="5083" width="16.140625" style="3" bestFit="1" customWidth="1"/>
    <col min="5084" max="5084" width="14.7109375" style="3" bestFit="1" customWidth="1"/>
    <col min="5085" max="5085" width="53" style="3" customWidth="1"/>
    <col min="5086" max="5263" width="11.42578125" style="3"/>
    <col min="5264" max="5264" width="6.5703125" style="3" bestFit="1" customWidth="1"/>
    <col min="5265" max="5265" width="34.7109375" style="3" customWidth="1"/>
    <col min="5266" max="5266" width="5.5703125" style="3" customWidth="1"/>
    <col min="5267" max="5267" width="15.85546875" style="3" customWidth="1"/>
    <col min="5268" max="5268" width="26.5703125" style="3" bestFit="1" customWidth="1"/>
    <col min="5269" max="5269" width="21.85546875" style="3" bestFit="1" customWidth="1"/>
    <col min="5270" max="5270" width="13.7109375" style="3" customWidth="1"/>
    <col min="5271" max="5271" width="26.7109375" style="3" bestFit="1" customWidth="1"/>
    <col min="5272" max="5272" width="15.5703125" style="3" bestFit="1" customWidth="1"/>
    <col min="5273" max="5273" width="18" style="3" bestFit="1" customWidth="1"/>
    <col min="5274" max="5274" width="27.28515625" style="3" bestFit="1" customWidth="1"/>
    <col min="5275" max="5275" width="59.5703125" style="3" customWidth="1"/>
    <col min="5276" max="5276" width="101.42578125" style="3" bestFit="1" customWidth="1"/>
    <col min="5277" max="5277" width="25.42578125" style="3" bestFit="1" customWidth="1"/>
    <col min="5278" max="5278" width="37" style="3" bestFit="1" customWidth="1"/>
    <col min="5279" max="5279" width="23.28515625" style="3" bestFit="1" customWidth="1"/>
    <col min="5280" max="5280" width="17.28515625" style="3" bestFit="1" customWidth="1"/>
    <col min="5281" max="5281" width="19.28515625" style="3" bestFit="1" customWidth="1"/>
    <col min="5282" max="5282" width="17.28515625" style="3" bestFit="1" customWidth="1"/>
    <col min="5283" max="5283" width="11.42578125" style="3"/>
    <col min="5284" max="5284" width="16" style="3" bestFit="1" customWidth="1"/>
    <col min="5285" max="5286" width="13.5703125" style="3" bestFit="1" customWidth="1"/>
    <col min="5287" max="5287" width="18.42578125" style="3" bestFit="1" customWidth="1"/>
    <col min="5288" max="5288" width="26.42578125" style="3" bestFit="1" customWidth="1"/>
    <col min="5289" max="5289" width="17.5703125" style="3" bestFit="1" customWidth="1"/>
    <col min="5290" max="5290" width="15.7109375" style="3" bestFit="1" customWidth="1"/>
    <col min="5291" max="5291" width="13.7109375" style="3" bestFit="1" customWidth="1"/>
    <col min="5292" max="5292" width="24" style="3" bestFit="1" customWidth="1"/>
    <col min="5293" max="5293" width="18.140625" style="3" customWidth="1"/>
    <col min="5294" max="5294" width="29.140625" style="3" bestFit="1" customWidth="1"/>
    <col min="5295" max="5295" width="31.28515625" style="3" bestFit="1" customWidth="1"/>
    <col min="5296" max="5296" width="23.5703125" style="3" bestFit="1" customWidth="1"/>
    <col min="5297" max="5297" width="27.5703125" style="3" bestFit="1" customWidth="1"/>
    <col min="5298" max="5298" width="20.7109375" style="3" bestFit="1" customWidth="1"/>
    <col min="5299" max="5299" width="14.5703125" style="3" bestFit="1" customWidth="1"/>
    <col min="5300" max="5301" width="16.140625" style="3" bestFit="1" customWidth="1"/>
    <col min="5302" max="5303" width="15.7109375" style="3" bestFit="1" customWidth="1"/>
    <col min="5304" max="5304" width="11.42578125" style="3"/>
    <col min="5305" max="5305" width="9.42578125" style="3" bestFit="1" customWidth="1"/>
    <col min="5306" max="5306" width="10.5703125" style="3" bestFit="1" customWidth="1"/>
    <col min="5307" max="5307" width="9.85546875" style="3" bestFit="1" customWidth="1"/>
    <col min="5308" max="5308" width="16.7109375" style="3" bestFit="1" customWidth="1"/>
    <col min="5309" max="5309" width="20.85546875" style="3" bestFit="1" customWidth="1"/>
    <col min="5310" max="5310" width="10.5703125" style="3" bestFit="1" customWidth="1"/>
    <col min="5311" max="5311" width="9.28515625" style="3" bestFit="1" customWidth="1"/>
    <col min="5312" max="5312" width="13.140625" style="3" bestFit="1" customWidth="1"/>
    <col min="5313" max="5313" width="10.7109375" style="3" bestFit="1" customWidth="1"/>
    <col min="5314" max="5314" width="14.7109375" style="3" bestFit="1" customWidth="1"/>
    <col min="5315" max="5315" width="16.7109375" style="3" bestFit="1" customWidth="1"/>
    <col min="5316" max="5316" width="13.28515625" style="3" bestFit="1" customWidth="1"/>
    <col min="5317" max="5317" width="17.140625" style="3" bestFit="1" customWidth="1"/>
    <col min="5318" max="5318" width="22.85546875" style="3" bestFit="1" customWidth="1"/>
    <col min="5319" max="5319" width="32.7109375" style="3" bestFit="1" customWidth="1"/>
    <col min="5320" max="5320" width="52.28515625" style="3" bestFit="1" customWidth="1"/>
    <col min="5321" max="5321" width="23.140625" style="3" bestFit="1" customWidth="1"/>
    <col min="5322" max="5322" width="28.5703125" style="3" bestFit="1" customWidth="1"/>
    <col min="5323" max="5323" width="18.28515625" style="3" bestFit="1" customWidth="1"/>
    <col min="5324" max="5324" width="16.28515625" style="3" bestFit="1" customWidth="1"/>
    <col min="5325" max="5325" width="16.140625" style="3" bestFit="1" customWidth="1"/>
    <col min="5326" max="5326" width="44.28515625" style="3" bestFit="1" customWidth="1"/>
    <col min="5327" max="5327" width="24.28515625" style="3" bestFit="1" customWidth="1"/>
    <col min="5328" max="5328" width="16.28515625" style="3" bestFit="1" customWidth="1"/>
    <col min="5329" max="5329" width="19.28515625" style="3" bestFit="1" customWidth="1"/>
    <col min="5330" max="5330" width="14.140625" style="3" bestFit="1" customWidth="1"/>
    <col min="5331" max="5331" width="50.5703125" style="3" bestFit="1" customWidth="1"/>
    <col min="5332" max="5332" width="30.85546875" style="3" bestFit="1" customWidth="1"/>
    <col min="5333" max="5333" width="38.85546875" style="3" bestFit="1" customWidth="1"/>
    <col min="5334" max="5334" width="38.85546875" style="3" customWidth="1"/>
    <col min="5335" max="5335" width="27.140625" style="3" bestFit="1" customWidth="1"/>
    <col min="5336" max="5336" width="38.5703125" style="3" bestFit="1" customWidth="1"/>
    <col min="5337" max="5337" width="31.28515625" style="3" bestFit="1" customWidth="1"/>
    <col min="5338" max="5338" width="34.5703125" style="3" bestFit="1" customWidth="1"/>
    <col min="5339" max="5339" width="16.140625" style="3" bestFit="1" customWidth="1"/>
    <col min="5340" max="5340" width="14.7109375" style="3" bestFit="1" customWidth="1"/>
    <col min="5341" max="5341" width="53" style="3" customWidth="1"/>
    <col min="5342" max="5519" width="11.42578125" style="3"/>
    <col min="5520" max="5520" width="6.5703125" style="3" bestFit="1" customWidth="1"/>
    <col min="5521" max="5521" width="34.7109375" style="3" customWidth="1"/>
    <col min="5522" max="5522" width="5.5703125" style="3" customWidth="1"/>
    <col min="5523" max="5523" width="15.85546875" style="3" customWidth="1"/>
    <col min="5524" max="5524" width="26.5703125" style="3" bestFit="1" customWidth="1"/>
    <col min="5525" max="5525" width="21.85546875" style="3" bestFit="1" customWidth="1"/>
    <col min="5526" max="5526" width="13.7109375" style="3" customWidth="1"/>
    <col min="5527" max="5527" width="26.7109375" style="3" bestFit="1" customWidth="1"/>
    <col min="5528" max="5528" width="15.5703125" style="3" bestFit="1" customWidth="1"/>
    <col min="5529" max="5529" width="18" style="3" bestFit="1" customWidth="1"/>
    <col min="5530" max="5530" width="27.28515625" style="3" bestFit="1" customWidth="1"/>
    <col min="5531" max="5531" width="59.5703125" style="3" customWidth="1"/>
    <col min="5532" max="5532" width="101.42578125" style="3" bestFit="1" customWidth="1"/>
    <col min="5533" max="5533" width="25.42578125" style="3" bestFit="1" customWidth="1"/>
    <col min="5534" max="5534" width="37" style="3" bestFit="1" customWidth="1"/>
    <col min="5535" max="5535" width="23.28515625" style="3" bestFit="1" customWidth="1"/>
    <col min="5536" max="5536" width="17.28515625" style="3" bestFit="1" customWidth="1"/>
    <col min="5537" max="5537" width="19.28515625" style="3" bestFit="1" customWidth="1"/>
    <col min="5538" max="5538" width="17.28515625" style="3" bestFit="1" customWidth="1"/>
    <col min="5539" max="5539" width="11.42578125" style="3"/>
    <col min="5540" max="5540" width="16" style="3" bestFit="1" customWidth="1"/>
    <col min="5541" max="5542" width="13.5703125" style="3" bestFit="1" customWidth="1"/>
    <col min="5543" max="5543" width="18.42578125" style="3" bestFit="1" customWidth="1"/>
    <col min="5544" max="5544" width="26.42578125" style="3" bestFit="1" customWidth="1"/>
    <col min="5545" max="5545" width="17.5703125" style="3" bestFit="1" customWidth="1"/>
    <col min="5546" max="5546" width="15.7109375" style="3" bestFit="1" customWidth="1"/>
    <col min="5547" max="5547" width="13.7109375" style="3" bestFit="1" customWidth="1"/>
    <col min="5548" max="5548" width="24" style="3" bestFit="1" customWidth="1"/>
    <col min="5549" max="5549" width="18.140625" style="3" customWidth="1"/>
    <col min="5550" max="5550" width="29.140625" style="3" bestFit="1" customWidth="1"/>
    <col min="5551" max="5551" width="31.28515625" style="3" bestFit="1" customWidth="1"/>
    <col min="5552" max="5552" width="23.5703125" style="3" bestFit="1" customWidth="1"/>
    <col min="5553" max="5553" width="27.5703125" style="3" bestFit="1" customWidth="1"/>
    <col min="5554" max="5554" width="20.7109375" style="3" bestFit="1" customWidth="1"/>
    <col min="5555" max="5555" width="14.5703125" style="3" bestFit="1" customWidth="1"/>
    <col min="5556" max="5557" width="16.140625" style="3" bestFit="1" customWidth="1"/>
    <col min="5558" max="5559" width="15.7109375" style="3" bestFit="1" customWidth="1"/>
    <col min="5560" max="5560" width="11.42578125" style="3"/>
    <col min="5561" max="5561" width="9.42578125" style="3" bestFit="1" customWidth="1"/>
    <col min="5562" max="5562" width="10.5703125" style="3" bestFit="1" customWidth="1"/>
    <col min="5563" max="5563" width="9.85546875" style="3" bestFit="1" customWidth="1"/>
    <col min="5564" max="5564" width="16.7109375" style="3" bestFit="1" customWidth="1"/>
    <col min="5565" max="5565" width="20.85546875" style="3" bestFit="1" customWidth="1"/>
    <col min="5566" max="5566" width="10.5703125" style="3" bestFit="1" customWidth="1"/>
    <col min="5567" max="5567" width="9.28515625" style="3" bestFit="1" customWidth="1"/>
    <col min="5568" max="5568" width="13.140625" style="3" bestFit="1" customWidth="1"/>
    <col min="5569" max="5569" width="10.7109375" style="3" bestFit="1" customWidth="1"/>
    <col min="5570" max="5570" width="14.7109375" style="3" bestFit="1" customWidth="1"/>
    <col min="5571" max="5571" width="16.7109375" style="3" bestFit="1" customWidth="1"/>
    <col min="5572" max="5572" width="13.28515625" style="3" bestFit="1" customWidth="1"/>
    <col min="5573" max="5573" width="17.140625" style="3" bestFit="1" customWidth="1"/>
    <col min="5574" max="5574" width="22.85546875" style="3" bestFit="1" customWidth="1"/>
    <col min="5575" max="5575" width="32.7109375" style="3" bestFit="1" customWidth="1"/>
    <col min="5576" max="5576" width="52.28515625" style="3" bestFit="1" customWidth="1"/>
    <col min="5577" max="5577" width="23.140625" style="3" bestFit="1" customWidth="1"/>
    <col min="5578" max="5578" width="28.5703125" style="3" bestFit="1" customWidth="1"/>
    <col min="5579" max="5579" width="18.28515625" style="3" bestFit="1" customWidth="1"/>
    <col min="5580" max="5580" width="16.28515625" style="3" bestFit="1" customWidth="1"/>
    <col min="5581" max="5581" width="16.140625" style="3" bestFit="1" customWidth="1"/>
    <col min="5582" max="5582" width="44.28515625" style="3" bestFit="1" customWidth="1"/>
    <col min="5583" max="5583" width="24.28515625" style="3" bestFit="1" customWidth="1"/>
    <col min="5584" max="5584" width="16.28515625" style="3" bestFit="1" customWidth="1"/>
    <col min="5585" max="5585" width="19.28515625" style="3" bestFit="1" customWidth="1"/>
    <col min="5586" max="5586" width="14.140625" style="3" bestFit="1" customWidth="1"/>
    <col min="5587" max="5587" width="50.5703125" style="3" bestFit="1" customWidth="1"/>
    <col min="5588" max="5588" width="30.85546875" style="3" bestFit="1" customWidth="1"/>
    <col min="5589" max="5589" width="38.85546875" style="3" bestFit="1" customWidth="1"/>
    <col min="5590" max="5590" width="38.85546875" style="3" customWidth="1"/>
    <col min="5591" max="5591" width="27.140625" style="3" bestFit="1" customWidth="1"/>
    <col min="5592" max="5592" width="38.5703125" style="3" bestFit="1" customWidth="1"/>
    <col min="5593" max="5593" width="31.28515625" style="3" bestFit="1" customWidth="1"/>
    <col min="5594" max="5594" width="34.5703125" style="3" bestFit="1" customWidth="1"/>
    <col min="5595" max="5595" width="16.140625" style="3" bestFit="1" customWidth="1"/>
    <col min="5596" max="5596" width="14.7109375" style="3" bestFit="1" customWidth="1"/>
    <col min="5597" max="5597" width="53" style="3" customWidth="1"/>
    <col min="5598" max="5775" width="11.42578125" style="3"/>
    <col min="5776" max="5776" width="6.5703125" style="3" bestFit="1" customWidth="1"/>
    <col min="5777" max="5777" width="34.7109375" style="3" customWidth="1"/>
    <col min="5778" max="5778" width="5.5703125" style="3" customWidth="1"/>
    <col min="5779" max="5779" width="15.85546875" style="3" customWidth="1"/>
    <col min="5780" max="5780" width="26.5703125" style="3" bestFit="1" customWidth="1"/>
    <col min="5781" max="5781" width="21.85546875" style="3" bestFit="1" customWidth="1"/>
    <col min="5782" max="5782" width="13.7109375" style="3" customWidth="1"/>
    <col min="5783" max="5783" width="26.7109375" style="3" bestFit="1" customWidth="1"/>
    <col min="5784" max="5784" width="15.5703125" style="3" bestFit="1" customWidth="1"/>
    <col min="5785" max="5785" width="18" style="3" bestFit="1" customWidth="1"/>
    <col min="5786" max="5786" width="27.28515625" style="3" bestFit="1" customWidth="1"/>
    <col min="5787" max="5787" width="59.5703125" style="3" customWidth="1"/>
    <col min="5788" max="5788" width="101.42578125" style="3" bestFit="1" customWidth="1"/>
    <col min="5789" max="5789" width="25.42578125" style="3" bestFit="1" customWidth="1"/>
    <col min="5790" max="5790" width="37" style="3" bestFit="1" customWidth="1"/>
    <col min="5791" max="5791" width="23.28515625" style="3" bestFit="1" customWidth="1"/>
    <col min="5792" max="5792" width="17.28515625" style="3" bestFit="1" customWidth="1"/>
    <col min="5793" max="5793" width="19.28515625" style="3" bestFit="1" customWidth="1"/>
    <col min="5794" max="5794" width="17.28515625" style="3" bestFit="1" customWidth="1"/>
    <col min="5795" max="5795" width="11.42578125" style="3"/>
    <col min="5796" max="5796" width="16" style="3" bestFit="1" customWidth="1"/>
    <col min="5797" max="5798" width="13.5703125" style="3" bestFit="1" customWidth="1"/>
    <col min="5799" max="5799" width="18.42578125" style="3" bestFit="1" customWidth="1"/>
    <col min="5800" max="5800" width="26.42578125" style="3" bestFit="1" customWidth="1"/>
    <col min="5801" max="5801" width="17.5703125" style="3" bestFit="1" customWidth="1"/>
    <col min="5802" max="5802" width="15.7109375" style="3" bestFit="1" customWidth="1"/>
    <col min="5803" max="5803" width="13.7109375" style="3" bestFit="1" customWidth="1"/>
    <col min="5804" max="5804" width="24" style="3" bestFit="1" customWidth="1"/>
    <col min="5805" max="5805" width="18.140625" style="3" customWidth="1"/>
    <col min="5806" max="5806" width="29.140625" style="3" bestFit="1" customWidth="1"/>
    <col min="5807" max="5807" width="31.28515625" style="3" bestFit="1" customWidth="1"/>
    <col min="5808" max="5808" width="23.5703125" style="3" bestFit="1" customWidth="1"/>
    <col min="5809" max="5809" width="27.5703125" style="3" bestFit="1" customWidth="1"/>
    <col min="5810" max="5810" width="20.7109375" style="3" bestFit="1" customWidth="1"/>
    <col min="5811" max="5811" width="14.5703125" style="3" bestFit="1" customWidth="1"/>
    <col min="5812" max="5813" width="16.140625" style="3" bestFit="1" customWidth="1"/>
    <col min="5814" max="5815" width="15.7109375" style="3" bestFit="1" customWidth="1"/>
    <col min="5816" max="5816" width="11.42578125" style="3"/>
    <col min="5817" max="5817" width="9.42578125" style="3" bestFit="1" customWidth="1"/>
    <col min="5818" max="5818" width="10.5703125" style="3" bestFit="1" customWidth="1"/>
    <col min="5819" max="5819" width="9.85546875" style="3" bestFit="1" customWidth="1"/>
    <col min="5820" max="5820" width="16.7109375" style="3" bestFit="1" customWidth="1"/>
    <col min="5821" max="5821" width="20.85546875" style="3" bestFit="1" customWidth="1"/>
    <col min="5822" max="5822" width="10.5703125" style="3" bestFit="1" customWidth="1"/>
    <col min="5823" max="5823" width="9.28515625" style="3" bestFit="1" customWidth="1"/>
    <col min="5824" max="5824" width="13.140625" style="3" bestFit="1" customWidth="1"/>
    <col min="5825" max="5825" width="10.7109375" style="3" bestFit="1" customWidth="1"/>
    <col min="5826" max="5826" width="14.7109375" style="3" bestFit="1" customWidth="1"/>
    <col min="5827" max="5827" width="16.7109375" style="3" bestFit="1" customWidth="1"/>
    <col min="5828" max="5828" width="13.28515625" style="3" bestFit="1" customWidth="1"/>
    <col min="5829" max="5829" width="17.140625" style="3" bestFit="1" customWidth="1"/>
    <col min="5830" max="5830" width="22.85546875" style="3" bestFit="1" customWidth="1"/>
    <col min="5831" max="5831" width="32.7109375" style="3" bestFit="1" customWidth="1"/>
    <col min="5832" max="5832" width="52.28515625" style="3" bestFit="1" customWidth="1"/>
    <col min="5833" max="5833" width="23.140625" style="3" bestFit="1" customWidth="1"/>
    <col min="5834" max="5834" width="28.5703125" style="3" bestFit="1" customWidth="1"/>
    <col min="5835" max="5835" width="18.28515625" style="3" bestFit="1" customWidth="1"/>
    <col min="5836" max="5836" width="16.28515625" style="3" bestFit="1" customWidth="1"/>
    <col min="5837" max="5837" width="16.140625" style="3" bestFit="1" customWidth="1"/>
    <col min="5838" max="5838" width="44.28515625" style="3" bestFit="1" customWidth="1"/>
    <col min="5839" max="5839" width="24.28515625" style="3" bestFit="1" customWidth="1"/>
    <col min="5840" max="5840" width="16.28515625" style="3" bestFit="1" customWidth="1"/>
    <col min="5841" max="5841" width="19.28515625" style="3" bestFit="1" customWidth="1"/>
    <col min="5842" max="5842" width="14.140625" style="3" bestFit="1" customWidth="1"/>
    <col min="5843" max="5843" width="50.5703125" style="3" bestFit="1" customWidth="1"/>
    <col min="5844" max="5844" width="30.85546875" style="3" bestFit="1" customWidth="1"/>
    <col min="5845" max="5845" width="38.85546875" style="3" bestFit="1" customWidth="1"/>
    <col min="5846" max="5846" width="38.85546875" style="3" customWidth="1"/>
    <col min="5847" max="5847" width="27.140625" style="3" bestFit="1" customWidth="1"/>
    <col min="5848" max="5848" width="38.5703125" style="3" bestFit="1" customWidth="1"/>
    <col min="5849" max="5849" width="31.28515625" style="3" bestFit="1" customWidth="1"/>
    <col min="5850" max="5850" width="34.5703125" style="3" bestFit="1" customWidth="1"/>
    <col min="5851" max="5851" width="16.140625" style="3" bestFit="1" customWidth="1"/>
    <col min="5852" max="5852" width="14.7109375" style="3" bestFit="1" customWidth="1"/>
    <col min="5853" max="5853" width="53" style="3" customWidth="1"/>
    <col min="5854" max="6031" width="11.42578125" style="3"/>
    <col min="6032" max="6032" width="6.5703125" style="3" bestFit="1" customWidth="1"/>
    <col min="6033" max="6033" width="34.7109375" style="3" customWidth="1"/>
    <col min="6034" max="6034" width="5.5703125" style="3" customWidth="1"/>
    <col min="6035" max="6035" width="15.85546875" style="3" customWidth="1"/>
    <col min="6036" max="6036" width="26.5703125" style="3" bestFit="1" customWidth="1"/>
    <col min="6037" max="6037" width="21.85546875" style="3" bestFit="1" customWidth="1"/>
    <col min="6038" max="6038" width="13.7109375" style="3" customWidth="1"/>
    <col min="6039" max="6039" width="26.7109375" style="3" bestFit="1" customWidth="1"/>
    <col min="6040" max="6040" width="15.5703125" style="3" bestFit="1" customWidth="1"/>
    <col min="6041" max="6041" width="18" style="3" bestFit="1" customWidth="1"/>
    <col min="6042" max="6042" width="27.28515625" style="3" bestFit="1" customWidth="1"/>
    <col min="6043" max="6043" width="59.5703125" style="3" customWidth="1"/>
    <col min="6044" max="6044" width="101.42578125" style="3" bestFit="1" customWidth="1"/>
    <col min="6045" max="6045" width="25.42578125" style="3" bestFit="1" customWidth="1"/>
    <col min="6046" max="6046" width="37" style="3" bestFit="1" customWidth="1"/>
    <col min="6047" max="6047" width="23.28515625" style="3" bestFit="1" customWidth="1"/>
    <col min="6048" max="6048" width="17.28515625" style="3" bestFit="1" customWidth="1"/>
    <col min="6049" max="6049" width="19.28515625" style="3" bestFit="1" customWidth="1"/>
    <col min="6050" max="6050" width="17.28515625" style="3" bestFit="1" customWidth="1"/>
    <col min="6051" max="6051" width="11.42578125" style="3"/>
    <col min="6052" max="6052" width="16" style="3" bestFit="1" customWidth="1"/>
    <col min="6053" max="6054" width="13.5703125" style="3" bestFit="1" customWidth="1"/>
    <col min="6055" max="6055" width="18.42578125" style="3" bestFit="1" customWidth="1"/>
    <col min="6056" max="6056" width="26.42578125" style="3" bestFit="1" customWidth="1"/>
    <col min="6057" max="6057" width="17.5703125" style="3" bestFit="1" customWidth="1"/>
    <col min="6058" max="6058" width="15.7109375" style="3" bestFit="1" customWidth="1"/>
    <col min="6059" max="6059" width="13.7109375" style="3" bestFit="1" customWidth="1"/>
    <col min="6060" max="6060" width="24" style="3" bestFit="1" customWidth="1"/>
    <col min="6061" max="6061" width="18.140625" style="3" customWidth="1"/>
    <col min="6062" max="6062" width="29.140625" style="3" bestFit="1" customWidth="1"/>
    <col min="6063" max="6063" width="31.28515625" style="3" bestFit="1" customWidth="1"/>
    <col min="6064" max="6064" width="23.5703125" style="3" bestFit="1" customWidth="1"/>
    <col min="6065" max="6065" width="27.5703125" style="3" bestFit="1" customWidth="1"/>
    <col min="6066" max="6066" width="20.7109375" style="3" bestFit="1" customWidth="1"/>
    <col min="6067" max="6067" width="14.5703125" style="3" bestFit="1" customWidth="1"/>
    <col min="6068" max="6069" width="16.140625" style="3" bestFit="1" customWidth="1"/>
    <col min="6070" max="6071" width="15.7109375" style="3" bestFit="1" customWidth="1"/>
    <col min="6072" max="6072" width="11.42578125" style="3"/>
    <col min="6073" max="6073" width="9.42578125" style="3" bestFit="1" customWidth="1"/>
    <col min="6074" max="6074" width="10.5703125" style="3" bestFit="1" customWidth="1"/>
    <col min="6075" max="6075" width="9.85546875" style="3" bestFit="1" customWidth="1"/>
    <col min="6076" max="6076" width="16.7109375" style="3" bestFit="1" customWidth="1"/>
    <col min="6077" max="6077" width="20.85546875" style="3" bestFit="1" customWidth="1"/>
    <col min="6078" max="6078" width="10.5703125" style="3" bestFit="1" customWidth="1"/>
    <col min="6079" max="6079" width="9.28515625" style="3" bestFit="1" customWidth="1"/>
    <col min="6080" max="6080" width="13.140625" style="3" bestFit="1" customWidth="1"/>
    <col min="6081" max="6081" width="10.7109375" style="3" bestFit="1" customWidth="1"/>
    <col min="6082" max="6082" width="14.7109375" style="3" bestFit="1" customWidth="1"/>
    <col min="6083" max="6083" width="16.7109375" style="3" bestFit="1" customWidth="1"/>
    <col min="6084" max="6084" width="13.28515625" style="3" bestFit="1" customWidth="1"/>
    <col min="6085" max="6085" width="17.140625" style="3" bestFit="1" customWidth="1"/>
    <col min="6086" max="6086" width="22.85546875" style="3" bestFit="1" customWidth="1"/>
    <col min="6087" max="6087" width="32.7109375" style="3" bestFit="1" customWidth="1"/>
    <col min="6088" max="6088" width="52.28515625" style="3" bestFit="1" customWidth="1"/>
    <col min="6089" max="6089" width="23.140625" style="3" bestFit="1" customWidth="1"/>
    <col min="6090" max="6090" width="28.5703125" style="3" bestFit="1" customWidth="1"/>
    <col min="6091" max="6091" width="18.28515625" style="3" bestFit="1" customWidth="1"/>
    <col min="6092" max="6092" width="16.28515625" style="3" bestFit="1" customWidth="1"/>
    <col min="6093" max="6093" width="16.140625" style="3" bestFit="1" customWidth="1"/>
    <col min="6094" max="6094" width="44.28515625" style="3" bestFit="1" customWidth="1"/>
    <col min="6095" max="6095" width="24.28515625" style="3" bestFit="1" customWidth="1"/>
    <col min="6096" max="6096" width="16.28515625" style="3" bestFit="1" customWidth="1"/>
    <col min="6097" max="6097" width="19.28515625" style="3" bestFit="1" customWidth="1"/>
    <col min="6098" max="6098" width="14.140625" style="3" bestFit="1" customWidth="1"/>
    <col min="6099" max="6099" width="50.5703125" style="3" bestFit="1" customWidth="1"/>
    <col min="6100" max="6100" width="30.85546875" style="3" bestFit="1" customWidth="1"/>
    <col min="6101" max="6101" width="38.85546875" style="3" bestFit="1" customWidth="1"/>
    <col min="6102" max="6102" width="38.85546875" style="3" customWidth="1"/>
    <col min="6103" max="6103" width="27.140625" style="3" bestFit="1" customWidth="1"/>
    <col min="6104" max="6104" width="38.5703125" style="3" bestFit="1" customWidth="1"/>
    <col min="6105" max="6105" width="31.28515625" style="3" bestFit="1" customWidth="1"/>
    <col min="6106" max="6106" width="34.5703125" style="3" bestFit="1" customWidth="1"/>
    <col min="6107" max="6107" width="16.140625" style="3" bestFit="1" customWidth="1"/>
    <col min="6108" max="6108" width="14.7109375" style="3" bestFit="1" customWidth="1"/>
    <col min="6109" max="6109" width="53" style="3" customWidth="1"/>
    <col min="6110" max="6287" width="11.42578125" style="3"/>
    <col min="6288" max="6288" width="6.5703125" style="3" bestFit="1" customWidth="1"/>
    <col min="6289" max="6289" width="34.7109375" style="3" customWidth="1"/>
    <col min="6290" max="6290" width="5.5703125" style="3" customWidth="1"/>
    <col min="6291" max="6291" width="15.85546875" style="3" customWidth="1"/>
    <col min="6292" max="6292" width="26.5703125" style="3" bestFit="1" customWidth="1"/>
    <col min="6293" max="6293" width="21.85546875" style="3" bestFit="1" customWidth="1"/>
    <col min="6294" max="6294" width="13.7109375" style="3" customWidth="1"/>
    <col min="6295" max="6295" width="26.7109375" style="3" bestFit="1" customWidth="1"/>
    <col min="6296" max="6296" width="15.5703125" style="3" bestFit="1" customWidth="1"/>
    <col min="6297" max="6297" width="18" style="3" bestFit="1" customWidth="1"/>
    <col min="6298" max="6298" width="27.28515625" style="3" bestFit="1" customWidth="1"/>
    <col min="6299" max="6299" width="59.5703125" style="3" customWidth="1"/>
    <col min="6300" max="6300" width="101.42578125" style="3" bestFit="1" customWidth="1"/>
    <col min="6301" max="6301" width="25.42578125" style="3" bestFit="1" customWidth="1"/>
    <col min="6302" max="6302" width="37" style="3" bestFit="1" customWidth="1"/>
    <col min="6303" max="6303" width="23.28515625" style="3" bestFit="1" customWidth="1"/>
    <col min="6304" max="6304" width="17.28515625" style="3" bestFit="1" customWidth="1"/>
    <col min="6305" max="6305" width="19.28515625" style="3" bestFit="1" customWidth="1"/>
    <col min="6306" max="6306" width="17.28515625" style="3" bestFit="1" customWidth="1"/>
    <col min="6307" max="6307" width="11.42578125" style="3"/>
    <col min="6308" max="6308" width="16" style="3" bestFit="1" customWidth="1"/>
    <col min="6309" max="6310" width="13.5703125" style="3" bestFit="1" customWidth="1"/>
    <col min="6311" max="6311" width="18.42578125" style="3" bestFit="1" customWidth="1"/>
    <col min="6312" max="6312" width="26.42578125" style="3" bestFit="1" customWidth="1"/>
    <col min="6313" max="6313" width="17.5703125" style="3" bestFit="1" customWidth="1"/>
    <col min="6314" max="6314" width="15.7109375" style="3" bestFit="1" customWidth="1"/>
    <col min="6315" max="6315" width="13.7109375" style="3" bestFit="1" customWidth="1"/>
    <col min="6316" max="6316" width="24" style="3" bestFit="1" customWidth="1"/>
    <col min="6317" max="6317" width="18.140625" style="3" customWidth="1"/>
    <col min="6318" max="6318" width="29.140625" style="3" bestFit="1" customWidth="1"/>
    <col min="6319" max="6319" width="31.28515625" style="3" bestFit="1" customWidth="1"/>
    <col min="6320" max="6320" width="23.5703125" style="3" bestFit="1" customWidth="1"/>
    <col min="6321" max="6321" width="27.5703125" style="3" bestFit="1" customWidth="1"/>
    <col min="6322" max="6322" width="20.7109375" style="3" bestFit="1" customWidth="1"/>
    <col min="6323" max="6323" width="14.5703125" style="3" bestFit="1" customWidth="1"/>
    <col min="6324" max="6325" width="16.140625" style="3" bestFit="1" customWidth="1"/>
    <col min="6326" max="6327" width="15.7109375" style="3" bestFit="1" customWidth="1"/>
    <col min="6328" max="6328" width="11.42578125" style="3"/>
    <col min="6329" max="6329" width="9.42578125" style="3" bestFit="1" customWidth="1"/>
    <col min="6330" max="6330" width="10.5703125" style="3" bestFit="1" customWidth="1"/>
    <col min="6331" max="6331" width="9.85546875" style="3" bestFit="1" customWidth="1"/>
    <col min="6332" max="6332" width="16.7109375" style="3" bestFit="1" customWidth="1"/>
    <col min="6333" max="6333" width="20.85546875" style="3" bestFit="1" customWidth="1"/>
    <col min="6334" max="6334" width="10.5703125" style="3" bestFit="1" customWidth="1"/>
    <col min="6335" max="6335" width="9.28515625" style="3" bestFit="1" customWidth="1"/>
    <col min="6336" max="6336" width="13.140625" style="3" bestFit="1" customWidth="1"/>
    <col min="6337" max="6337" width="10.7109375" style="3" bestFit="1" customWidth="1"/>
    <col min="6338" max="6338" width="14.7109375" style="3" bestFit="1" customWidth="1"/>
    <col min="6339" max="6339" width="16.7109375" style="3" bestFit="1" customWidth="1"/>
    <col min="6340" max="6340" width="13.28515625" style="3" bestFit="1" customWidth="1"/>
    <col min="6341" max="6341" width="17.140625" style="3" bestFit="1" customWidth="1"/>
    <col min="6342" max="6342" width="22.85546875" style="3" bestFit="1" customWidth="1"/>
    <col min="6343" max="6343" width="32.7109375" style="3" bestFit="1" customWidth="1"/>
    <col min="6344" max="6344" width="52.28515625" style="3" bestFit="1" customWidth="1"/>
    <col min="6345" max="6345" width="23.140625" style="3" bestFit="1" customWidth="1"/>
    <col min="6346" max="6346" width="28.5703125" style="3" bestFit="1" customWidth="1"/>
    <col min="6347" max="6347" width="18.28515625" style="3" bestFit="1" customWidth="1"/>
    <col min="6348" max="6348" width="16.28515625" style="3" bestFit="1" customWidth="1"/>
    <col min="6349" max="6349" width="16.140625" style="3" bestFit="1" customWidth="1"/>
    <col min="6350" max="6350" width="44.28515625" style="3" bestFit="1" customWidth="1"/>
    <col min="6351" max="6351" width="24.28515625" style="3" bestFit="1" customWidth="1"/>
    <col min="6352" max="6352" width="16.28515625" style="3" bestFit="1" customWidth="1"/>
    <col min="6353" max="6353" width="19.28515625" style="3" bestFit="1" customWidth="1"/>
    <col min="6354" max="6354" width="14.140625" style="3" bestFit="1" customWidth="1"/>
    <col min="6355" max="6355" width="50.5703125" style="3" bestFit="1" customWidth="1"/>
    <col min="6356" max="6356" width="30.85546875" style="3" bestFit="1" customWidth="1"/>
    <col min="6357" max="6357" width="38.85546875" style="3" bestFit="1" customWidth="1"/>
    <col min="6358" max="6358" width="38.85546875" style="3" customWidth="1"/>
    <col min="6359" max="6359" width="27.140625" style="3" bestFit="1" customWidth="1"/>
    <col min="6360" max="6360" width="38.5703125" style="3" bestFit="1" customWidth="1"/>
    <col min="6361" max="6361" width="31.28515625" style="3" bestFit="1" customWidth="1"/>
    <col min="6362" max="6362" width="34.5703125" style="3" bestFit="1" customWidth="1"/>
    <col min="6363" max="6363" width="16.140625" style="3" bestFit="1" customWidth="1"/>
    <col min="6364" max="6364" width="14.7109375" style="3" bestFit="1" customWidth="1"/>
    <col min="6365" max="6365" width="53" style="3" customWidth="1"/>
    <col min="6366" max="6543" width="11.42578125" style="3"/>
    <col min="6544" max="6544" width="6.5703125" style="3" bestFit="1" customWidth="1"/>
    <col min="6545" max="6545" width="34.7109375" style="3" customWidth="1"/>
    <col min="6546" max="6546" width="5.5703125" style="3" customWidth="1"/>
    <col min="6547" max="6547" width="15.85546875" style="3" customWidth="1"/>
    <col min="6548" max="6548" width="26.5703125" style="3" bestFit="1" customWidth="1"/>
    <col min="6549" max="6549" width="21.85546875" style="3" bestFit="1" customWidth="1"/>
    <col min="6550" max="6550" width="13.7109375" style="3" customWidth="1"/>
    <col min="6551" max="6551" width="26.7109375" style="3" bestFit="1" customWidth="1"/>
    <col min="6552" max="6552" width="15.5703125" style="3" bestFit="1" customWidth="1"/>
    <col min="6553" max="6553" width="18" style="3" bestFit="1" customWidth="1"/>
    <col min="6554" max="6554" width="27.28515625" style="3" bestFit="1" customWidth="1"/>
    <col min="6555" max="6555" width="59.5703125" style="3" customWidth="1"/>
    <col min="6556" max="6556" width="101.42578125" style="3" bestFit="1" customWidth="1"/>
    <col min="6557" max="6557" width="25.42578125" style="3" bestFit="1" customWidth="1"/>
    <col min="6558" max="6558" width="37" style="3" bestFit="1" customWidth="1"/>
    <col min="6559" max="6559" width="23.28515625" style="3" bestFit="1" customWidth="1"/>
    <col min="6560" max="6560" width="17.28515625" style="3" bestFit="1" customWidth="1"/>
    <col min="6561" max="6561" width="19.28515625" style="3" bestFit="1" customWidth="1"/>
    <col min="6562" max="6562" width="17.28515625" style="3" bestFit="1" customWidth="1"/>
    <col min="6563" max="6563" width="11.42578125" style="3"/>
    <col min="6564" max="6564" width="16" style="3" bestFit="1" customWidth="1"/>
    <col min="6565" max="6566" width="13.5703125" style="3" bestFit="1" customWidth="1"/>
    <col min="6567" max="6567" width="18.42578125" style="3" bestFit="1" customWidth="1"/>
    <col min="6568" max="6568" width="26.42578125" style="3" bestFit="1" customWidth="1"/>
    <col min="6569" max="6569" width="17.5703125" style="3" bestFit="1" customWidth="1"/>
    <col min="6570" max="6570" width="15.7109375" style="3" bestFit="1" customWidth="1"/>
    <col min="6571" max="6571" width="13.7109375" style="3" bestFit="1" customWidth="1"/>
    <col min="6572" max="6572" width="24" style="3" bestFit="1" customWidth="1"/>
    <col min="6573" max="6573" width="18.140625" style="3" customWidth="1"/>
    <col min="6574" max="6574" width="29.140625" style="3" bestFit="1" customWidth="1"/>
    <col min="6575" max="6575" width="31.28515625" style="3" bestFit="1" customWidth="1"/>
    <col min="6576" max="6576" width="23.5703125" style="3" bestFit="1" customWidth="1"/>
    <col min="6577" max="6577" width="27.5703125" style="3" bestFit="1" customWidth="1"/>
    <col min="6578" max="6578" width="20.7109375" style="3" bestFit="1" customWidth="1"/>
    <col min="6579" max="6579" width="14.5703125" style="3" bestFit="1" customWidth="1"/>
    <col min="6580" max="6581" width="16.140625" style="3" bestFit="1" customWidth="1"/>
    <col min="6582" max="6583" width="15.7109375" style="3" bestFit="1" customWidth="1"/>
    <col min="6584" max="6584" width="11.42578125" style="3"/>
    <col min="6585" max="6585" width="9.42578125" style="3" bestFit="1" customWidth="1"/>
    <col min="6586" max="6586" width="10.5703125" style="3" bestFit="1" customWidth="1"/>
    <col min="6587" max="6587" width="9.85546875" style="3" bestFit="1" customWidth="1"/>
    <col min="6588" max="6588" width="16.7109375" style="3" bestFit="1" customWidth="1"/>
    <col min="6589" max="6589" width="20.85546875" style="3" bestFit="1" customWidth="1"/>
    <col min="6590" max="6590" width="10.5703125" style="3" bestFit="1" customWidth="1"/>
    <col min="6591" max="6591" width="9.28515625" style="3" bestFit="1" customWidth="1"/>
    <col min="6592" max="6592" width="13.140625" style="3" bestFit="1" customWidth="1"/>
    <col min="6593" max="6593" width="10.7109375" style="3" bestFit="1" customWidth="1"/>
    <col min="6594" max="6594" width="14.7109375" style="3" bestFit="1" customWidth="1"/>
    <col min="6595" max="6595" width="16.7109375" style="3" bestFit="1" customWidth="1"/>
    <col min="6596" max="6596" width="13.28515625" style="3" bestFit="1" customWidth="1"/>
    <col min="6597" max="6597" width="17.140625" style="3" bestFit="1" customWidth="1"/>
    <col min="6598" max="6598" width="22.85546875" style="3" bestFit="1" customWidth="1"/>
    <col min="6599" max="6599" width="32.7109375" style="3" bestFit="1" customWidth="1"/>
    <col min="6600" max="6600" width="52.28515625" style="3" bestFit="1" customWidth="1"/>
    <col min="6601" max="6601" width="23.140625" style="3" bestFit="1" customWidth="1"/>
    <col min="6602" max="6602" width="28.5703125" style="3" bestFit="1" customWidth="1"/>
    <col min="6603" max="6603" width="18.28515625" style="3" bestFit="1" customWidth="1"/>
    <col min="6604" max="6604" width="16.28515625" style="3" bestFit="1" customWidth="1"/>
    <col min="6605" max="6605" width="16.140625" style="3" bestFit="1" customWidth="1"/>
    <col min="6606" max="6606" width="44.28515625" style="3" bestFit="1" customWidth="1"/>
    <col min="6607" max="6607" width="24.28515625" style="3" bestFit="1" customWidth="1"/>
    <col min="6608" max="6608" width="16.28515625" style="3" bestFit="1" customWidth="1"/>
    <col min="6609" max="6609" width="19.28515625" style="3" bestFit="1" customWidth="1"/>
    <col min="6610" max="6610" width="14.140625" style="3" bestFit="1" customWidth="1"/>
    <col min="6611" max="6611" width="50.5703125" style="3" bestFit="1" customWidth="1"/>
    <col min="6612" max="6612" width="30.85546875" style="3" bestFit="1" customWidth="1"/>
    <col min="6613" max="6613" width="38.85546875" style="3" bestFit="1" customWidth="1"/>
    <col min="6614" max="6614" width="38.85546875" style="3" customWidth="1"/>
    <col min="6615" max="6615" width="27.140625" style="3" bestFit="1" customWidth="1"/>
    <col min="6616" max="6616" width="38.5703125" style="3" bestFit="1" customWidth="1"/>
    <col min="6617" max="6617" width="31.28515625" style="3" bestFit="1" customWidth="1"/>
    <col min="6618" max="6618" width="34.5703125" style="3" bestFit="1" customWidth="1"/>
    <col min="6619" max="6619" width="16.140625" style="3" bestFit="1" customWidth="1"/>
    <col min="6620" max="6620" width="14.7109375" style="3" bestFit="1" customWidth="1"/>
    <col min="6621" max="6621" width="53" style="3" customWidth="1"/>
    <col min="6622" max="6799" width="11.42578125" style="3"/>
    <col min="6800" max="6800" width="6.5703125" style="3" bestFit="1" customWidth="1"/>
    <col min="6801" max="6801" width="34.7109375" style="3" customWidth="1"/>
    <col min="6802" max="6802" width="5.5703125" style="3" customWidth="1"/>
    <col min="6803" max="6803" width="15.85546875" style="3" customWidth="1"/>
    <col min="6804" max="6804" width="26.5703125" style="3" bestFit="1" customWidth="1"/>
    <col min="6805" max="6805" width="21.85546875" style="3" bestFit="1" customWidth="1"/>
    <col min="6806" max="6806" width="13.7109375" style="3" customWidth="1"/>
    <col min="6807" max="6807" width="26.7109375" style="3" bestFit="1" customWidth="1"/>
    <col min="6808" max="6808" width="15.5703125" style="3" bestFit="1" customWidth="1"/>
    <col min="6809" max="6809" width="18" style="3" bestFit="1" customWidth="1"/>
    <col min="6810" max="6810" width="27.28515625" style="3" bestFit="1" customWidth="1"/>
    <col min="6811" max="6811" width="59.5703125" style="3" customWidth="1"/>
    <col min="6812" max="6812" width="101.42578125" style="3" bestFit="1" customWidth="1"/>
    <col min="6813" max="6813" width="25.42578125" style="3" bestFit="1" customWidth="1"/>
    <col min="6814" max="6814" width="37" style="3" bestFit="1" customWidth="1"/>
    <col min="6815" max="6815" width="23.28515625" style="3" bestFit="1" customWidth="1"/>
    <col min="6816" max="6816" width="17.28515625" style="3" bestFit="1" customWidth="1"/>
    <col min="6817" max="6817" width="19.28515625" style="3" bestFit="1" customWidth="1"/>
    <col min="6818" max="6818" width="17.28515625" style="3" bestFit="1" customWidth="1"/>
    <col min="6819" max="6819" width="11.42578125" style="3"/>
    <col min="6820" max="6820" width="16" style="3" bestFit="1" customWidth="1"/>
    <col min="6821" max="6822" width="13.5703125" style="3" bestFit="1" customWidth="1"/>
    <col min="6823" max="6823" width="18.42578125" style="3" bestFit="1" customWidth="1"/>
    <col min="6824" max="6824" width="26.42578125" style="3" bestFit="1" customWidth="1"/>
    <col min="6825" max="6825" width="17.5703125" style="3" bestFit="1" customWidth="1"/>
    <col min="6826" max="6826" width="15.7109375" style="3" bestFit="1" customWidth="1"/>
    <col min="6827" max="6827" width="13.7109375" style="3" bestFit="1" customWidth="1"/>
    <col min="6828" max="6828" width="24" style="3" bestFit="1" customWidth="1"/>
    <col min="6829" max="6829" width="18.140625" style="3" customWidth="1"/>
    <col min="6830" max="6830" width="29.140625" style="3" bestFit="1" customWidth="1"/>
    <col min="6831" max="6831" width="31.28515625" style="3" bestFit="1" customWidth="1"/>
    <col min="6832" max="6832" width="23.5703125" style="3" bestFit="1" customWidth="1"/>
    <col min="6833" max="6833" width="27.5703125" style="3" bestFit="1" customWidth="1"/>
    <col min="6834" max="6834" width="20.7109375" style="3" bestFit="1" customWidth="1"/>
    <col min="6835" max="6835" width="14.5703125" style="3" bestFit="1" customWidth="1"/>
    <col min="6836" max="6837" width="16.140625" style="3" bestFit="1" customWidth="1"/>
    <col min="6838" max="6839" width="15.7109375" style="3" bestFit="1" customWidth="1"/>
    <col min="6840" max="6840" width="11.42578125" style="3"/>
    <col min="6841" max="6841" width="9.42578125" style="3" bestFit="1" customWidth="1"/>
    <col min="6842" max="6842" width="10.5703125" style="3" bestFit="1" customWidth="1"/>
    <col min="6843" max="6843" width="9.85546875" style="3" bestFit="1" customWidth="1"/>
    <col min="6844" max="6844" width="16.7109375" style="3" bestFit="1" customWidth="1"/>
    <col min="6845" max="6845" width="20.85546875" style="3" bestFit="1" customWidth="1"/>
    <col min="6846" max="6846" width="10.5703125" style="3" bestFit="1" customWidth="1"/>
    <col min="6847" max="6847" width="9.28515625" style="3" bestFit="1" customWidth="1"/>
    <col min="6848" max="6848" width="13.140625" style="3" bestFit="1" customWidth="1"/>
    <col min="6849" max="6849" width="10.7109375" style="3" bestFit="1" customWidth="1"/>
    <col min="6850" max="6850" width="14.7109375" style="3" bestFit="1" customWidth="1"/>
    <col min="6851" max="6851" width="16.7109375" style="3" bestFit="1" customWidth="1"/>
    <col min="6852" max="6852" width="13.28515625" style="3" bestFit="1" customWidth="1"/>
    <col min="6853" max="6853" width="17.140625" style="3" bestFit="1" customWidth="1"/>
    <col min="6854" max="6854" width="22.85546875" style="3" bestFit="1" customWidth="1"/>
    <col min="6855" max="6855" width="32.7109375" style="3" bestFit="1" customWidth="1"/>
    <col min="6856" max="6856" width="52.28515625" style="3" bestFit="1" customWidth="1"/>
    <col min="6857" max="6857" width="23.140625" style="3" bestFit="1" customWidth="1"/>
    <col min="6858" max="6858" width="28.5703125" style="3" bestFit="1" customWidth="1"/>
    <col min="6859" max="6859" width="18.28515625" style="3" bestFit="1" customWidth="1"/>
    <col min="6860" max="6860" width="16.28515625" style="3" bestFit="1" customWidth="1"/>
    <col min="6861" max="6861" width="16.140625" style="3" bestFit="1" customWidth="1"/>
    <col min="6862" max="6862" width="44.28515625" style="3" bestFit="1" customWidth="1"/>
    <col min="6863" max="6863" width="24.28515625" style="3" bestFit="1" customWidth="1"/>
    <col min="6864" max="6864" width="16.28515625" style="3" bestFit="1" customWidth="1"/>
    <col min="6865" max="6865" width="19.28515625" style="3" bestFit="1" customWidth="1"/>
    <col min="6866" max="6866" width="14.140625" style="3" bestFit="1" customWidth="1"/>
    <col min="6867" max="6867" width="50.5703125" style="3" bestFit="1" customWidth="1"/>
    <col min="6868" max="6868" width="30.85546875" style="3" bestFit="1" customWidth="1"/>
    <col min="6869" max="6869" width="38.85546875" style="3" bestFit="1" customWidth="1"/>
    <col min="6870" max="6870" width="38.85546875" style="3" customWidth="1"/>
    <col min="6871" max="6871" width="27.140625" style="3" bestFit="1" customWidth="1"/>
    <col min="6872" max="6872" width="38.5703125" style="3" bestFit="1" customWidth="1"/>
    <col min="6873" max="6873" width="31.28515625" style="3" bestFit="1" customWidth="1"/>
    <col min="6874" max="6874" width="34.5703125" style="3" bestFit="1" customWidth="1"/>
    <col min="6875" max="6875" width="16.140625" style="3" bestFit="1" customWidth="1"/>
    <col min="6876" max="6876" width="14.7109375" style="3" bestFit="1" customWidth="1"/>
    <col min="6877" max="6877" width="53" style="3" customWidth="1"/>
    <col min="6878" max="7055" width="11.42578125" style="3"/>
    <col min="7056" max="7056" width="6.5703125" style="3" bestFit="1" customWidth="1"/>
    <col min="7057" max="7057" width="34.7109375" style="3" customWidth="1"/>
    <col min="7058" max="7058" width="5.5703125" style="3" customWidth="1"/>
    <col min="7059" max="7059" width="15.85546875" style="3" customWidth="1"/>
    <col min="7060" max="7060" width="26.5703125" style="3" bestFit="1" customWidth="1"/>
    <col min="7061" max="7061" width="21.85546875" style="3" bestFit="1" customWidth="1"/>
    <col min="7062" max="7062" width="13.7109375" style="3" customWidth="1"/>
    <col min="7063" max="7063" width="26.7109375" style="3" bestFit="1" customWidth="1"/>
    <col min="7064" max="7064" width="15.5703125" style="3" bestFit="1" customWidth="1"/>
    <col min="7065" max="7065" width="18" style="3" bestFit="1" customWidth="1"/>
    <col min="7066" max="7066" width="27.28515625" style="3" bestFit="1" customWidth="1"/>
    <col min="7067" max="7067" width="59.5703125" style="3" customWidth="1"/>
    <col min="7068" max="7068" width="101.42578125" style="3" bestFit="1" customWidth="1"/>
    <col min="7069" max="7069" width="25.42578125" style="3" bestFit="1" customWidth="1"/>
    <col min="7070" max="7070" width="37" style="3" bestFit="1" customWidth="1"/>
    <col min="7071" max="7071" width="23.28515625" style="3" bestFit="1" customWidth="1"/>
    <col min="7072" max="7072" width="17.28515625" style="3" bestFit="1" customWidth="1"/>
    <col min="7073" max="7073" width="19.28515625" style="3" bestFit="1" customWidth="1"/>
    <col min="7074" max="7074" width="17.28515625" style="3" bestFit="1" customWidth="1"/>
    <col min="7075" max="7075" width="11.42578125" style="3"/>
    <col min="7076" max="7076" width="16" style="3" bestFit="1" customWidth="1"/>
    <col min="7077" max="7078" width="13.5703125" style="3" bestFit="1" customWidth="1"/>
    <col min="7079" max="7079" width="18.42578125" style="3" bestFit="1" customWidth="1"/>
    <col min="7080" max="7080" width="26.42578125" style="3" bestFit="1" customWidth="1"/>
    <col min="7081" max="7081" width="17.5703125" style="3" bestFit="1" customWidth="1"/>
    <col min="7082" max="7082" width="15.7109375" style="3" bestFit="1" customWidth="1"/>
    <col min="7083" max="7083" width="13.7109375" style="3" bestFit="1" customWidth="1"/>
    <col min="7084" max="7084" width="24" style="3" bestFit="1" customWidth="1"/>
    <col min="7085" max="7085" width="18.140625" style="3" customWidth="1"/>
    <col min="7086" max="7086" width="29.140625" style="3" bestFit="1" customWidth="1"/>
    <col min="7087" max="7087" width="31.28515625" style="3" bestFit="1" customWidth="1"/>
    <col min="7088" max="7088" width="23.5703125" style="3" bestFit="1" customWidth="1"/>
    <col min="7089" max="7089" width="27.5703125" style="3" bestFit="1" customWidth="1"/>
    <col min="7090" max="7090" width="20.7109375" style="3" bestFit="1" customWidth="1"/>
    <col min="7091" max="7091" width="14.5703125" style="3" bestFit="1" customWidth="1"/>
    <col min="7092" max="7093" width="16.140625" style="3" bestFit="1" customWidth="1"/>
    <col min="7094" max="7095" width="15.7109375" style="3" bestFit="1" customWidth="1"/>
    <col min="7096" max="7096" width="11.42578125" style="3"/>
    <col min="7097" max="7097" width="9.42578125" style="3" bestFit="1" customWidth="1"/>
    <col min="7098" max="7098" width="10.5703125" style="3" bestFit="1" customWidth="1"/>
    <col min="7099" max="7099" width="9.85546875" style="3" bestFit="1" customWidth="1"/>
    <col min="7100" max="7100" width="16.7109375" style="3" bestFit="1" customWidth="1"/>
    <col min="7101" max="7101" width="20.85546875" style="3" bestFit="1" customWidth="1"/>
    <col min="7102" max="7102" width="10.5703125" style="3" bestFit="1" customWidth="1"/>
    <col min="7103" max="7103" width="9.28515625" style="3" bestFit="1" customWidth="1"/>
    <col min="7104" max="7104" width="13.140625" style="3" bestFit="1" customWidth="1"/>
    <col min="7105" max="7105" width="10.7109375" style="3" bestFit="1" customWidth="1"/>
    <col min="7106" max="7106" width="14.7109375" style="3" bestFit="1" customWidth="1"/>
    <col min="7107" max="7107" width="16.7109375" style="3" bestFit="1" customWidth="1"/>
    <col min="7108" max="7108" width="13.28515625" style="3" bestFit="1" customWidth="1"/>
    <col min="7109" max="7109" width="17.140625" style="3" bestFit="1" customWidth="1"/>
    <col min="7110" max="7110" width="22.85546875" style="3" bestFit="1" customWidth="1"/>
    <col min="7111" max="7111" width="32.7109375" style="3" bestFit="1" customWidth="1"/>
    <col min="7112" max="7112" width="52.28515625" style="3" bestFit="1" customWidth="1"/>
    <col min="7113" max="7113" width="23.140625" style="3" bestFit="1" customWidth="1"/>
    <col min="7114" max="7114" width="28.5703125" style="3" bestFit="1" customWidth="1"/>
    <col min="7115" max="7115" width="18.28515625" style="3" bestFit="1" customWidth="1"/>
    <col min="7116" max="7116" width="16.28515625" style="3" bestFit="1" customWidth="1"/>
    <col min="7117" max="7117" width="16.140625" style="3" bestFit="1" customWidth="1"/>
    <col min="7118" max="7118" width="44.28515625" style="3" bestFit="1" customWidth="1"/>
    <col min="7119" max="7119" width="24.28515625" style="3" bestFit="1" customWidth="1"/>
    <col min="7120" max="7120" width="16.28515625" style="3" bestFit="1" customWidth="1"/>
    <col min="7121" max="7121" width="19.28515625" style="3" bestFit="1" customWidth="1"/>
    <col min="7122" max="7122" width="14.140625" style="3" bestFit="1" customWidth="1"/>
    <col min="7123" max="7123" width="50.5703125" style="3" bestFit="1" customWidth="1"/>
    <col min="7124" max="7124" width="30.85546875" style="3" bestFit="1" customWidth="1"/>
    <col min="7125" max="7125" width="38.85546875" style="3" bestFit="1" customWidth="1"/>
    <col min="7126" max="7126" width="38.85546875" style="3" customWidth="1"/>
    <col min="7127" max="7127" width="27.140625" style="3" bestFit="1" customWidth="1"/>
    <col min="7128" max="7128" width="38.5703125" style="3" bestFit="1" customWidth="1"/>
    <col min="7129" max="7129" width="31.28515625" style="3" bestFit="1" customWidth="1"/>
    <col min="7130" max="7130" width="34.5703125" style="3" bestFit="1" customWidth="1"/>
    <col min="7131" max="7131" width="16.140625" style="3" bestFit="1" customWidth="1"/>
    <col min="7132" max="7132" width="14.7109375" style="3" bestFit="1" customWidth="1"/>
    <col min="7133" max="7133" width="53" style="3" customWidth="1"/>
    <col min="7134" max="7311" width="11.42578125" style="3"/>
    <col min="7312" max="7312" width="6.5703125" style="3" bestFit="1" customWidth="1"/>
    <col min="7313" max="7313" width="34.7109375" style="3" customWidth="1"/>
    <col min="7314" max="7314" width="5.5703125" style="3" customWidth="1"/>
    <col min="7315" max="7315" width="15.85546875" style="3" customWidth="1"/>
    <col min="7316" max="7316" width="26.5703125" style="3" bestFit="1" customWidth="1"/>
    <col min="7317" max="7317" width="21.85546875" style="3" bestFit="1" customWidth="1"/>
    <col min="7318" max="7318" width="13.7109375" style="3" customWidth="1"/>
    <col min="7319" max="7319" width="26.7109375" style="3" bestFit="1" customWidth="1"/>
    <col min="7320" max="7320" width="15.5703125" style="3" bestFit="1" customWidth="1"/>
    <col min="7321" max="7321" width="18" style="3" bestFit="1" customWidth="1"/>
    <col min="7322" max="7322" width="27.28515625" style="3" bestFit="1" customWidth="1"/>
    <col min="7323" max="7323" width="59.5703125" style="3" customWidth="1"/>
    <col min="7324" max="7324" width="101.42578125" style="3" bestFit="1" customWidth="1"/>
    <col min="7325" max="7325" width="25.42578125" style="3" bestFit="1" customWidth="1"/>
    <col min="7326" max="7326" width="37" style="3" bestFit="1" customWidth="1"/>
    <col min="7327" max="7327" width="23.28515625" style="3" bestFit="1" customWidth="1"/>
    <col min="7328" max="7328" width="17.28515625" style="3" bestFit="1" customWidth="1"/>
    <col min="7329" max="7329" width="19.28515625" style="3" bestFit="1" customWidth="1"/>
    <col min="7330" max="7330" width="17.28515625" style="3" bestFit="1" customWidth="1"/>
    <col min="7331" max="7331" width="11.42578125" style="3"/>
    <col min="7332" max="7332" width="16" style="3" bestFit="1" customWidth="1"/>
    <col min="7333" max="7334" width="13.5703125" style="3" bestFit="1" customWidth="1"/>
    <col min="7335" max="7335" width="18.42578125" style="3" bestFit="1" customWidth="1"/>
    <col min="7336" max="7336" width="26.42578125" style="3" bestFit="1" customWidth="1"/>
    <col min="7337" max="7337" width="17.5703125" style="3" bestFit="1" customWidth="1"/>
    <col min="7338" max="7338" width="15.7109375" style="3" bestFit="1" customWidth="1"/>
    <col min="7339" max="7339" width="13.7109375" style="3" bestFit="1" customWidth="1"/>
    <col min="7340" max="7340" width="24" style="3" bestFit="1" customWidth="1"/>
    <col min="7341" max="7341" width="18.140625" style="3" customWidth="1"/>
    <col min="7342" max="7342" width="29.140625" style="3" bestFit="1" customWidth="1"/>
    <col min="7343" max="7343" width="31.28515625" style="3" bestFit="1" customWidth="1"/>
    <col min="7344" max="7344" width="23.5703125" style="3" bestFit="1" customWidth="1"/>
    <col min="7345" max="7345" width="27.5703125" style="3" bestFit="1" customWidth="1"/>
    <col min="7346" max="7346" width="20.7109375" style="3" bestFit="1" customWidth="1"/>
    <col min="7347" max="7347" width="14.5703125" style="3" bestFit="1" customWidth="1"/>
    <col min="7348" max="7349" width="16.140625" style="3" bestFit="1" customWidth="1"/>
    <col min="7350" max="7351" width="15.7109375" style="3" bestFit="1" customWidth="1"/>
    <col min="7352" max="7352" width="11.42578125" style="3"/>
    <col min="7353" max="7353" width="9.42578125" style="3" bestFit="1" customWidth="1"/>
    <col min="7354" max="7354" width="10.5703125" style="3" bestFit="1" customWidth="1"/>
    <col min="7355" max="7355" width="9.85546875" style="3" bestFit="1" customWidth="1"/>
    <col min="7356" max="7356" width="16.7109375" style="3" bestFit="1" customWidth="1"/>
    <col min="7357" max="7357" width="20.85546875" style="3" bestFit="1" customWidth="1"/>
    <col min="7358" max="7358" width="10.5703125" style="3" bestFit="1" customWidth="1"/>
    <col min="7359" max="7359" width="9.28515625" style="3" bestFit="1" customWidth="1"/>
    <col min="7360" max="7360" width="13.140625" style="3" bestFit="1" customWidth="1"/>
    <col min="7361" max="7361" width="10.7109375" style="3" bestFit="1" customWidth="1"/>
    <col min="7362" max="7362" width="14.7109375" style="3" bestFit="1" customWidth="1"/>
    <col min="7363" max="7363" width="16.7109375" style="3" bestFit="1" customWidth="1"/>
    <col min="7364" max="7364" width="13.28515625" style="3" bestFit="1" customWidth="1"/>
    <col min="7365" max="7365" width="17.140625" style="3" bestFit="1" customWidth="1"/>
    <col min="7366" max="7366" width="22.85546875" style="3" bestFit="1" customWidth="1"/>
    <col min="7367" max="7367" width="32.7109375" style="3" bestFit="1" customWidth="1"/>
    <col min="7368" max="7368" width="52.28515625" style="3" bestFit="1" customWidth="1"/>
    <col min="7369" max="7369" width="23.140625" style="3" bestFit="1" customWidth="1"/>
    <col min="7370" max="7370" width="28.5703125" style="3" bestFit="1" customWidth="1"/>
    <col min="7371" max="7371" width="18.28515625" style="3" bestFit="1" customWidth="1"/>
    <col min="7372" max="7372" width="16.28515625" style="3" bestFit="1" customWidth="1"/>
    <col min="7373" max="7373" width="16.140625" style="3" bestFit="1" customWidth="1"/>
    <col min="7374" max="7374" width="44.28515625" style="3" bestFit="1" customWidth="1"/>
    <col min="7375" max="7375" width="24.28515625" style="3" bestFit="1" customWidth="1"/>
    <col min="7376" max="7376" width="16.28515625" style="3" bestFit="1" customWidth="1"/>
    <col min="7377" max="7377" width="19.28515625" style="3" bestFit="1" customWidth="1"/>
    <col min="7378" max="7378" width="14.140625" style="3" bestFit="1" customWidth="1"/>
    <col min="7379" max="7379" width="50.5703125" style="3" bestFit="1" customWidth="1"/>
    <col min="7380" max="7380" width="30.85546875" style="3" bestFit="1" customWidth="1"/>
    <col min="7381" max="7381" width="38.85546875" style="3" bestFit="1" customWidth="1"/>
    <col min="7382" max="7382" width="38.85546875" style="3" customWidth="1"/>
    <col min="7383" max="7383" width="27.140625" style="3" bestFit="1" customWidth="1"/>
    <col min="7384" max="7384" width="38.5703125" style="3" bestFit="1" customWidth="1"/>
    <col min="7385" max="7385" width="31.28515625" style="3" bestFit="1" customWidth="1"/>
    <col min="7386" max="7386" width="34.5703125" style="3" bestFit="1" customWidth="1"/>
    <col min="7387" max="7387" width="16.140625" style="3" bestFit="1" customWidth="1"/>
    <col min="7388" max="7388" width="14.7109375" style="3" bestFit="1" customWidth="1"/>
    <col min="7389" max="7389" width="53" style="3" customWidth="1"/>
    <col min="7390" max="7567" width="11.42578125" style="3"/>
    <col min="7568" max="7568" width="6.5703125" style="3" bestFit="1" customWidth="1"/>
    <col min="7569" max="7569" width="34.7109375" style="3" customWidth="1"/>
    <col min="7570" max="7570" width="5.5703125" style="3" customWidth="1"/>
    <col min="7571" max="7571" width="15.85546875" style="3" customWidth="1"/>
    <col min="7572" max="7572" width="26.5703125" style="3" bestFit="1" customWidth="1"/>
    <col min="7573" max="7573" width="21.85546875" style="3" bestFit="1" customWidth="1"/>
    <col min="7574" max="7574" width="13.7109375" style="3" customWidth="1"/>
    <col min="7575" max="7575" width="26.7109375" style="3" bestFit="1" customWidth="1"/>
    <col min="7576" max="7576" width="15.5703125" style="3" bestFit="1" customWidth="1"/>
    <col min="7577" max="7577" width="18" style="3" bestFit="1" customWidth="1"/>
    <col min="7578" max="7578" width="27.28515625" style="3" bestFit="1" customWidth="1"/>
    <col min="7579" max="7579" width="59.5703125" style="3" customWidth="1"/>
    <col min="7580" max="7580" width="101.42578125" style="3" bestFit="1" customWidth="1"/>
    <col min="7581" max="7581" width="25.42578125" style="3" bestFit="1" customWidth="1"/>
    <col min="7582" max="7582" width="37" style="3" bestFit="1" customWidth="1"/>
    <col min="7583" max="7583" width="23.28515625" style="3" bestFit="1" customWidth="1"/>
    <col min="7584" max="7584" width="17.28515625" style="3" bestFit="1" customWidth="1"/>
    <col min="7585" max="7585" width="19.28515625" style="3" bestFit="1" customWidth="1"/>
    <col min="7586" max="7586" width="17.28515625" style="3" bestFit="1" customWidth="1"/>
    <col min="7587" max="7587" width="11.42578125" style="3"/>
    <col min="7588" max="7588" width="16" style="3" bestFit="1" customWidth="1"/>
    <col min="7589" max="7590" width="13.5703125" style="3" bestFit="1" customWidth="1"/>
    <col min="7591" max="7591" width="18.42578125" style="3" bestFit="1" customWidth="1"/>
    <col min="7592" max="7592" width="26.42578125" style="3" bestFit="1" customWidth="1"/>
    <col min="7593" max="7593" width="17.5703125" style="3" bestFit="1" customWidth="1"/>
    <col min="7594" max="7594" width="15.7109375" style="3" bestFit="1" customWidth="1"/>
    <col min="7595" max="7595" width="13.7109375" style="3" bestFit="1" customWidth="1"/>
    <col min="7596" max="7596" width="24" style="3" bestFit="1" customWidth="1"/>
    <col min="7597" max="7597" width="18.140625" style="3" customWidth="1"/>
    <col min="7598" max="7598" width="29.140625" style="3" bestFit="1" customWidth="1"/>
    <col min="7599" max="7599" width="31.28515625" style="3" bestFit="1" customWidth="1"/>
    <col min="7600" max="7600" width="23.5703125" style="3" bestFit="1" customWidth="1"/>
    <col min="7601" max="7601" width="27.5703125" style="3" bestFit="1" customWidth="1"/>
    <col min="7602" max="7602" width="20.7109375" style="3" bestFit="1" customWidth="1"/>
    <col min="7603" max="7603" width="14.5703125" style="3" bestFit="1" customWidth="1"/>
    <col min="7604" max="7605" width="16.140625" style="3" bestFit="1" customWidth="1"/>
    <col min="7606" max="7607" width="15.7109375" style="3" bestFit="1" customWidth="1"/>
    <col min="7608" max="7608" width="11.42578125" style="3"/>
    <col min="7609" max="7609" width="9.42578125" style="3" bestFit="1" customWidth="1"/>
    <col min="7610" max="7610" width="10.5703125" style="3" bestFit="1" customWidth="1"/>
    <col min="7611" max="7611" width="9.85546875" style="3" bestFit="1" customWidth="1"/>
    <col min="7612" max="7612" width="16.7109375" style="3" bestFit="1" customWidth="1"/>
    <col min="7613" max="7613" width="20.85546875" style="3" bestFit="1" customWidth="1"/>
    <col min="7614" max="7614" width="10.5703125" style="3" bestFit="1" customWidth="1"/>
    <col min="7615" max="7615" width="9.28515625" style="3" bestFit="1" customWidth="1"/>
    <col min="7616" max="7616" width="13.140625" style="3" bestFit="1" customWidth="1"/>
    <col min="7617" max="7617" width="10.7109375" style="3" bestFit="1" customWidth="1"/>
    <col min="7618" max="7618" width="14.7109375" style="3" bestFit="1" customWidth="1"/>
    <col min="7619" max="7619" width="16.7109375" style="3" bestFit="1" customWidth="1"/>
    <col min="7620" max="7620" width="13.28515625" style="3" bestFit="1" customWidth="1"/>
    <col min="7621" max="7621" width="17.140625" style="3" bestFit="1" customWidth="1"/>
    <col min="7622" max="7622" width="22.85546875" style="3" bestFit="1" customWidth="1"/>
    <col min="7623" max="7623" width="32.7109375" style="3" bestFit="1" customWidth="1"/>
    <col min="7624" max="7624" width="52.28515625" style="3" bestFit="1" customWidth="1"/>
    <col min="7625" max="7625" width="23.140625" style="3" bestFit="1" customWidth="1"/>
    <col min="7626" max="7626" width="28.5703125" style="3" bestFit="1" customWidth="1"/>
    <col min="7627" max="7627" width="18.28515625" style="3" bestFit="1" customWidth="1"/>
    <col min="7628" max="7628" width="16.28515625" style="3" bestFit="1" customWidth="1"/>
    <col min="7629" max="7629" width="16.140625" style="3" bestFit="1" customWidth="1"/>
    <col min="7630" max="7630" width="44.28515625" style="3" bestFit="1" customWidth="1"/>
    <col min="7631" max="7631" width="24.28515625" style="3" bestFit="1" customWidth="1"/>
    <col min="7632" max="7632" width="16.28515625" style="3" bestFit="1" customWidth="1"/>
    <col min="7633" max="7633" width="19.28515625" style="3" bestFit="1" customWidth="1"/>
    <col min="7634" max="7634" width="14.140625" style="3" bestFit="1" customWidth="1"/>
    <col min="7635" max="7635" width="50.5703125" style="3" bestFit="1" customWidth="1"/>
    <col min="7636" max="7636" width="30.85546875" style="3" bestFit="1" customWidth="1"/>
    <col min="7637" max="7637" width="38.85546875" style="3" bestFit="1" customWidth="1"/>
    <col min="7638" max="7638" width="38.85546875" style="3" customWidth="1"/>
    <col min="7639" max="7639" width="27.140625" style="3" bestFit="1" customWidth="1"/>
    <col min="7640" max="7640" width="38.5703125" style="3" bestFit="1" customWidth="1"/>
    <col min="7641" max="7641" width="31.28515625" style="3" bestFit="1" customWidth="1"/>
    <col min="7642" max="7642" width="34.5703125" style="3" bestFit="1" customWidth="1"/>
    <col min="7643" max="7643" width="16.140625" style="3" bestFit="1" customWidth="1"/>
    <col min="7644" max="7644" width="14.7109375" style="3" bestFit="1" customWidth="1"/>
    <col min="7645" max="7645" width="53" style="3" customWidth="1"/>
    <col min="7646" max="7823" width="11.42578125" style="3"/>
    <col min="7824" max="7824" width="6.5703125" style="3" bestFit="1" customWidth="1"/>
    <col min="7825" max="7825" width="34.7109375" style="3" customWidth="1"/>
    <col min="7826" max="7826" width="5.5703125" style="3" customWidth="1"/>
    <col min="7827" max="7827" width="15.85546875" style="3" customWidth="1"/>
    <col min="7828" max="7828" width="26.5703125" style="3" bestFit="1" customWidth="1"/>
    <col min="7829" max="7829" width="21.85546875" style="3" bestFit="1" customWidth="1"/>
    <col min="7830" max="7830" width="13.7109375" style="3" customWidth="1"/>
    <col min="7831" max="7831" width="26.7109375" style="3" bestFit="1" customWidth="1"/>
    <col min="7832" max="7832" width="15.5703125" style="3" bestFit="1" customWidth="1"/>
    <col min="7833" max="7833" width="18" style="3" bestFit="1" customWidth="1"/>
    <col min="7834" max="7834" width="27.28515625" style="3" bestFit="1" customWidth="1"/>
    <col min="7835" max="7835" width="59.5703125" style="3" customWidth="1"/>
    <col min="7836" max="7836" width="101.42578125" style="3" bestFit="1" customWidth="1"/>
    <col min="7837" max="7837" width="25.42578125" style="3" bestFit="1" customWidth="1"/>
    <col min="7838" max="7838" width="37" style="3" bestFit="1" customWidth="1"/>
    <col min="7839" max="7839" width="23.28515625" style="3" bestFit="1" customWidth="1"/>
    <col min="7840" max="7840" width="17.28515625" style="3" bestFit="1" customWidth="1"/>
    <col min="7841" max="7841" width="19.28515625" style="3" bestFit="1" customWidth="1"/>
    <col min="7842" max="7842" width="17.28515625" style="3" bestFit="1" customWidth="1"/>
    <col min="7843" max="7843" width="11.42578125" style="3"/>
    <col min="7844" max="7844" width="16" style="3" bestFit="1" customWidth="1"/>
    <col min="7845" max="7846" width="13.5703125" style="3" bestFit="1" customWidth="1"/>
    <col min="7847" max="7847" width="18.42578125" style="3" bestFit="1" customWidth="1"/>
    <col min="7848" max="7848" width="26.42578125" style="3" bestFit="1" customWidth="1"/>
    <col min="7849" max="7849" width="17.5703125" style="3" bestFit="1" customWidth="1"/>
    <col min="7850" max="7850" width="15.7109375" style="3" bestFit="1" customWidth="1"/>
    <col min="7851" max="7851" width="13.7109375" style="3" bestFit="1" customWidth="1"/>
    <col min="7852" max="7852" width="24" style="3" bestFit="1" customWidth="1"/>
    <col min="7853" max="7853" width="18.140625" style="3" customWidth="1"/>
    <col min="7854" max="7854" width="29.140625" style="3" bestFit="1" customWidth="1"/>
    <col min="7855" max="7855" width="31.28515625" style="3" bestFit="1" customWidth="1"/>
    <col min="7856" max="7856" width="23.5703125" style="3" bestFit="1" customWidth="1"/>
    <col min="7857" max="7857" width="27.5703125" style="3" bestFit="1" customWidth="1"/>
    <col min="7858" max="7858" width="20.7109375" style="3" bestFit="1" customWidth="1"/>
    <col min="7859" max="7859" width="14.5703125" style="3" bestFit="1" customWidth="1"/>
    <col min="7860" max="7861" width="16.140625" style="3" bestFit="1" customWidth="1"/>
    <col min="7862" max="7863" width="15.7109375" style="3" bestFit="1" customWidth="1"/>
    <col min="7864" max="7864" width="11.42578125" style="3"/>
    <col min="7865" max="7865" width="9.42578125" style="3" bestFit="1" customWidth="1"/>
    <col min="7866" max="7866" width="10.5703125" style="3" bestFit="1" customWidth="1"/>
    <col min="7867" max="7867" width="9.85546875" style="3" bestFit="1" customWidth="1"/>
    <col min="7868" max="7868" width="16.7109375" style="3" bestFit="1" customWidth="1"/>
    <col min="7869" max="7869" width="20.85546875" style="3" bestFit="1" customWidth="1"/>
    <col min="7870" max="7870" width="10.5703125" style="3" bestFit="1" customWidth="1"/>
    <col min="7871" max="7871" width="9.28515625" style="3" bestFit="1" customWidth="1"/>
    <col min="7872" max="7872" width="13.140625" style="3" bestFit="1" customWidth="1"/>
    <col min="7873" max="7873" width="10.7109375" style="3" bestFit="1" customWidth="1"/>
    <col min="7874" max="7874" width="14.7109375" style="3" bestFit="1" customWidth="1"/>
    <col min="7875" max="7875" width="16.7109375" style="3" bestFit="1" customWidth="1"/>
    <col min="7876" max="7876" width="13.28515625" style="3" bestFit="1" customWidth="1"/>
    <col min="7877" max="7877" width="17.140625" style="3" bestFit="1" customWidth="1"/>
    <col min="7878" max="7878" width="22.85546875" style="3" bestFit="1" customWidth="1"/>
    <col min="7879" max="7879" width="32.7109375" style="3" bestFit="1" customWidth="1"/>
    <col min="7880" max="7880" width="52.28515625" style="3" bestFit="1" customWidth="1"/>
    <col min="7881" max="7881" width="23.140625" style="3" bestFit="1" customWidth="1"/>
    <col min="7882" max="7882" width="28.5703125" style="3" bestFit="1" customWidth="1"/>
    <col min="7883" max="7883" width="18.28515625" style="3" bestFit="1" customWidth="1"/>
    <col min="7884" max="7884" width="16.28515625" style="3" bestFit="1" customWidth="1"/>
    <col min="7885" max="7885" width="16.140625" style="3" bestFit="1" customWidth="1"/>
    <col min="7886" max="7886" width="44.28515625" style="3" bestFit="1" customWidth="1"/>
    <col min="7887" max="7887" width="24.28515625" style="3" bestFit="1" customWidth="1"/>
    <col min="7888" max="7888" width="16.28515625" style="3" bestFit="1" customWidth="1"/>
    <col min="7889" max="7889" width="19.28515625" style="3" bestFit="1" customWidth="1"/>
    <col min="7890" max="7890" width="14.140625" style="3" bestFit="1" customWidth="1"/>
    <col min="7891" max="7891" width="50.5703125" style="3" bestFit="1" customWidth="1"/>
    <col min="7892" max="7892" width="30.85546875" style="3" bestFit="1" customWidth="1"/>
    <col min="7893" max="7893" width="38.85546875" style="3" bestFit="1" customWidth="1"/>
    <col min="7894" max="7894" width="38.85546875" style="3" customWidth="1"/>
    <col min="7895" max="7895" width="27.140625" style="3" bestFit="1" customWidth="1"/>
    <col min="7896" max="7896" width="38.5703125" style="3" bestFit="1" customWidth="1"/>
    <col min="7897" max="7897" width="31.28515625" style="3" bestFit="1" customWidth="1"/>
    <col min="7898" max="7898" width="34.5703125" style="3" bestFit="1" customWidth="1"/>
    <col min="7899" max="7899" width="16.140625" style="3" bestFit="1" customWidth="1"/>
    <col min="7900" max="7900" width="14.7109375" style="3" bestFit="1" customWidth="1"/>
    <col min="7901" max="7901" width="53" style="3" customWidth="1"/>
    <col min="7902" max="8079" width="11.42578125" style="3"/>
    <col min="8080" max="8080" width="6.5703125" style="3" bestFit="1" customWidth="1"/>
    <col min="8081" max="8081" width="34.7109375" style="3" customWidth="1"/>
    <col min="8082" max="8082" width="5.5703125" style="3" customWidth="1"/>
    <col min="8083" max="8083" width="15.85546875" style="3" customWidth="1"/>
    <col min="8084" max="8084" width="26.5703125" style="3" bestFit="1" customWidth="1"/>
    <col min="8085" max="8085" width="21.85546875" style="3" bestFit="1" customWidth="1"/>
    <col min="8086" max="8086" width="13.7109375" style="3" customWidth="1"/>
    <col min="8087" max="8087" width="26.7109375" style="3" bestFit="1" customWidth="1"/>
    <col min="8088" max="8088" width="15.5703125" style="3" bestFit="1" customWidth="1"/>
    <col min="8089" max="8089" width="18" style="3" bestFit="1" customWidth="1"/>
    <col min="8090" max="8090" width="27.28515625" style="3" bestFit="1" customWidth="1"/>
    <col min="8091" max="8091" width="59.5703125" style="3" customWidth="1"/>
    <col min="8092" max="8092" width="101.42578125" style="3" bestFit="1" customWidth="1"/>
    <col min="8093" max="8093" width="25.42578125" style="3" bestFit="1" customWidth="1"/>
    <col min="8094" max="8094" width="37" style="3" bestFit="1" customWidth="1"/>
    <col min="8095" max="8095" width="23.28515625" style="3" bestFit="1" customWidth="1"/>
    <col min="8096" max="8096" width="17.28515625" style="3" bestFit="1" customWidth="1"/>
    <col min="8097" max="8097" width="19.28515625" style="3" bestFit="1" customWidth="1"/>
    <col min="8098" max="8098" width="17.28515625" style="3" bestFit="1" customWidth="1"/>
    <col min="8099" max="8099" width="11.42578125" style="3"/>
    <col min="8100" max="8100" width="16" style="3" bestFit="1" customWidth="1"/>
    <col min="8101" max="8102" width="13.5703125" style="3" bestFit="1" customWidth="1"/>
    <col min="8103" max="8103" width="18.42578125" style="3" bestFit="1" customWidth="1"/>
    <col min="8104" max="8104" width="26.42578125" style="3" bestFit="1" customWidth="1"/>
    <col min="8105" max="8105" width="17.5703125" style="3" bestFit="1" customWidth="1"/>
    <col min="8106" max="8106" width="15.7109375" style="3" bestFit="1" customWidth="1"/>
    <col min="8107" max="8107" width="13.7109375" style="3" bestFit="1" customWidth="1"/>
    <col min="8108" max="8108" width="24" style="3" bestFit="1" customWidth="1"/>
    <col min="8109" max="8109" width="18.140625" style="3" customWidth="1"/>
    <col min="8110" max="8110" width="29.140625" style="3" bestFit="1" customWidth="1"/>
    <col min="8111" max="8111" width="31.28515625" style="3" bestFit="1" customWidth="1"/>
    <col min="8112" max="8112" width="23.5703125" style="3" bestFit="1" customWidth="1"/>
    <col min="8113" max="8113" width="27.5703125" style="3" bestFit="1" customWidth="1"/>
    <col min="8114" max="8114" width="20.7109375" style="3" bestFit="1" customWidth="1"/>
    <col min="8115" max="8115" width="14.5703125" style="3" bestFit="1" customWidth="1"/>
    <col min="8116" max="8117" width="16.140625" style="3" bestFit="1" customWidth="1"/>
    <col min="8118" max="8119" width="15.7109375" style="3" bestFit="1" customWidth="1"/>
    <col min="8120" max="8120" width="11.42578125" style="3"/>
    <col min="8121" max="8121" width="9.42578125" style="3" bestFit="1" customWidth="1"/>
    <col min="8122" max="8122" width="10.5703125" style="3" bestFit="1" customWidth="1"/>
    <col min="8123" max="8123" width="9.85546875" style="3" bestFit="1" customWidth="1"/>
    <col min="8124" max="8124" width="16.7109375" style="3" bestFit="1" customWidth="1"/>
    <col min="8125" max="8125" width="20.85546875" style="3" bestFit="1" customWidth="1"/>
    <col min="8126" max="8126" width="10.5703125" style="3" bestFit="1" customWidth="1"/>
    <col min="8127" max="8127" width="9.28515625" style="3" bestFit="1" customWidth="1"/>
    <col min="8128" max="8128" width="13.140625" style="3" bestFit="1" customWidth="1"/>
    <col min="8129" max="8129" width="10.7109375" style="3" bestFit="1" customWidth="1"/>
    <col min="8130" max="8130" width="14.7109375" style="3" bestFit="1" customWidth="1"/>
    <col min="8131" max="8131" width="16.7109375" style="3" bestFit="1" customWidth="1"/>
    <col min="8132" max="8132" width="13.28515625" style="3" bestFit="1" customWidth="1"/>
    <col min="8133" max="8133" width="17.140625" style="3" bestFit="1" customWidth="1"/>
    <col min="8134" max="8134" width="22.85546875" style="3" bestFit="1" customWidth="1"/>
    <col min="8135" max="8135" width="32.7109375" style="3" bestFit="1" customWidth="1"/>
    <col min="8136" max="8136" width="52.28515625" style="3" bestFit="1" customWidth="1"/>
    <col min="8137" max="8137" width="23.140625" style="3" bestFit="1" customWidth="1"/>
    <col min="8138" max="8138" width="28.5703125" style="3" bestFit="1" customWidth="1"/>
    <col min="8139" max="8139" width="18.28515625" style="3" bestFit="1" customWidth="1"/>
    <col min="8140" max="8140" width="16.28515625" style="3" bestFit="1" customWidth="1"/>
    <col min="8141" max="8141" width="16.140625" style="3" bestFit="1" customWidth="1"/>
    <col min="8142" max="8142" width="44.28515625" style="3" bestFit="1" customWidth="1"/>
    <col min="8143" max="8143" width="24.28515625" style="3" bestFit="1" customWidth="1"/>
    <col min="8144" max="8144" width="16.28515625" style="3" bestFit="1" customWidth="1"/>
    <col min="8145" max="8145" width="19.28515625" style="3" bestFit="1" customWidth="1"/>
    <col min="8146" max="8146" width="14.140625" style="3" bestFit="1" customWidth="1"/>
    <col min="8147" max="8147" width="50.5703125" style="3" bestFit="1" customWidth="1"/>
    <col min="8148" max="8148" width="30.85546875" style="3" bestFit="1" customWidth="1"/>
    <col min="8149" max="8149" width="38.85546875" style="3" bestFit="1" customWidth="1"/>
    <col min="8150" max="8150" width="38.85546875" style="3" customWidth="1"/>
    <col min="8151" max="8151" width="27.140625" style="3" bestFit="1" customWidth="1"/>
    <col min="8152" max="8152" width="38.5703125" style="3" bestFit="1" customWidth="1"/>
    <col min="8153" max="8153" width="31.28515625" style="3" bestFit="1" customWidth="1"/>
    <col min="8154" max="8154" width="34.5703125" style="3" bestFit="1" customWidth="1"/>
    <col min="8155" max="8155" width="16.140625" style="3" bestFit="1" customWidth="1"/>
    <col min="8156" max="8156" width="14.7109375" style="3" bestFit="1" customWidth="1"/>
    <col min="8157" max="8157" width="53" style="3" customWidth="1"/>
    <col min="8158" max="8335" width="11.42578125" style="3"/>
    <col min="8336" max="8336" width="6.5703125" style="3" bestFit="1" customWidth="1"/>
    <col min="8337" max="8337" width="34.7109375" style="3" customWidth="1"/>
    <col min="8338" max="8338" width="5.5703125" style="3" customWidth="1"/>
    <col min="8339" max="8339" width="15.85546875" style="3" customWidth="1"/>
    <col min="8340" max="8340" width="26.5703125" style="3" bestFit="1" customWidth="1"/>
    <col min="8341" max="8341" width="21.85546875" style="3" bestFit="1" customWidth="1"/>
    <col min="8342" max="8342" width="13.7109375" style="3" customWidth="1"/>
    <col min="8343" max="8343" width="26.7109375" style="3" bestFit="1" customWidth="1"/>
    <col min="8344" max="8344" width="15.5703125" style="3" bestFit="1" customWidth="1"/>
    <col min="8345" max="8345" width="18" style="3" bestFit="1" customWidth="1"/>
    <col min="8346" max="8346" width="27.28515625" style="3" bestFit="1" customWidth="1"/>
    <col min="8347" max="8347" width="59.5703125" style="3" customWidth="1"/>
    <col min="8348" max="8348" width="101.42578125" style="3" bestFit="1" customWidth="1"/>
    <col min="8349" max="8349" width="25.42578125" style="3" bestFit="1" customWidth="1"/>
    <col min="8350" max="8350" width="37" style="3" bestFit="1" customWidth="1"/>
    <col min="8351" max="8351" width="23.28515625" style="3" bestFit="1" customWidth="1"/>
    <col min="8352" max="8352" width="17.28515625" style="3" bestFit="1" customWidth="1"/>
    <col min="8353" max="8353" width="19.28515625" style="3" bestFit="1" customWidth="1"/>
    <col min="8354" max="8354" width="17.28515625" style="3" bestFit="1" customWidth="1"/>
    <col min="8355" max="8355" width="11.42578125" style="3"/>
    <col min="8356" max="8356" width="16" style="3" bestFit="1" customWidth="1"/>
    <col min="8357" max="8358" width="13.5703125" style="3" bestFit="1" customWidth="1"/>
    <col min="8359" max="8359" width="18.42578125" style="3" bestFit="1" customWidth="1"/>
    <col min="8360" max="8360" width="26.42578125" style="3" bestFit="1" customWidth="1"/>
    <col min="8361" max="8361" width="17.5703125" style="3" bestFit="1" customWidth="1"/>
    <col min="8362" max="8362" width="15.7109375" style="3" bestFit="1" customWidth="1"/>
    <col min="8363" max="8363" width="13.7109375" style="3" bestFit="1" customWidth="1"/>
    <col min="8364" max="8364" width="24" style="3" bestFit="1" customWidth="1"/>
    <col min="8365" max="8365" width="18.140625" style="3" customWidth="1"/>
    <col min="8366" max="8366" width="29.140625" style="3" bestFit="1" customWidth="1"/>
    <col min="8367" max="8367" width="31.28515625" style="3" bestFit="1" customWidth="1"/>
    <col min="8368" max="8368" width="23.5703125" style="3" bestFit="1" customWidth="1"/>
    <col min="8369" max="8369" width="27.5703125" style="3" bestFit="1" customWidth="1"/>
    <col min="8370" max="8370" width="20.7109375" style="3" bestFit="1" customWidth="1"/>
    <col min="8371" max="8371" width="14.5703125" style="3" bestFit="1" customWidth="1"/>
    <col min="8372" max="8373" width="16.140625" style="3" bestFit="1" customWidth="1"/>
    <col min="8374" max="8375" width="15.7109375" style="3" bestFit="1" customWidth="1"/>
    <col min="8376" max="8376" width="11.42578125" style="3"/>
    <col min="8377" max="8377" width="9.42578125" style="3" bestFit="1" customWidth="1"/>
    <col min="8378" max="8378" width="10.5703125" style="3" bestFit="1" customWidth="1"/>
    <col min="8379" max="8379" width="9.85546875" style="3" bestFit="1" customWidth="1"/>
    <col min="8380" max="8380" width="16.7109375" style="3" bestFit="1" customWidth="1"/>
    <col min="8381" max="8381" width="20.85546875" style="3" bestFit="1" customWidth="1"/>
    <col min="8382" max="8382" width="10.5703125" style="3" bestFit="1" customWidth="1"/>
    <col min="8383" max="8383" width="9.28515625" style="3" bestFit="1" customWidth="1"/>
    <col min="8384" max="8384" width="13.140625" style="3" bestFit="1" customWidth="1"/>
    <col min="8385" max="8385" width="10.7109375" style="3" bestFit="1" customWidth="1"/>
    <col min="8386" max="8386" width="14.7109375" style="3" bestFit="1" customWidth="1"/>
    <col min="8387" max="8387" width="16.7109375" style="3" bestFit="1" customWidth="1"/>
    <col min="8388" max="8388" width="13.28515625" style="3" bestFit="1" customWidth="1"/>
    <col min="8389" max="8389" width="17.140625" style="3" bestFit="1" customWidth="1"/>
    <col min="8390" max="8390" width="22.85546875" style="3" bestFit="1" customWidth="1"/>
    <col min="8391" max="8391" width="32.7109375" style="3" bestFit="1" customWidth="1"/>
    <col min="8392" max="8392" width="52.28515625" style="3" bestFit="1" customWidth="1"/>
    <col min="8393" max="8393" width="23.140625" style="3" bestFit="1" customWidth="1"/>
    <col min="8394" max="8394" width="28.5703125" style="3" bestFit="1" customWidth="1"/>
    <col min="8395" max="8395" width="18.28515625" style="3" bestFit="1" customWidth="1"/>
    <col min="8396" max="8396" width="16.28515625" style="3" bestFit="1" customWidth="1"/>
    <col min="8397" max="8397" width="16.140625" style="3" bestFit="1" customWidth="1"/>
    <col min="8398" max="8398" width="44.28515625" style="3" bestFit="1" customWidth="1"/>
    <col min="8399" max="8399" width="24.28515625" style="3" bestFit="1" customWidth="1"/>
    <col min="8400" max="8400" width="16.28515625" style="3" bestFit="1" customWidth="1"/>
    <col min="8401" max="8401" width="19.28515625" style="3" bestFit="1" customWidth="1"/>
    <col min="8402" max="8402" width="14.140625" style="3" bestFit="1" customWidth="1"/>
    <col min="8403" max="8403" width="50.5703125" style="3" bestFit="1" customWidth="1"/>
    <col min="8404" max="8404" width="30.85546875" style="3" bestFit="1" customWidth="1"/>
    <col min="8405" max="8405" width="38.85546875" style="3" bestFit="1" customWidth="1"/>
    <col min="8406" max="8406" width="38.85546875" style="3" customWidth="1"/>
    <col min="8407" max="8407" width="27.140625" style="3" bestFit="1" customWidth="1"/>
    <col min="8408" max="8408" width="38.5703125" style="3" bestFit="1" customWidth="1"/>
    <col min="8409" max="8409" width="31.28515625" style="3" bestFit="1" customWidth="1"/>
    <col min="8410" max="8410" width="34.5703125" style="3" bestFit="1" customWidth="1"/>
    <col min="8411" max="8411" width="16.140625" style="3" bestFit="1" customWidth="1"/>
    <col min="8412" max="8412" width="14.7109375" style="3" bestFit="1" customWidth="1"/>
    <col min="8413" max="8413" width="53" style="3" customWidth="1"/>
    <col min="8414" max="8591" width="11.42578125" style="3"/>
    <col min="8592" max="8592" width="6.5703125" style="3" bestFit="1" customWidth="1"/>
    <col min="8593" max="8593" width="34.7109375" style="3" customWidth="1"/>
    <col min="8594" max="8594" width="5.5703125" style="3" customWidth="1"/>
    <col min="8595" max="8595" width="15.85546875" style="3" customWidth="1"/>
    <col min="8596" max="8596" width="26.5703125" style="3" bestFit="1" customWidth="1"/>
    <col min="8597" max="8597" width="21.85546875" style="3" bestFit="1" customWidth="1"/>
    <col min="8598" max="8598" width="13.7109375" style="3" customWidth="1"/>
    <col min="8599" max="8599" width="26.7109375" style="3" bestFit="1" customWidth="1"/>
    <col min="8600" max="8600" width="15.5703125" style="3" bestFit="1" customWidth="1"/>
    <col min="8601" max="8601" width="18" style="3" bestFit="1" customWidth="1"/>
    <col min="8602" max="8602" width="27.28515625" style="3" bestFit="1" customWidth="1"/>
    <col min="8603" max="8603" width="59.5703125" style="3" customWidth="1"/>
    <col min="8604" max="8604" width="101.42578125" style="3" bestFit="1" customWidth="1"/>
    <col min="8605" max="8605" width="25.42578125" style="3" bestFit="1" customWidth="1"/>
    <col min="8606" max="8606" width="37" style="3" bestFit="1" customWidth="1"/>
    <col min="8607" max="8607" width="23.28515625" style="3" bestFit="1" customWidth="1"/>
    <col min="8608" max="8608" width="17.28515625" style="3" bestFit="1" customWidth="1"/>
    <col min="8609" max="8609" width="19.28515625" style="3" bestFit="1" customWidth="1"/>
    <col min="8610" max="8610" width="17.28515625" style="3" bestFit="1" customWidth="1"/>
    <col min="8611" max="8611" width="11.42578125" style="3"/>
    <col min="8612" max="8612" width="16" style="3" bestFit="1" customWidth="1"/>
    <col min="8613" max="8614" width="13.5703125" style="3" bestFit="1" customWidth="1"/>
    <col min="8615" max="8615" width="18.42578125" style="3" bestFit="1" customWidth="1"/>
    <col min="8616" max="8616" width="26.42578125" style="3" bestFit="1" customWidth="1"/>
    <col min="8617" max="8617" width="17.5703125" style="3" bestFit="1" customWidth="1"/>
    <col min="8618" max="8618" width="15.7109375" style="3" bestFit="1" customWidth="1"/>
    <col min="8619" max="8619" width="13.7109375" style="3" bestFit="1" customWidth="1"/>
    <col min="8620" max="8620" width="24" style="3" bestFit="1" customWidth="1"/>
    <col min="8621" max="8621" width="18.140625" style="3" customWidth="1"/>
    <col min="8622" max="8622" width="29.140625" style="3" bestFit="1" customWidth="1"/>
    <col min="8623" max="8623" width="31.28515625" style="3" bestFit="1" customWidth="1"/>
    <col min="8624" max="8624" width="23.5703125" style="3" bestFit="1" customWidth="1"/>
    <col min="8625" max="8625" width="27.5703125" style="3" bestFit="1" customWidth="1"/>
    <col min="8626" max="8626" width="20.7109375" style="3" bestFit="1" customWidth="1"/>
    <col min="8627" max="8627" width="14.5703125" style="3" bestFit="1" customWidth="1"/>
    <col min="8628" max="8629" width="16.140625" style="3" bestFit="1" customWidth="1"/>
    <col min="8630" max="8631" width="15.7109375" style="3" bestFit="1" customWidth="1"/>
    <col min="8632" max="8632" width="11.42578125" style="3"/>
    <col min="8633" max="8633" width="9.42578125" style="3" bestFit="1" customWidth="1"/>
    <col min="8634" max="8634" width="10.5703125" style="3" bestFit="1" customWidth="1"/>
    <col min="8635" max="8635" width="9.85546875" style="3" bestFit="1" customWidth="1"/>
    <col min="8636" max="8636" width="16.7109375" style="3" bestFit="1" customWidth="1"/>
    <col min="8637" max="8637" width="20.85546875" style="3" bestFit="1" customWidth="1"/>
    <col min="8638" max="8638" width="10.5703125" style="3" bestFit="1" customWidth="1"/>
    <col min="8639" max="8639" width="9.28515625" style="3" bestFit="1" customWidth="1"/>
    <col min="8640" max="8640" width="13.140625" style="3" bestFit="1" customWidth="1"/>
    <col min="8641" max="8641" width="10.7109375" style="3" bestFit="1" customWidth="1"/>
    <col min="8642" max="8642" width="14.7109375" style="3" bestFit="1" customWidth="1"/>
    <col min="8643" max="8643" width="16.7109375" style="3" bestFit="1" customWidth="1"/>
    <col min="8644" max="8644" width="13.28515625" style="3" bestFit="1" customWidth="1"/>
    <col min="8645" max="8645" width="17.140625" style="3" bestFit="1" customWidth="1"/>
    <col min="8646" max="8646" width="22.85546875" style="3" bestFit="1" customWidth="1"/>
    <col min="8647" max="8647" width="32.7109375" style="3" bestFit="1" customWidth="1"/>
    <col min="8648" max="8648" width="52.28515625" style="3" bestFit="1" customWidth="1"/>
    <col min="8649" max="8649" width="23.140625" style="3" bestFit="1" customWidth="1"/>
    <col min="8650" max="8650" width="28.5703125" style="3" bestFit="1" customWidth="1"/>
    <col min="8651" max="8651" width="18.28515625" style="3" bestFit="1" customWidth="1"/>
    <col min="8652" max="8652" width="16.28515625" style="3" bestFit="1" customWidth="1"/>
    <col min="8653" max="8653" width="16.140625" style="3" bestFit="1" customWidth="1"/>
    <col min="8654" max="8654" width="44.28515625" style="3" bestFit="1" customWidth="1"/>
    <col min="8655" max="8655" width="24.28515625" style="3" bestFit="1" customWidth="1"/>
    <col min="8656" max="8656" width="16.28515625" style="3" bestFit="1" customWidth="1"/>
    <col min="8657" max="8657" width="19.28515625" style="3" bestFit="1" customWidth="1"/>
    <col min="8658" max="8658" width="14.140625" style="3" bestFit="1" customWidth="1"/>
    <col min="8659" max="8659" width="50.5703125" style="3" bestFit="1" customWidth="1"/>
    <col min="8660" max="8660" width="30.85546875" style="3" bestFit="1" customWidth="1"/>
    <col min="8661" max="8661" width="38.85546875" style="3" bestFit="1" customWidth="1"/>
    <col min="8662" max="8662" width="38.85546875" style="3" customWidth="1"/>
    <col min="8663" max="8663" width="27.140625" style="3" bestFit="1" customWidth="1"/>
    <col min="8664" max="8664" width="38.5703125" style="3" bestFit="1" customWidth="1"/>
    <col min="8665" max="8665" width="31.28515625" style="3" bestFit="1" customWidth="1"/>
    <col min="8666" max="8666" width="34.5703125" style="3" bestFit="1" customWidth="1"/>
    <col min="8667" max="8667" width="16.140625" style="3" bestFit="1" customWidth="1"/>
    <col min="8668" max="8668" width="14.7109375" style="3" bestFit="1" customWidth="1"/>
    <col min="8669" max="8669" width="53" style="3" customWidth="1"/>
    <col min="8670" max="8847" width="11.42578125" style="3"/>
    <col min="8848" max="8848" width="6.5703125" style="3" bestFit="1" customWidth="1"/>
    <col min="8849" max="8849" width="34.7109375" style="3" customWidth="1"/>
    <col min="8850" max="8850" width="5.5703125" style="3" customWidth="1"/>
    <col min="8851" max="8851" width="15.85546875" style="3" customWidth="1"/>
    <col min="8852" max="8852" width="26.5703125" style="3" bestFit="1" customWidth="1"/>
    <col min="8853" max="8853" width="21.85546875" style="3" bestFit="1" customWidth="1"/>
    <col min="8854" max="8854" width="13.7109375" style="3" customWidth="1"/>
    <col min="8855" max="8855" width="26.7109375" style="3" bestFit="1" customWidth="1"/>
    <col min="8856" max="8856" width="15.5703125" style="3" bestFit="1" customWidth="1"/>
    <col min="8857" max="8857" width="18" style="3" bestFit="1" customWidth="1"/>
    <col min="8858" max="8858" width="27.28515625" style="3" bestFit="1" customWidth="1"/>
    <col min="8859" max="8859" width="59.5703125" style="3" customWidth="1"/>
    <col min="8860" max="8860" width="101.42578125" style="3" bestFit="1" customWidth="1"/>
    <col min="8861" max="8861" width="25.42578125" style="3" bestFit="1" customWidth="1"/>
    <col min="8862" max="8862" width="37" style="3" bestFit="1" customWidth="1"/>
    <col min="8863" max="8863" width="23.28515625" style="3" bestFit="1" customWidth="1"/>
    <col min="8864" max="8864" width="17.28515625" style="3" bestFit="1" customWidth="1"/>
    <col min="8865" max="8865" width="19.28515625" style="3" bestFit="1" customWidth="1"/>
    <col min="8866" max="8866" width="17.28515625" style="3" bestFit="1" customWidth="1"/>
    <col min="8867" max="8867" width="11.42578125" style="3"/>
    <col min="8868" max="8868" width="16" style="3" bestFit="1" customWidth="1"/>
    <col min="8869" max="8870" width="13.5703125" style="3" bestFit="1" customWidth="1"/>
    <col min="8871" max="8871" width="18.42578125" style="3" bestFit="1" customWidth="1"/>
    <col min="8872" max="8872" width="26.42578125" style="3" bestFit="1" customWidth="1"/>
    <col min="8873" max="8873" width="17.5703125" style="3" bestFit="1" customWidth="1"/>
    <col min="8874" max="8874" width="15.7109375" style="3" bestFit="1" customWidth="1"/>
    <col min="8875" max="8875" width="13.7109375" style="3" bestFit="1" customWidth="1"/>
    <col min="8876" max="8876" width="24" style="3" bestFit="1" customWidth="1"/>
    <col min="8877" max="8877" width="18.140625" style="3" customWidth="1"/>
    <col min="8878" max="8878" width="29.140625" style="3" bestFit="1" customWidth="1"/>
    <col min="8879" max="8879" width="31.28515625" style="3" bestFit="1" customWidth="1"/>
    <col min="8880" max="8880" width="23.5703125" style="3" bestFit="1" customWidth="1"/>
    <col min="8881" max="8881" width="27.5703125" style="3" bestFit="1" customWidth="1"/>
    <col min="8882" max="8882" width="20.7109375" style="3" bestFit="1" customWidth="1"/>
    <col min="8883" max="8883" width="14.5703125" style="3" bestFit="1" customWidth="1"/>
    <col min="8884" max="8885" width="16.140625" style="3" bestFit="1" customWidth="1"/>
    <col min="8886" max="8887" width="15.7109375" style="3" bestFit="1" customWidth="1"/>
    <col min="8888" max="8888" width="11.42578125" style="3"/>
    <col min="8889" max="8889" width="9.42578125" style="3" bestFit="1" customWidth="1"/>
    <col min="8890" max="8890" width="10.5703125" style="3" bestFit="1" customWidth="1"/>
    <col min="8891" max="8891" width="9.85546875" style="3" bestFit="1" customWidth="1"/>
    <col min="8892" max="8892" width="16.7109375" style="3" bestFit="1" customWidth="1"/>
    <col min="8893" max="8893" width="20.85546875" style="3" bestFit="1" customWidth="1"/>
    <col min="8894" max="8894" width="10.5703125" style="3" bestFit="1" customWidth="1"/>
    <col min="8895" max="8895" width="9.28515625" style="3" bestFit="1" customWidth="1"/>
    <col min="8896" max="8896" width="13.140625" style="3" bestFit="1" customWidth="1"/>
    <col min="8897" max="8897" width="10.7109375" style="3" bestFit="1" customWidth="1"/>
    <col min="8898" max="8898" width="14.7109375" style="3" bestFit="1" customWidth="1"/>
    <col min="8899" max="8899" width="16.7109375" style="3" bestFit="1" customWidth="1"/>
    <col min="8900" max="8900" width="13.28515625" style="3" bestFit="1" customWidth="1"/>
    <col min="8901" max="8901" width="17.140625" style="3" bestFit="1" customWidth="1"/>
    <col min="8902" max="8902" width="22.85546875" style="3" bestFit="1" customWidth="1"/>
    <col min="8903" max="8903" width="32.7109375" style="3" bestFit="1" customWidth="1"/>
    <col min="8904" max="8904" width="52.28515625" style="3" bestFit="1" customWidth="1"/>
    <col min="8905" max="8905" width="23.140625" style="3" bestFit="1" customWidth="1"/>
    <col min="8906" max="8906" width="28.5703125" style="3" bestFit="1" customWidth="1"/>
    <col min="8907" max="8907" width="18.28515625" style="3" bestFit="1" customWidth="1"/>
    <col min="8908" max="8908" width="16.28515625" style="3" bestFit="1" customWidth="1"/>
    <col min="8909" max="8909" width="16.140625" style="3" bestFit="1" customWidth="1"/>
    <col min="8910" max="8910" width="44.28515625" style="3" bestFit="1" customWidth="1"/>
    <col min="8911" max="8911" width="24.28515625" style="3" bestFit="1" customWidth="1"/>
    <col min="8912" max="8912" width="16.28515625" style="3" bestFit="1" customWidth="1"/>
    <col min="8913" max="8913" width="19.28515625" style="3" bestFit="1" customWidth="1"/>
    <col min="8914" max="8914" width="14.140625" style="3" bestFit="1" customWidth="1"/>
    <col min="8915" max="8915" width="50.5703125" style="3" bestFit="1" customWidth="1"/>
    <col min="8916" max="8916" width="30.85546875" style="3" bestFit="1" customWidth="1"/>
    <col min="8917" max="8917" width="38.85546875" style="3" bestFit="1" customWidth="1"/>
    <col min="8918" max="8918" width="38.85546875" style="3" customWidth="1"/>
    <col min="8919" max="8919" width="27.140625" style="3" bestFit="1" customWidth="1"/>
    <col min="8920" max="8920" width="38.5703125" style="3" bestFit="1" customWidth="1"/>
    <col min="8921" max="8921" width="31.28515625" style="3" bestFit="1" customWidth="1"/>
    <col min="8922" max="8922" width="34.5703125" style="3" bestFit="1" customWidth="1"/>
    <col min="8923" max="8923" width="16.140625" style="3" bestFit="1" customWidth="1"/>
    <col min="8924" max="8924" width="14.7109375" style="3" bestFit="1" customWidth="1"/>
    <col min="8925" max="8925" width="53" style="3" customWidth="1"/>
    <col min="8926" max="9103" width="11.42578125" style="3"/>
    <col min="9104" max="9104" width="6.5703125" style="3" bestFit="1" customWidth="1"/>
    <col min="9105" max="9105" width="34.7109375" style="3" customWidth="1"/>
    <col min="9106" max="9106" width="5.5703125" style="3" customWidth="1"/>
    <col min="9107" max="9107" width="15.85546875" style="3" customWidth="1"/>
    <col min="9108" max="9108" width="26.5703125" style="3" bestFit="1" customWidth="1"/>
    <col min="9109" max="9109" width="21.85546875" style="3" bestFit="1" customWidth="1"/>
    <col min="9110" max="9110" width="13.7109375" style="3" customWidth="1"/>
    <col min="9111" max="9111" width="26.7109375" style="3" bestFit="1" customWidth="1"/>
    <col min="9112" max="9112" width="15.5703125" style="3" bestFit="1" customWidth="1"/>
    <col min="9113" max="9113" width="18" style="3" bestFit="1" customWidth="1"/>
    <col min="9114" max="9114" width="27.28515625" style="3" bestFit="1" customWidth="1"/>
    <col min="9115" max="9115" width="59.5703125" style="3" customWidth="1"/>
    <col min="9116" max="9116" width="101.42578125" style="3" bestFit="1" customWidth="1"/>
    <col min="9117" max="9117" width="25.42578125" style="3" bestFit="1" customWidth="1"/>
    <col min="9118" max="9118" width="37" style="3" bestFit="1" customWidth="1"/>
    <col min="9119" max="9119" width="23.28515625" style="3" bestFit="1" customWidth="1"/>
    <col min="9120" max="9120" width="17.28515625" style="3" bestFit="1" customWidth="1"/>
    <col min="9121" max="9121" width="19.28515625" style="3" bestFit="1" customWidth="1"/>
    <col min="9122" max="9122" width="17.28515625" style="3" bestFit="1" customWidth="1"/>
    <col min="9123" max="9123" width="11.42578125" style="3"/>
    <col min="9124" max="9124" width="16" style="3" bestFit="1" customWidth="1"/>
    <col min="9125" max="9126" width="13.5703125" style="3" bestFit="1" customWidth="1"/>
    <col min="9127" max="9127" width="18.42578125" style="3" bestFit="1" customWidth="1"/>
    <col min="9128" max="9128" width="26.42578125" style="3" bestFit="1" customWidth="1"/>
    <col min="9129" max="9129" width="17.5703125" style="3" bestFit="1" customWidth="1"/>
    <col min="9130" max="9130" width="15.7109375" style="3" bestFit="1" customWidth="1"/>
    <col min="9131" max="9131" width="13.7109375" style="3" bestFit="1" customWidth="1"/>
    <col min="9132" max="9132" width="24" style="3" bestFit="1" customWidth="1"/>
    <col min="9133" max="9133" width="18.140625" style="3" customWidth="1"/>
    <col min="9134" max="9134" width="29.140625" style="3" bestFit="1" customWidth="1"/>
    <col min="9135" max="9135" width="31.28515625" style="3" bestFit="1" customWidth="1"/>
    <col min="9136" max="9136" width="23.5703125" style="3" bestFit="1" customWidth="1"/>
    <col min="9137" max="9137" width="27.5703125" style="3" bestFit="1" customWidth="1"/>
    <col min="9138" max="9138" width="20.7109375" style="3" bestFit="1" customWidth="1"/>
    <col min="9139" max="9139" width="14.5703125" style="3" bestFit="1" customWidth="1"/>
    <col min="9140" max="9141" width="16.140625" style="3" bestFit="1" customWidth="1"/>
    <col min="9142" max="9143" width="15.7109375" style="3" bestFit="1" customWidth="1"/>
    <col min="9144" max="9144" width="11.42578125" style="3"/>
    <col min="9145" max="9145" width="9.42578125" style="3" bestFit="1" customWidth="1"/>
    <col min="9146" max="9146" width="10.5703125" style="3" bestFit="1" customWidth="1"/>
    <col min="9147" max="9147" width="9.85546875" style="3" bestFit="1" customWidth="1"/>
    <col min="9148" max="9148" width="16.7109375" style="3" bestFit="1" customWidth="1"/>
    <col min="9149" max="9149" width="20.85546875" style="3" bestFit="1" customWidth="1"/>
    <col min="9150" max="9150" width="10.5703125" style="3" bestFit="1" customWidth="1"/>
    <col min="9151" max="9151" width="9.28515625" style="3" bestFit="1" customWidth="1"/>
    <col min="9152" max="9152" width="13.140625" style="3" bestFit="1" customWidth="1"/>
    <col min="9153" max="9153" width="10.7109375" style="3" bestFit="1" customWidth="1"/>
    <col min="9154" max="9154" width="14.7109375" style="3" bestFit="1" customWidth="1"/>
    <col min="9155" max="9155" width="16.7109375" style="3" bestFit="1" customWidth="1"/>
    <col min="9156" max="9156" width="13.28515625" style="3" bestFit="1" customWidth="1"/>
    <col min="9157" max="9157" width="17.140625" style="3" bestFit="1" customWidth="1"/>
    <col min="9158" max="9158" width="22.85546875" style="3" bestFit="1" customWidth="1"/>
    <col min="9159" max="9159" width="32.7109375" style="3" bestFit="1" customWidth="1"/>
    <col min="9160" max="9160" width="52.28515625" style="3" bestFit="1" customWidth="1"/>
    <col min="9161" max="9161" width="23.140625" style="3" bestFit="1" customWidth="1"/>
    <col min="9162" max="9162" width="28.5703125" style="3" bestFit="1" customWidth="1"/>
    <col min="9163" max="9163" width="18.28515625" style="3" bestFit="1" customWidth="1"/>
    <col min="9164" max="9164" width="16.28515625" style="3" bestFit="1" customWidth="1"/>
    <col min="9165" max="9165" width="16.140625" style="3" bestFit="1" customWidth="1"/>
    <col min="9166" max="9166" width="44.28515625" style="3" bestFit="1" customWidth="1"/>
    <col min="9167" max="9167" width="24.28515625" style="3" bestFit="1" customWidth="1"/>
    <col min="9168" max="9168" width="16.28515625" style="3" bestFit="1" customWidth="1"/>
    <col min="9169" max="9169" width="19.28515625" style="3" bestFit="1" customWidth="1"/>
    <col min="9170" max="9170" width="14.140625" style="3" bestFit="1" customWidth="1"/>
    <col min="9171" max="9171" width="50.5703125" style="3" bestFit="1" customWidth="1"/>
    <col min="9172" max="9172" width="30.85546875" style="3" bestFit="1" customWidth="1"/>
    <col min="9173" max="9173" width="38.85546875" style="3" bestFit="1" customWidth="1"/>
    <col min="9174" max="9174" width="38.85546875" style="3" customWidth="1"/>
    <col min="9175" max="9175" width="27.140625" style="3" bestFit="1" customWidth="1"/>
    <col min="9176" max="9176" width="38.5703125" style="3" bestFit="1" customWidth="1"/>
    <col min="9177" max="9177" width="31.28515625" style="3" bestFit="1" customWidth="1"/>
    <col min="9178" max="9178" width="34.5703125" style="3" bestFit="1" customWidth="1"/>
    <col min="9179" max="9179" width="16.140625" style="3" bestFit="1" customWidth="1"/>
    <col min="9180" max="9180" width="14.7109375" style="3" bestFit="1" customWidth="1"/>
    <col min="9181" max="9181" width="53" style="3" customWidth="1"/>
    <col min="9182" max="9359" width="11.42578125" style="3"/>
    <col min="9360" max="9360" width="6.5703125" style="3" bestFit="1" customWidth="1"/>
    <col min="9361" max="9361" width="34.7109375" style="3" customWidth="1"/>
    <col min="9362" max="9362" width="5.5703125" style="3" customWidth="1"/>
    <col min="9363" max="9363" width="15.85546875" style="3" customWidth="1"/>
    <col min="9364" max="9364" width="26.5703125" style="3" bestFit="1" customWidth="1"/>
    <col min="9365" max="9365" width="21.85546875" style="3" bestFit="1" customWidth="1"/>
    <col min="9366" max="9366" width="13.7109375" style="3" customWidth="1"/>
    <col min="9367" max="9367" width="26.7109375" style="3" bestFit="1" customWidth="1"/>
    <col min="9368" max="9368" width="15.5703125" style="3" bestFit="1" customWidth="1"/>
    <col min="9369" max="9369" width="18" style="3" bestFit="1" customWidth="1"/>
    <col min="9370" max="9370" width="27.28515625" style="3" bestFit="1" customWidth="1"/>
    <col min="9371" max="9371" width="59.5703125" style="3" customWidth="1"/>
    <col min="9372" max="9372" width="101.42578125" style="3" bestFit="1" customWidth="1"/>
    <col min="9373" max="9373" width="25.42578125" style="3" bestFit="1" customWidth="1"/>
    <col min="9374" max="9374" width="37" style="3" bestFit="1" customWidth="1"/>
    <col min="9375" max="9375" width="23.28515625" style="3" bestFit="1" customWidth="1"/>
    <col min="9376" max="9376" width="17.28515625" style="3" bestFit="1" customWidth="1"/>
    <col min="9377" max="9377" width="19.28515625" style="3" bestFit="1" customWidth="1"/>
    <col min="9378" max="9378" width="17.28515625" style="3" bestFit="1" customWidth="1"/>
    <col min="9379" max="9379" width="11.42578125" style="3"/>
    <col min="9380" max="9380" width="16" style="3" bestFit="1" customWidth="1"/>
    <col min="9381" max="9382" width="13.5703125" style="3" bestFit="1" customWidth="1"/>
    <col min="9383" max="9383" width="18.42578125" style="3" bestFit="1" customWidth="1"/>
    <col min="9384" max="9384" width="26.42578125" style="3" bestFit="1" customWidth="1"/>
    <col min="9385" max="9385" width="17.5703125" style="3" bestFit="1" customWidth="1"/>
    <col min="9386" max="9386" width="15.7109375" style="3" bestFit="1" customWidth="1"/>
    <col min="9387" max="9387" width="13.7109375" style="3" bestFit="1" customWidth="1"/>
    <col min="9388" max="9388" width="24" style="3" bestFit="1" customWidth="1"/>
    <col min="9389" max="9389" width="18.140625" style="3" customWidth="1"/>
    <col min="9390" max="9390" width="29.140625" style="3" bestFit="1" customWidth="1"/>
    <col min="9391" max="9391" width="31.28515625" style="3" bestFit="1" customWidth="1"/>
    <col min="9392" max="9392" width="23.5703125" style="3" bestFit="1" customWidth="1"/>
    <col min="9393" max="9393" width="27.5703125" style="3" bestFit="1" customWidth="1"/>
    <col min="9394" max="9394" width="20.7109375" style="3" bestFit="1" customWidth="1"/>
    <col min="9395" max="9395" width="14.5703125" style="3" bestFit="1" customWidth="1"/>
    <col min="9396" max="9397" width="16.140625" style="3" bestFit="1" customWidth="1"/>
    <col min="9398" max="9399" width="15.7109375" style="3" bestFit="1" customWidth="1"/>
    <col min="9400" max="9400" width="11.42578125" style="3"/>
    <col min="9401" max="9401" width="9.42578125" style="3" bestFit="1" customWidth="1"/>
    <col min="9402" max="9402" width="10.5703125" style="3" bestFit="1" customWidth="1"/>
    <col min="9403" max="9403" width="9.85546875" style="3" bestFit="1" customWidth="1"/>
    <col min="9404" max="9404" width="16.7109375" style="3" bestFit="1" customWidth="1"/>
    <col min="9405" max="9405" width="20.85546875" style="3" bestFit="1" customWidth="1"/>
    <col min="9406" max="9406" width="10.5703125" style="3" bestFit="1" customWidth="1"/>
    <col min="9407" max="9407" width="9.28515625" style="3" bestFit="1" customWidth="1"/>
    <col min="9408" max="9408" width="13.140625" style="3" bestFit="1" customWidth="1"/>
    <col min="9409" max="9409" width="10.7109375" style="3" bestFit="1" customWidth="1"/>
    <col min="9410" max="9410" width="14.7109375" style="3" bestFit="1" customWidth="1"/>
    <col min="9411" max="9411" width="16.7109375" style="3" bestFit="1" customWidth="1"/>
    <col min="9412" max="9412" width="13.28515625" style="3" bestFit="1" customWidth="1"/>
    <col min="9413" max="9413" width="17.140625" style="3" bestFit="1" customWidth="1"/>
    <col min="9414" max="9414" width="22.85546875" style="3" bestFit="1" customWidth="1"/>
    <col min="9415" max="9415" width="32.7109375" style="3" bestFit="1" customWidth="1"/>
    <col min="9416" max="9416" width="52.28515625" style="3" bestFit="1" customWidth="1"/>
    <col min="9417" max="9417" width="23.140625" style="3" bestFit="1" customWidth="1"/>
    <col min="9418" max="9418" width="28.5703125" style="3" bestFit="1" customWidth="1"/>
    <col min="9419" max="9419" width="18.28515625" style="3" bestFit="1" customWidth="1"/>
    <col min="9420" max="9420" width="16.28515625" style="3" bestFit="1" customWidth="1"/>
    <col min="9421" max="9421" width="16.140625" style="3" bestFit="1" customWidth="1"/>
    <col min="9422" max="9422" width="44.28515625" style="3" bestFit="1" customWidth="1"/>
    <col min="9423" max="9423" width="24.28515625" style="3" bestFit="1" customWidth="1"/>
    <col min="9424" max="9424" width="16.28515625" style="3" bestFit="1" customWidth="1"/>
    <col min="9425" max="9425" width="19.28515625" style="3" bestFit="1" customWidth="1"/>
    <col min="9426" max="9426" width="14.140625" style="3" bestFit="1" customWidth="1"/>
    <col min="9427" max="9427" width="50.5703125" style="3" bestFit="1" customWidth="1"/>
    <col min="9428" max="9428" width="30.85546875" style="3" bestFit="1" customWidth="1"/>
    <col min="9429" max="9429" width="38.85546875" style="3" bestFit="1" customWidth="1"/>
    <col min="9430" max="9430" width="38.85546875" style="3" customWidth="1"/>
    <col min="9431" max="9431" width="27.140625" style="3" bestFit="1" customWidth="1"/>
    <col min="9432" max="9432" width="38.5703125" style="3" bestFit="1" customWidth="1"/>
    <col min="9433" max="9433" width="31.28515625" style="3" bestFit="1" customWidth="1"/>
    <col min="9434" max="9434" width="34.5703125" style="3" bestFit="1" customWidth="1"/>
    <col min="9435" max="9435" width="16.140625" style="3" bestFit="1" customWidth="1"/>
    <col min="9436" max="9436" width="14.7109375" style="3" bestFit="1" customWidth="1"/>
    <col min="9437" max="9437" width="53" style="3" customWidth="1"/>
    <col min="9438" max="9615" width="11.42578125" style="3"/>
    <col min="9616" max="9616" width="6.5703125" style="3" bestFit="1" customWidth="1"/>
    <col min="9617" max="9617" width="34.7109375" style="3" customWidth="1"/>
    <col min="9618" max="9618" width="5.5703125" style="3" customWidth="1"/>
    <col min="9619" max="9619" width="15.85546875" style="3" customWidth="1"/>
    <col min="9620" max="9620" width="26.5703125" style="3" bestFit="1" customWidth="1"/>
    <col min="9621" max="9621" width="21.85546875" style="3" bestFit="1" customWidth="1"/>
    <col min="9622" max="9622" width="13.7109375" style="3" customWidth="1"/>
    <col min="9623" max="9623" width="26.7109375" style="3" bestFit="1" customWidth="1"/>
    <col min="9624" max="9624" width="15.5703125" style="3" bestFit="1" customWidth="1"/>
    <col min="9625" max="9625" width="18" style="3" bestFit="1" customWidth="1"/>
    <col min="9626" max="9626" width="27.28515625" style="3" bestFit="1" customWidth="1"/>
    <col min="9627" max="9627" width="59.5703125" style="3" customWidth="1"/>
    <col min="9628" max="9628" width="101.42578125" style="3" bestFit="1" customWidth="1"/>
    <col min="9629" max="9629" width="25.42578125" style="3" bestFit="1" customWidth="1"/>
    <col min="9630" max="9630" width="37" style="3" bestFit="1" customWidth="1"/>
    <col min="9631" max="9631" width="23.28515625" style="3" bestFit="1" customWidth="1"/>
    <col min="9632" max="9632" width="17.28515625" style="3" bestFit="1" customWidth="1"/>
    <col min="9633" max="9633" width="19.28515625" style="3" bestFit="1" customWidth="1"/>
    <col min="9634" max="9634" width="17.28515625" style="3" bestFit="1" customWidth="1"/>
    <col min="9635" max="9635" width="11.42578125" style="3"/>
    <col min="9636" max="9636" width="16" style="3" bestFit="1" customWidth="1"/>
    <col min="9637" max="9638" width="13.5703125" style="3" bestFit="1" customWidth="1"/>
    <col min="9639" max="9639" width="18.42578125" style="3" bestFit="1" customWidth="1"/>
    <col min="9640" max="9640" width="26.42578125" style="3" bestFit="1" customWidth="1"/>
    <col min="9641" max="9641" width="17.5703125" style="3" bestFit="1" customWidth="1"/>
    <col min="9642" max="9642" width="15.7109375" style="3" bestFit="1" customWidth="1"/>
    <col min="9643" max="9643" width="13.7109375" style="3" bestFit="1" customWidth="1"/>
    <col min="9644" max="9644" width="24" style="3" bestFit="1" customWidth="1"/>
    <col min="9645" max="9645" width="18.140625" style="3" customWidth="1"/>
    <col min="9646" max="9646" width="29.140625" style="3" bestFit="1" customWidth="1"/>
    <col min="9647" max="9647" width="31.28515625" style="3" bestFit="1" customWidth="1"/>
    <col min="9648" max="9648" width="23.5703125" style="3" bestFit="1" customWidth="1"/>
    <col min="9649" max="9649" width="27.5703125" style="3" bestFit="1" customWidth="1"/>
    <col min="9650" max="9650" width="20.7109375" style="3" bestFit="1" customWidth="1"/>
    <col min="9651" max="9651" width="14.5703125" style="3" bestFit="1" customWidth="1"/>
    <col min="9652" max="9653" width="16.140625" style="3" bestFit="1" customWidth="1"/>
    <col min="9654" max="9655" width="15.7109375" style="3" bestFit="1" customWidth="1"/>
    <col min="9656" max="9656" width="11.42578125" style="3"/>
    <col min="9657" max="9657" width="9.42578125" style="3" bestFit="1" customWidth="1"/>
    <col min="9658" max="9658" width="10.5703125" style="3" bestFit="1" customWidth="1"/>
    <col min="9659" max="9659" width="9.85546875" style="3" bestFit="1" customWidth="1"/>
    <col min="9660" max="9660" width="16.7109375" style="3" bestFit="1" customWidth="1"/>
    <col min="9661" max="9661" width="20.85546875" style="3" bestFit="1" customWidth="1"/>
    <col min="9662" max="9662" width="10.5703125" style="3" bestFit="1" customWidth="1"/>
    <col min="9663" max="9663" width="9.28515625" style="3" bestFit="1" customWidth="1"/>
    <col min="9664" max="9664" width="13.140625" style="3" bestFit="1" customWidth="1"/>
    <col min="9665" max="9665" width="10.7109375" style="3" bestFit="1" customWidth="1"/>
    <col min="9666" max="9666" width="14.7109375" style="3" bestFit="1" customWidth="1"/>
    <col min="9667" max="9667" width="16.7109375" style="3" bestFit="1" customWidth="1"/>
    <col min="9668" max="9668" width="13.28515625" style="3" bestFit="1" customWidth="1"/>
    <col min="9669" max="9669" width="17.140625" style="3" bestFit="1" customWidth="1"/>
    <col min="9670" max="9670" width="22.85546875" style="3" bestFit="1" customWidth="1"/>
    <col min="9671" max="9671" width="32.7109375" style="3" bestFit="1" customWidth="1"/>
    <col min="9672" max="9672" width="52.28515625" style="3" bestFit="1" customWidth="1"/>
    <col min="9673" max="9673" width="23.140625" style="3" bestFit="1" customWidth="1"/>
    <col min="9674" max="9674" width="28.5703125" style="3" bestFit="1" customWidth="1"/>
    <col min="9675" max="9675" width="18.28515625" style="3" bestFit="1" customWidth="1"/>
    <col min="9676" max="9676" width="16.28515625" style="3" bestFit="1" customWidth="1"/>
    <col min="9677" max="9677" width="16.140625" style="3" bestFit="1" customWidth="1"/>
    <col min="9678" max="9678" width="44.28515625" style="3" bestFit="1" customWidth="1"/>
    <col min="9679" max="9679" width="24.28515625" style="3" bestFit="1" customWidth="1"/>
    <col min="9680" max="9680" width="16.28515625" style="3" bestFit="1" customWidth="1"/>
    <col min="9681" max="9681" width="19.28515625" style="3" bestFit="1" customWidth="1"/>
    <col min="9682" max="9682" width="14.140625" style="3" bestFit="1" customWidth="1"/>
    <col min="9683" max="9683" width="50.5703125" style="3" bestFit="1" customWidth="1"/>
    <col min="9684" max="9684" width="30.85546875" style="3" bestFit="1" customWidth="1"/>
    <col min="9685" max="9685" width="38.85546875" style="3" bestFit="1" customWidth="1"/>
    <col min="9686" max="9686" width="38.85546875" style="3" customWidth="1"/>
    <col min="9687" max="9687" width="27.140625" style="3" bestFit="1" customWidth="1"/>
    <col min="9688" max="9688" width="38.5703125" style="3" bestFit="1" customWidth="1"/>
    <col min="9689" max="9689" width="31.28515625" style="3" bestFit="1" customWidth="1"/>
    <col min="9690" max="9690" width="34.5703125" style="3" bestFit="1" customWidth="1"/>
    <col min="9691" max="9691" width="16.140625" style="3" bestFit="1" customWidth="1"/>
    <col min="9692" max="9692" width="14.7109375" style="3" bestFit="1" customWidth="1"/>
    <col min="9693" max="9693" width="53" style="3" customWidth="1"/>
    <col min="9694" max="9871" width="11.42578125" style="3"/>
    <col min="9872" max="9872" width="6.5703125" style="3" bestFit="1" customWidth="1"/>
    <col min="9873" max="9873" width="34.7109375" style="3" customWidth="1"/>
    <col min="9874" max="9874" width="5.5703125" style="3" customWidth="1"/>
    <col min="9875" max="9875" width="15.85546875" style="3" customWidth="1"/>
    <col min="9876" max="9876" width="26.5703125" style="3" bestFit="1" customWidth="1"/>
    <col min="9877" max="9877" width="21.85546875" style="3" bestFit="1" customWidth="1"/>
    <col min="9878" max="9878" width="13.7109375" style="3" customWidth="1"/>
    <col min="9879" max="9879" width="26.7109375" style="3" bestFit="1" customWidth="1"/>
    <col min="9880" max="9880" width="15.5703125" style="3" bestFit="1" customWidth="1"/>
    <col min="9881" max="9881" width="18" style="3" bestFit="1" customWidth="1"/>
    <col min="9882" max="9882" width="27.28515625" style="3" bestFit="1" customWidth="1"/>
    <col min="9883" max="9883" width="59.5703125" style="3" customWidth="1"/>
    <col min="9884" max="9884" width="101.42578125" style="3" bestFit="1" customWidth="1"/>
    <col min="9885" max="9885" width="25.42578125" style="3" bestFit="1" customWidth="1"/>
    <col min="9886" max="9886" width="37" style="3" bestFit="1" customWidth="1"/>
    <col min="9887" max="9887" width="23.28515625" style="3" bestFit="1" customWidth="1"/>
    <col min="9888" max="9888" width="17.28515625" style="3" bestFit="1" customWidth="1"/>
    <col min="9889" max="9889" width="19.28515625" style="3" bestFit="1" customWidth="1"/>
    <col min="9890" max="9890" width="17.28515625" style="3" bestFit="1" customWidth="1"/>
    <col min="9891" max="9891" width="11.42578125" style="3"/>
    <col min="9892" max="9892" width="16" style="3" bestFit="1" customWidth="1"/>
    <col min="9893" max="9894" width="13.5703125" style="3" bestFit="1" customWidth="1"/>
    <col min="9895" max="9895" width="18.42578125" style="3" bestFit="1" customWidth="1"/>
    <col min="9896" max="9896" width="26.42578125" style="3" bestFit="1" customWidth="1"/>
    <col min="9897" max="9897" width="17.5703125" style="3" bestFit="1" customWidth="1"/>
    <col min="9898" max="9898" width="15.7109375" style="3" bestFit="1" customWidth="1"/>
    <col min="9899" max="9899" width="13.7109375" style="3" bestFit="1" customWidth="1"/>
    <col min="9900" max="9900" width="24" style="3" bestFit="1" customWidth="1"/>
    <col min="9901" max="9901" width="18.140625" style="3" customWidth="1"/>
    <col min="9902" max="9902" width="29.140625" style="3" bestFit="1" customWidth="1"/>
    <col min="9903" max="9903" width="31.28515625" style="3" bestFit="1" customWidth="1"/>
    <col min="9904" max="9904" width="23.5703125" style="3" bestFit="1" customWidth="1"/>
    <col min="9905" max="9905" width="27.5703125" style="3" bestFit="1" customWidth="1"/>
    <col min="9906" max="9906" width="20.7109375" style="3" bestFit="1" customWidth="1"/>
    <col min="9907" max="9907" width="14.5703125" style="3" bestFit="1" customWidth="1"/>
    <col min="9908" max="9909" width="16.140625" style="3" bestFit="1" customWidth="1"/>
    <col min="9910" max="9911" width="15.7109375" style="3" bestFit="1" customWidth="1"/>
    <col min="9912" max="9912" width="11.42578125" style="3"/>
    <col min="9913" max="9913" width="9.42578125" style="3" bestFit="1" customWidth="1"/>
    <col min="9914" max="9914" width="10.5703125" style="3" bestFit="1" customWidth="1"/>
    <col min="9915" max="9915" width="9.85546875" style="3" bestFit="1" customWidth="1"/>
    <col min="9916" max="9916" width="16.7109375" style="3" bestFit="1" customWidth="1"/>
    <col min="9917" max="9917" width="20.85546875" style="3" bestFit="1" customWidth="1"/>
    <col min="9918" max="9918" width="10.5703125" style="3" bestFit="1" customWidth="1"/>
    <col min="9919" max="9919" width="9.28515625" style="3" bestFit="1" customWidth="1"/>
    <col min="9920" max="9920" width="13.140625" style="3" bestFit="1" customWidth="1"/>
    <col min="9921" max="9921" width="10.7109375" style="3" bestFit="1" customWidth="1"/>
    <col min="9922" max="9922" width="14.7109375" style="3" bestFit="1" customWidth="1"/>
    <col min="9923" max="9923" width="16.7109375" style="3" bestFit="1" customWidth="1"/>
    <col min="9924" max="9924" width="13.28515625" style="3" bestFit="1" customWidth="1"/>
    <col min="9925" max="9925" width="17.140625" style="3" bestFit="1" customWidth="1"/>
    <col min="9926" max="9926" width="22.85546875" style="3" bestFit="1" customWidth="1"/>
    <col min="9927" max="9927" width="32.7109375" style="3" bestFit="1" customWidth="1"/>
    <col min="9928" max="9928" width="52.28515625" style="3" bestFit="1" customWidth="1"/>
    <col min="9929" max="9929" width="23.140625" style="3" bestFit="1" customWidth="1"/>
    <col min="9930" max="9930" width="28.5703125" style="3" bestFit="1" customWidth="1"/>
    <col min="9931" max="9931" width="18.28515625" style="3" bestFit="1" customWidth="1"/>
    <col min="9932" max="9932" width="16.28515625" style="3" bestFit="1" customWidth="1"/>
    <col min="9933" max="9933" width="16.140625" style="3" bestFit="1" customWidth="1"/>
    <col min="9934" max="9934" width="44.28515625" style="3" bestFit="1" customWidth="1"/>
    <col min="9935" max="9935" width="24.28515625" style="3" bestFit="1" customWidth="1"/>
    <col min="9936" max="9936" width="16.28515625" style="3" bestFit="1" customWidth="1"/>
    <col min="9937" max="9937" width="19.28515625" style="3" bestFit="1" customWidth="1"/>
    <col min="9938" max="9938" width="14.140625" style="3" bestFit="1" customWidth="1"/>
    <col min="9939" max="9939" width="50.5703125" style="3" bestFit="1" customWidth="1"/>
    <col min="9940" max="9940" width="30.85546875" style="3" bestFit="1" customWidth="1"/>
    <col min="9941" max="9941" width="38.85546875" style="3" bestFit="1" customWidth="1"/>
    <col min="9942" max="9942" width="38.85546875" style="3" customWidth="1"/>
    <col min="9943" max="9943" width="27.140625" style="3" bestFit="1" customWidth="1"/>
    <col min="9944" max="9944" width="38.5703125" style="3" bestFit="1" customWidth="1"/>
    <col min="9945" max="9945" width="31.28515625" style="3" bestFit="1" customWidth="1"/>
    <col min="9946" max="9946" width="34.5703125" style="3" bestFit="1" customWidth="1"/>
    <col min="9947" max="9947" width="16.140625" style="3" bestFit="1" customWidth="1"/>
    <col min="9948" max="9948" width="14.7109375" style="3" bestFit="1" customWidth="1"/>
    <col min="9949" max="9949" width="53" style="3" customWidth="1"/>
    <col min="9950" max="10127" width="11.42578125" style="3"/>
    <col min="10128" max="10128" width="6.5703125" style="3" bestFit="1" customWidth="1"/>
    <col min="10129" max="10129" width="34.7109375" style="3" customWidth="1"/>
    <col min="10130" max="10130" width="5.5703125" style="3" customWidth="1"/>
    <col min="10131" max="10131" width="15.85546875" style="3" customWidth="1"/>
    <col min="10132" max="10132" width="26.5703125" style="3" bestFit="1" customWidth="1"/>
    <col min="10133" max="10133" width="21.85546875" style="3" bestFit="1" customWidth="1"/>
    <col min="10134" max="10134" width="13.7109375" style="3" customWidth="1"/>
    <col min="10135" max="10135" width="26.7109375" style="3" bestFit="1" customWidth="1"/>
    <col min="10136" max="10136" width="15.5703125" style="3" bestFit="1" customWidth="1"/>
    <col min="10137" max="10137" width="18" style="3" bestFit="1" customWidth="1"/>
    <col min="10138" max="10138" width="27.28515625" style="3" bestFit="1" customWidth="1"/>
    <col min="10139" max="10139" width="59.5703125" style="3" customWidth="1"/>
    <col min="10140" max="10140" width="101.42578125" style="3" bestFit="1" customWidth="1"/>
    <col min="10141" max="10141" width="25.42578125" style="3" bestFit="1" customWidth="1"/>
    <col min="10142" max="10142" width="37" style="3" bestFit="1" customWidth="1"/>
    <col min="10143" max="10143" width="23.28515625" style="3" bestFit="1" customWidth="1"/>
    <col min="10144" max="10144" width="17.28515625" style="3" bestFit="1" customWidth="1"/>
    <col min="10145" max="10145" width="19.28515625" style="3" bestFit="1" customWidth="1"/>
    <col min="10146" max="10146" width="17.28515625" style="3" bestFit="1" customWidth="1"/>
    <col min="10147" max="10147" width="11.42578125" style="3"/>
    <col min="10148" max="10148" width="16" style="3" bestFit="1" customWidth="1"/>
    <col min="10149" max="10150" width="13.5703125" style="3" bestFit="1" customWidth="1"/>
    <col min="10151" max="10151" width="18.42578125" style="3" bestFit="1" customWidth="1"/>
    <col min="10152" max="10152" width="26.42578125" style="3" bestFit="1" customWidth="1"/>
    <col min="10153" max="10153" width="17.5703125" style="3" bestFit="1" customWidth="1"/>
    <col min="10154" max="10154" width="15.7109375" style="3" bestFit="1" customWidth="1"/>
    <col min="10155" max="10155" width="13.7109375" style="3" bestFit="1" customWidth="1"/>
    <col min="10156" max="10156" width="24" style="3" bestFit="1" customWidth="1"/>
    <col min="10157" max="10157" width="18.140625" style="3" customWidth="1"/>
    <col min="10158" max="10158" width="29.140625" style="3" bestFit="1" customWidth="1"/>
    <col min="10159" max="10159" width="31.28515625" style="3" bestFit="1" customWidth="1"/>
    <col min="10160" max="10160" width="23.5703125" style="3" bestFit="1" customWidth="1"/>
    <col min="10161" max="10161" width="27.5703125" style="3" bestFit="1" customWidth="1"/>
    <col min="10162" max="10162" width="20.7109375" style="3" bestFit="1" customWidth="1"/>
    <col min="10163" max="10163" width="14.5703125" style="3" bestFit="1" customWidth="1"/>
    <col min="10164" max="10165" width="16.140625" style="3" bestFit="1" customWidth="1"/>
    <col min="10166" max="10167" width="15.7109375" style="3" bestFit="1" customWidth="1"/>
    <col min="10168" max="10168" width="11.42578125" style="3"/>
    <col min="10169" max="10169" width="9.42578125" style="3" bestFit="1" customWidth="1"/>
    <col min="10170" max="10170" width="10.5703125" style="3" bestFit="1" customWidth="1"/>
    <col min="10171" max="10171" width="9.85546875" style="3" bestFit="1" customWidth="1"/>
    <col min="10172" max="10172" width="16.7109375" style="3" bestFit="1" customWidth="1"/>
    <col min="10173" max="10173" width="20.85546875" style="3" bestFit="1" customWidth="1"/>
    <col min="10174" max="10174" width="10.5703125" style="3" bestFit="1" customWidth="1"/>
    <col min="10175" max="10175" width="9.28515625" style="3" bestFit="1" customWidth="1"/>
    <col min="10176" max="10176" width="13.140625" style="3" bestFit="1" customWidth="1"/>
    <col min="10177" max="10177" width="10.7109375" style="3" bestFit="1" customWidth="1"/>
    <col min="10178" max="10178" width="14.7109375" style="3" bestFit="1" customWidth="1"/>
    <col min="10179" max="10179" width="16.7109375" style="3" bestFit="1" customWidth="1"/>
    <col min="10180" max="10180" width="13.28515625" style="3" bestFit="1" customWidth="1"/>
    <col min="10181" max="10181" width="17.140625" style="3" bestFit="1" customWidth="1"/>
    <col min="10182" max="10182" width="22.85546875" style="3" bestFit="1" customWidth="1"/>
    <col min="10183" max="10183" width="32.7109375" style="3" bestFit="1" customWidth="1"/>
    <col min="10184" max="10184" width="52.28515625" style="3" bestFit="1" customWidth="1"/>
    <col min="10185" max="10185" width="23.140625" style="3" bestFit="1" customWidth="1"/>
    <col min="10186" max="10186" width="28.5703125" style="3" bestFit="1" customWidth="1"/>
    <col min="10187" max="10187" width="18.28515625" style="3" bestFit="1" customWidth="1"/>
    <col min="10188" max="10188" width="16.28515625" style="3" bestFit="1" customWidth="1"/>
    <col min="10189" max="10189" width="16.140625" style="3" bestFit="1" customWidth="1"/>
    <col min="10190" max="10190" width="44.28515625" style="3" bestFit="1" customWidth="1"/>
    <col min="10191" max="10191" width="24.28515625" style="3" bestFit="1" customWidth="1"/>
    <col min="10192" max="10192" width="16.28515625" style="3" bestFit="1" customWidth="1"/>
    <col min="10193" max="10193" width="19.28515625" style="3" bestFit="1" customWidth="1"/>
    <col min="10194" max="10194" width="14.140625" style="3" bestFit="1" customWidth="1"/>
    <col min="10195" max="10195" width="50.5703125" style="3" bestFit="1" customWidth="1"/>
    <col min="10196" max="10196" width="30.85546875" style="3" bestFit="1" customWidth="1"/>
    <col min="10197" max="10197" width="38.85546875" style="3" bestFit="1" customWidth="1"/>
    <col min="10198" max="10198" width="38.85546875" style="3" customWidth="1"/>
    <col min="10199" max="10199" width="27.140625" style="3" bestFit="1" customWidth="1"/>
    <col min="10200" max="10200" width="38.5703125" style="3" bestFit="1" customWidth="1"/>
    <col min="10201" max="10201" width="31.28515625" style="3" bestFit="1" customWidth="1"/>
    <col min="10202" max="10202" width="34.5703125" style="3" bestFit="1" customWidth="1"/>
    <col min="10203" max="10203" width="16.140625" style="3" bestFit="1" customWidth="1"/>
    <col min="10204" max="10204" width="14.7109375" style="3" bestFit="1" customWidth="1"/>
    <col min="10205" max="10205" width="53" style="3" customWidth="1"/>
    <col min="10206" max="10383" width="11.42578125" style="3"/>
    <col min="10384" max="10384" width="6.5703125" style="3" bestFit="1" customWidth="1"/>
    <col min="10385" max="10385" width="34.7109375" style="3" customWidth="1"/>
    <col min="10386" max="10386" width="5.5703125" style="3" customWidth="1"/>
    <col min="10387" max="10387" width="15.85546875" style="3" customWidth="1"/>
    <col min="10388" max="10388" width="26.5703125" style="3" bestFit="1" customWidth="1"/>
    <col min="10389" max="10389" width="21.85546875" style="3" bestFit="1" customWidth="1"/>
    <col min="10390" max="10390" width="13.7109375" style="3" customWidth="1"/>
    <col min="10391" max="10391" width="26.7109375" style="3" bestFit="1" customWidth="1"/>
    <col min="10392" max="10392" width="15.5703125" style="3" bestFit="1" customWidth="1"/>
    <col min="10393" max="10393" width="18" style="3" bestFit="1" customWidth="1"/>
    <col min="10394" max="10394" width="27.28515625" style="3" bestFit="1" customWidth="1"/>
    <col min="10395" max="10395" width="59.5703125" style="3" customWidth="1"/>
    <col min="10396" max="10396" width="101.42578125" style="3" bestFit="1" customWidth="1"/>
    <col min="10397" max="10397" width="25.42578125" style="3" bestFit="1" customWidth="1"/>
    <col min="10398" max="10398" width="37" style="3" bestFit="1" customWidth="1"/>
    <col min="10399" max="10399" width="23.28515625" style="3" bestFit="1" customWidth="1"/>
    <col min="10400" max="10400" width="17.28515625" style="3" bestFit="1" customWidth="1"/>
    <col min="10401" max="10401" width="19.28515625" style="3" bestFit="1" customWidth="1"/>
    <col min="10402" max="10402" width="17.28515625" style="3" bestFit="1" customWidth="1"/>
    <col min="10403" max="10403" width="11.42578125" style="3"/>
    <col min="10404" max="10404" width="16" style="3" bestFit="1" customWidth="1"/>
    <col min="10405" max="10406" width="13.5703125" style="3" bestFit="1" customWidth="1"/>
    <col min="10407" max="10407" width="18.42578125" style="3" bestFit="1" customWidth="1"/>
    <col min="10408" max="10408" width="26.42578125" style="3" bestFit="1" customWidth="1"/>
    <col min="10409" max="10409" width="17.5703125" style="3" bestFit="1" customWidth="1"/>
    <col min="10410" max="10410" width="15.7109375" style="3" bestFit="1" customWidth="1"/>
    <col min="10411" max="10411" width="13.7109375" style="3" bestFit="1" customWidth="1"/>
    <col min="10412" max="10412" width="24" style="3" bestFit="1" customWidth="1"/>
    <col min="10413" max="10413" width="18.140625" style="3" customWidth="1"/>
    <col min="10414" max="10414" width="29.140625" style="3" bestFit="1" customWidth="1"/>
    <col min="10415" max="10415" width="31.28515625" style="3" bestFit="1" customWidth="1"/>
    <col min="10416" max="10416" width="23.5703125" style="3" bestFit="1" customWidth="1"/>
    <col min="10417" max="10417" width="27.5703125" style="3" bestFit="1" customWidth="1"/>
    <col min="10418" max="10418" width="20.7109375" style="3" bestFit="1" customWidth="1"/>
    <col min="10419" max="10419" width="14.5703125" style="3" bestFit="1" customWidth="1"/>
    <col min="10420" max="10421" width="16.140625" style="3" bestFit="1" customWidth="1"/>
    <col min="10422" max="10423" width="15.7109375" style="3" bestFit="1" customWidth="1"/>
    <col min="10424" max="10424" width="11.42578125" style="3"/>
    <col min="10425" max="10425" width="9.42578125" style="3" bestFit="1" customWidth="1"/>
    <col min="10426" max="10426" width="10.5703125" style="3" bestFit="1" customWidth="1"/>
    <col min="10427" max="10427" width="9.85546875" style="3" bestFit="1" customWidth="1"/>
    <col min="10428" max="10428" width="16.7109375" style="3" bestFit="1" customWidth="1"/>
    <col min="10429" max="10429" width="20.85546875" style="3" bestFit="1" customWidth="1"/>
    <col min="10430" max="10430" width="10.5703125" style="3" bestFit="1" customWidth="1"/>
    <col min="10431" max="10431" width="9.28515625" style="3" bestFit="1" customWidth="1"/>
    <col min="10432" max="10432" width="13.140625" style="3" bestFit="1" customWidth="1"/>
    <col min="10433" max="10433" width="10.7109375" style="3" bestFit="1" customWidth="1"/>
    <col min="10434" max="10434" width="14.7109375" style="3" bestFit="1" customWidth="1"/>
    <col min="10435" max="10435" width="16.7109375" style="3" bestFit="1" customWidth="1"/>
    <col min="10436" max="10436" width="13.28515625" style="3" bestFit="1" customWidth="1"/>
    <col min="10437" max="10437" width="17.140625" style="3" bestFit="1" customWidth="1"/>
    <col min="10438" max="10438" width="22.85546875" style="3" bestFit="1" customWidth="1"/>
    <col min="10439" max="10439" width="32.7109375" style="3" bestFit="1" customWidth="1"/>
    <col min="10440" max="10440" width="52.28515625" style="3" bestFit="1" customWidth="1"/>
    <col min="10441" max="10441" width="23.140625" style="3" bestFit="1" customWidth="1"/>
    <col min="10442" max="10442" width="28.5703125" style="3" bestFit="1" customWidth="1"/>
    <col min="10443" max="10443" width="18.28515625" style="3" bestFit="1" customWidth="1"/>
    <col min="10444" max="10444" width="16.28515625" style="3" bestFit="1" customWidth="1"/>
    <col min="10445" max="10445" width="16.140625" style="3" bestFit="1" customWidth="1"/>
    <col min="10446" max="10446" width="44.28515625" style="3" bestFit="1" customWidth="1"/>
    <col min="10447" max="10447" width="24.28515625" style="3" bestFit="1" customWidth="1"/>
    <col min="10448" max="10448" width="16.28515625" style="3" bestFit="1" customWidth="1"/>
    <col min="10449" max="10449" width="19.28515625" style="3" bestFit="1" customWidth="1"/>
    <col min="10450" max="10450" width="14.140625" style="3" bestFit="1" customWidth="1"/>
    <col min="10451" max="10451" width="50.5703125" style="3" bestFit="1" customWidth="1"/>
    <col min="10452" max="10452" width="30.85546875" style="3" bestFit="1" customWidth="1"/>
    <col min="10453" max="10453" width="38.85546875" style="3" bestFit="1" customWidth="1"/>
    <col min="10454" max="10454" width="38.85546875" style="3" customWidth="1"/>
    <col min="10455" max="10455" width="27.140625" style="3" bestFit="1" customWidth="1"/>
    <col min="10456" max="10456" width="38.5703125" style="3" bestFit="1" customWidth="1"/>
    <col min="10457" max="10457" width="31.28515625" style="3" bestFit="1" customWidth="1"/>
    <col min="10458" max="10458" width="34.5703125" style="3" bestFit="1" customWidth="1"/>
    <col min="10459" max="10459" width="16.140625" style="3" bestFit="1" customWidth="1"/>
    <col min="10460" max="10460" width="14.7109375" style="3" bestFit="1" customWidth="1"/>
    <col min="10461" max="10461" width="53" style="3" customWidth="1"/>
    <col min="10462" max="10639" width="11.42578125" style="3"/>
    <col min="10640" max="10640" width="6.5703125" style="3" bestFit="1" customWidth="1"/>
    <col min="10641" max="10641" width="34.7109375" style="3" customWidth="1"/>
    <col min="10642" max="10642" width="5.5703125" style="3" customWidth="1"/>
    <col min="10643" max="10643" width="15.85546875" style="3" customWidth="1"/>
    <col min="10644" max="10644" width="26.5703125" style="3" bestFit="1" customWidth="1"/>
    <col min="10645" max="10645" width="21.85546875" style="3" bestFit="1" customWidth="1"/>
    <col min="10646" max="10646" width="13.7109375" style="3" customWidth="1"/>
    <col min="10647" max="10647" width="26.7109375" style="3" bestFit="1" customWidth="1"/>
    <col min="10648" max="10648" width="15.5703125" style="3" bestFit="1" customWidth="1"/>
    <col min="10649" max="10649" width="18" style="3" bestFit="1" customWidth="1"/>
    <col min="10650" max="10650" width="27.28515625" style="3" bestFit="1" customWidth="1"/>
    <col min="10651" max="10651" width="59.5703125" style="3" customWidth="1"/>
    <col min="10652" max="10652" width="101.42578125" style="3" bestFit="1" customWidth="1"/>
    <col min="10653" max="10653" width="25.42578125" style="3" bestFit="1" customWidth="1"/>
    <col min="10654" max="10654" width="37" style="3" bestFit="1" customWidth="1"/>
    <col min="10655" max="10655" width="23.28515625" style="3" bestFit="1" customWidth="1"/>
    <col min="10656" max="10656" width="17.28515625" style="3" bestFit="1" customWidth="1"/>
    <col min="10657" max="10657" width="19.28515625" style="3" bestFit="1" customWidth="1"/>
    <col min="10658" max="10658" width="17.28515625" style="3" bestFit="1" customWidth="1"/>
    <col min="10659" max="10659" width="11.42578125" style="3"/>
    <col min="10660" max="10660" width="16" style="3" bestFit="1" customWidth="1"/>
    <col min="10661" max="10662" width="13.5703125" style="3" bestFit="1" customWidth="1"/>
    <col min="10663" max="10663" width="18.42578125" style="3" bestFit="1" customWidth="1"/>
    <col min="10664" max="10664" width="26.42578125" style="3" bestFit="1" customWidth="1"/>
    <col min="10665" max="10665" width="17.5703125" style="3" bestFit="1" customWidth="1"/>
    <col min="10666" max="10666" width="15.7109375" style="3" bestFit="1" customWidth="1"/>
    <col min="10667" max="10667" width="13.7109375" style="3" bestFit="1" customWidth="1"/>
    <col min="10668" max="10668" width="24" style="3" bestFit="1" customWidth="1"/>
    <col min="10669" max="10669" width="18.140625" style="3" customWidth="1"/>
    <col min="10670" max="10670" width="29.140625" style="3" bestFit="1" customWidth="1"/>
    <col min="10671" max="10671" width="31.28515625" style="3" bestFit="1" customWidth="1"/>
    <col min="10672" max="10672" width="23.5703125" style="3" bestFit="1" customWidth="1"/>
    <col min="10673" max="10673" width="27.5703125" style="3" bestFit="1" customWidth="1"/>
    <col min="10674" max="10674" width="20.7109375" style="3" bestFit="1" customWidth="1"/>
    <col min="10675" max="10675" width="14.5703125" style="3" bestFit="1" customWidth="1"/>
    <col min="10676" max="10677" width="16.140625" style="3" bestFit="1" customWidth="1"/>
    <col min="10678" max="10679" width="15.7109375" style="3" bestFit="1" customWidth="1"/>
    <col min="10680" max="10680" width="11.42578125" style="3"/>
    <col min="10681" max="10681" width="9.42578125" style="3" bestFit="1" customWidth="1"/>
    <col min="10682" max="10682" width="10.5703125" style="3" bestFit="1" customWidth="1"/>
    <col min="10683" max="10683" width="9.85546875" style="3" bestFit="1" customWidth="1"/>
    <col min="10684" max="10684" width="16.7109375" style="3" bestFit="1" customWidth="1"/>
    <col min="10685" max="10685" width="20.85546875" style="3" bestFit="1" customWidth="1"/>
    <col min="10686" max="10686" width="10.5703125" style="3" bestFit="1" customWidth="1"/>
    <col min="10687" max="10687" width="9.28515625" style="3" bestFit="1" customWidth="1"/>
    <col min="10688" max="10688" width="13.140625" style="3" bestFit="1" customWidth="1"/>
    <col min="10689" max="10689" width="10.7109375" style="3" bestFit="1" customWidth="1"/>
    <col min="10690" max="10690" width="14.7109375" style="3" bestFit="1" customWidth="1"/>
    <col min="10691" max="10691" width="16.7109375" style="3" bestFit="1" customWidth="1"/>
    <col min="10692" max="10692" width="13.28515625" style="3" bestFit="1" customWidth="1"/>
    <col min="10693" max="10693" width="17.140625" style="3" bestFit="1" customWidth="1"/>
    <col min="10694" max="10694" width="22.85546875" style="3" bestFit="1" customWidth="1"/>
    <col min="10695" max="10695" width="32.7109375" style="3" bestFit="1" customWidth="1"/>
    <col min="10696" max="10696" width="52.28515625" style="3" bestFit="1" customWidth="1"/>
    <col min="10697" max="10697" width="23.140625" style="3" bestFit="1" customWidth="1"/>
    <col min="10698" max="10698" width="28.5703125" style="3" bestFit="1" customWidth="1"/>
    <col min="10699" max="10699" width="18.28515625" style="3" bestFit="1" customWidth="1"/>
    <col min="10700" max="10700" width="16.28515625" style="3" bestFit="1" customWidth="1"/>
    <col min="10701" max="10701" width="16.140625" style="3" bestFit="1" customWidth="1"/>
    <col min="10702" max="10702" width="44.28515625" style="3" bestFit="1" customWidth="1"/>
    <col min="10703" max="10703" width="24.28515625" style="3" bestFit="1" customWidth="1"/>
    <col min="10704" max="10704" width="16.28515625" style="3" bestFit="1" customWidth="1"/>
    <col min="10705" max="10705" width="19.28515625" style="3" bestFit="1" customWidth="1"/>
    <col min="10706" max="10706" width="14.140625" style="3" bestFit="1" customWidth="1"/>
    <col min="10707" max="10707" width="50.5703125" style="3" bestFit="1" customWidth="1"/>
    <col min="10708" max="10708" width="30.85546875" style="3" bestFit="1" customWidth="1"/>
    <col min="10709" max="10709" width="38.85546875" style="3" bestFit="1" customWidth="1"/>
    <col min="10710" max="10710" width="38.85546875" style="3" customWidth="1"/>
    <col min="10711" max="10711" width="27.140625" style="3" bestFit="1" customWidth="1"/>
    <col min="10712" max="10712" width="38.5703125" style="3" bestFit="1" customWidth="1"/>
    <col min="10713" max="10713" width="31.28515625" style="3" bestFit="1" customWidth="1"/>
    <col min="10714" max="10714" width="34.5703125" style="3" bestFit="1" customWidth="1"/>
    <col min="10715" max="10715" width="16.140625" style="3" bestFit="1" customWidth="1"/>
    <col min="10716" max="10716" width="14.7109375" style="3" bestFit="1" customWidth="1"/>
    <col min="10717" max="10717" width="53" style="3" customWidth="1"/>
    <col min="10718" max="10895" width="11.42578125" style="3"/>
    <col min="10896" max="10896" width="6.5703125" style="3" bestFit="1" customWidth="1"/>
    <col min="10897" max="10897" width="34.7109375" style="3" customWidth="1"/>
    <col min="10898" max="10898" width="5.5703125" style="3" customWidth="1"/>
    <col min="10899" max="10899" width="15.85546875" style="3" customWidth="1"/>
    <col min="10900" max="10900" width="26.5703125" style="3" bestFit="1" customWidth="1"/>
    <col min="10901" max="10901" width="21.85546875" style="3" bestFit="1" customWidth="1"/>
    <col min="10902" max="10902" width="13.7109375" style="3" customWidth="1"/>
    <col min="10903" max="10903" width="26.7109375" style="3" bestFit="1" customWidth="1"/>
    <col min="10904" max="10904" width="15.5703125" style="3" bestFit="1" customWidth="1"/>
    <col min="10905" max="10905" width="18" style="3" bestFit="1" customWidth="1"/>
    <col min="10906" max="10906" width="27.28515625" style="3" bestFit="1" customWidth="1"/>
    <col min="10907" max="10907" width="59.5703125" style="3" customWidth="1"/>
    <col min="10908" max="10908" width="101.42578125" style="3" bestFit="1" customWidth="1"/>
    <col min="10909" max="10909" width="25.42578125" style="3" bestFit="1" customWidth="1"/>
    <col min="10910" max="10910" width="37" style="3" bestFit="1" customWidth="1"/>
    <col min="10911" max="10911" width="23.28515625" style="3" bestFit="1" customWidth="1"/>
    <col min="10912" max="10912" width="17.28515625" style="3" bestFit="1" customWidth="1"/>
    <col min="10913" max="10913" width="19.28515625" style="3" bestFit="1" customWidth="1"/>
    <col min="10914" max="10914" width="17.28515625" style="3" bestFit="1" customWidth="1"/>
    <col min="10915" max="10915" width="11.42578125" style="3"/>
    <col min="10916" max="10916" width="16" style="3" bestFit="1" customWidth="1"/>
    <col min="10917" max="10918" width="13.5703125" style="3" bestFit="1" customWidth="1"/>
    <col min="10919" max="10919" width="18.42578125" style="3" bestFit="1" customWidth="1"/>
    <col min="10920" max="10920" width="26.42578125" style="3" bestFit="1" customWidth="1"/>
    <col min="10921" max="10921" width="17.5703125" style="3" bestFit="1" customWidth="1"/>
    <col min="10922" max="10922" width="15.7109375" style="3" bestFit="1" customWidth="1"/>
    <col min="10923" max="10923" width="13.7109375" style="3" bestFit="1" customWidth="1"/>
    <col min="10924" max="10924" width="24" style="3" bestFit="1" customWidth="1"/>
    <col min="10925" max="10925" width="18.140625" style="3" customWidth="1"/>
    <col min="10926" max="10926" width="29.140625" style="3" bestFit="1" customWidth="1"/>
    <col min="10927" max="10927" width="31.28515625" style="3" bestFit="1" customWidth="1"/>
    <col min="10928" max="10928" width="23.5703125" style="3" bestFit="1" customWidth="1"/>
    <col min="10929" max="10929" width="27.5703125" style="3" bestFit="1" customWidth="1"/>
    <col min="10930" max="10930" width="20.7109375" style="3" bestFit="1" customWidth="1"/>
    <col min="10931" max="10931" width="14.5703125" style="3" bestFit="1" customWidth="1"/>
    <col min="10932" max="10933" width="16.140625" style="3" bestFit="1" customWidth="1"/>
    <col min="10934" max="10935" width="15.7109375" style="3" bestFit="1" customWidth="1"/>
    <col min="10936" max="10936" width="11.42578125" style="3"/>
    <col min="10937" max="10937" width="9.42578125" style="3" bestFit="1" customWidth="1"/>
    <col min="10938" max="10938" width="10.5703125" style="3" bestFit="1" customWidth="1"/>
    <col min="10939" max="10939" width="9.85546875" style="3" bestFit="1" customWidth="1"/>
    <col min="10940" max="10940" width="16.7109375" style="3" bestFit="1" customWidth="1"/>
    <col min="10941" max="10941" width="20.85546875" style="3" bestFit="1" customWidth="1"/>
    <col min="10942" max="10942" width="10.5703125" style="3" bestFit="1" customWidth="1"/>
    <col min="10943" max="10943" width="9.28515625" style="3" bestFit="1" customWidth="1"/>
    <col min="10944" max="10944" width="13.140625" style="3" bestFit="1" customWidth="1"/>
    <col min="10945" max="10945" width="10.7109375" style="3" bestFit="1" customWidth="1"/>
    <col min="10946" max="10946" width="14.7109375" style="3" bestFit="1" customWidth="1"/>
    <col min="10947" max="10947" width="16.7109375" style="3" bestFit="1" customWidth="1"/>
    <col min="10948" max="10948" width="13.28515625" style="3" bestFit="1" customWidth="1"/>
    <col min="10949" max="10949" width="17.140625" style="3" bestFit="1" customWidth="1"/>
    <col min="10950" max="10950" width="22.85546875" style="3" bestFit="1" customWidth="1"/>
    <col min="10951" max="10951" width="32.7109375" style="3" bestFit="1" customWidth="1"/>
    <col min="10952" max="10952" width="52.28515625" style="3" bestFit="1" customWidth="1"/>
    <col min="10953" max="10953" width="23.140625" style="3" bestFit="1" customWidth="1"/>
    <col min="10954" max="10954" width="28.5703125" style="3" bestFit="1" customWidth="1"/>
    <col min="10955" max="10955" width="18.28515625" style="3" bestFit="1" customWidth="1"/>
    <col min="10956" max="10956" width="16.28515625" style="3" bestFit="1" customWidth="1"/>
    <col min="10957" max="10957" width="16.140625" style="3" bestFit="1" customWidth="1"/>
    <col min="10958" max="10958" width="44.28515625" style="3" bestFit="1" customWidth="1"/>
    <col min="10959" max="10959" width="24.28515625" style="3" bestFit="1" customWidth="1"/>
    <col min="10960" max="10960" width="16.28515625" style="3" bestFit="1" customWidth="1"/>
    <col min="10961" max="10961" width="19.28515625" style="3" bestFit="1" customWidth="1"/>
    <col min="10962" max="10962" width="14.140625" style="3" bestFit="1" customWidth="1"/>
    <col min="10963" max="10963" width="50.5703125" style="3" bestFit="1" customWidth="1"/>
    <col min="10964" max="10964" width="30.85546875" style="3" bestFit="1" customWidth="1"/>
    <col min="10965" max="10965" width="38.85546875" style="3" bestFit="1" customWidth="1"/>
    <col min="10966" max="10966" width="38.85546875" style="3" customWidth="1"/>
    <col min="10967" max="10967" width="27.140625" style="3" bestFit="1" customWidth="1"/>
    <col min="10968" max="10968" width="38.5703125" style="3" bestFit="1" customWidth="1"/>
    <col min="10969" max="10969" width="31.28515625" style="3" bestFit="1" customWidth="1"/>
    <col min="10970" max="10970" width="34.5703125" style="3" bestFit="1" customWidth="1"/>
    <col min="10971" max="10971" width="16.140625" style="3" bestFit="1" customWidth="1"/>
    <col min="10972" max="10972" width="14.7109375" style="3" bestFit="1" customWidth="1"/>
    <col min="10973" max="10973" width="53" style="3" customWidth="1"/>
    <col min="10974" max="11151" width="11.42578125" style="3"/>
    <col min="11152" max="11152" width="6.5703125" style="3" bestFit="1" customWidth="1"/>
    <col min="11153" max="11153" width="34.7109375" style="3" customWidth="1"/>
    <col min="11154" max="11154" width="5.5703125" style="3" customWidth="1"/>
    <col min="11155" max="11155" width="15.85546875" style="3" customWidth="1"/>
    <col min="11156" max="11156" width="26.5703125" style="3" bestFit="1" customWidth="1"/>
    <col min="11157" max="11157" width="21.85546875" style="3" bestFit="1" customWidth="1"/>
    <col min="11158" max="11158" width="13.7109375" style="3" customWidth="1"/>
    <col min="11159" max="11159" width="26.7109375" style="3" bestFit="1" customWidth="1"/>
    <col min="11160" max="11160" width="15.5703125" style="3" bestFit="1" customWidth="1"/>
    <col min="11161" max="11161" width="18" style="3" bestFit="1" customWidth="1"/>
    <col min="11162" max="11162" width="27.28515625" style="3" bestFit="1" customWidth="1"/>
    <col min="11163" max="11163" width="59.5703125" style="3" customWidth="1"/>
    <col min="11164" max="11164" width="101.42578125" style="3" bestFit="1" customWidth="1"/>
    <col min="11165" max="11165" width="25.42578125" style="3" bestFit="1" customWidth="1"/>
    <col min="11166" max="11166" width="37" style="3" bestFit="1" customWidth="1"/>
    <col min="11167" max="11167" width="23.28515625" style="3" bestFit="1" customWidth="1"/>
    <col min="11168" max="11168" width="17.28515625" style="3" bestFit="1" customWidth="1"/>
    <col min="11169" max="11169" width="19.28515625" style="3" bestFit="1" customWidth="1"/>
    <col min="11170" max="11170" width="17.28515625" style="3" bestFit="1" customWidth="1"/>
    <col min="11171" max="11171" width="11.42578125" style="3"/>
    <col min="11172" max="11172" width="16" style="3" bestFit="1" customWidth="1"/>
    <col min="11173" max="11174" width="13.5703125" style="3" bestFit="1" customWidth="1"/>
    <col min="11175" max="11175" width="18.42578125" style="3" bestFit="1" customWidth="1"/>
    <col min="11176" max="11176" width="26.42578125" style="3" bestFit="1" customWidth="1"/>
    <col min="11177" max="11177" width="17.5703125" style="3" bestFit="1" customWidth="1"/>
    <col min="11178" max="11178" width="15.7109375" style="3" bestFit="1" customWidth="1"/>
    <col min="11179" max="11179" width="13.7109375" style="3" bestFit="1" customWidth="1"/>
    <col min="11180" max="11180" width="24" style="3" bestFit="1" customWidth="1"/>
    <col min="11181" max="11181" width="18.140625" style="3" customWidth="1"/>
    <col min="11182" max="11182" width="29.140625" style="3" bestFit="1" customWidth="1"/>
    <col min="11183" max="11183" width="31.28515625" style="3" bestFit="1" customWidth="1"/>
    <col min="11184" max="11184" width="23.5703125" style="3" bestFit="1" customWidth="1"/>
    <col min="11185" max="11185" width="27.5703125" style="3" bestFit="1" customWidth="1"/>
    <col min="11186" max="11186" width="20.7109375" style="3" bestFit="1" customWidth="1"/>
    <col min="11187" max="11187" width="14.5703125" style="3" bestFit="1" customWidth="1"/>
    <col min="11188" max="11189" width="16.140625" style="3" bestFit="1" customWidth="1"/>
    <col min="11190" max="11191" width="15.7109375" style="3" bestFit="1" customWidth="1"/>
    <col min="11192" max="11192" width="11.42578125" style="3"/>
    <col min="11193" max="11193" width="9.42578125" style="3" bestFit="1" customWidth="1"/>
    <col min="11194" max="11194" width="10.5703125" style="3" bestFit="1" customWidth="1"/>
    <col min="11195" max="11195" width="9.85546875" style="3" bestFit="1" customWidth="1"/>
    <col min="11196" max="11196" width="16.7109375" style="3" bestFit="1" customWidth="1"/>
    <col min="11197" max="11197" width="20.85546875" style="3" bestFit="1" customWidth="1"/>
    <col min="11198" max="11198" width="10.5703125" style="3" bestFit="1" customWidth="1"/>
    <col min="11199" max="11199" width="9.28515625" style="3" bestFit="1" customWidth="1"/>
    <col min="11200" max="11200" width="13.140625" style="3" bestFit="1" customWidth="1"/>
    <col min="11201" max="11201" width="10.7109375" style="3" bestFit="1" customWidth="1"/>
    <col min="11202" max="11202" width="14.7109375" style="3" bestFit="1" customWidth="1"/>
    <col min="11203" max="11203" width="16.7109375" style="3" bestFit="1" customWidth="1"/>
    <col min="11204" max="11204" width="13.28515625" style="3" bestFit="1" customWidth="1"/>
    <col min="11205" max="11205" width="17.140625" style="3" bestFit="1" customWidth="1"/>
    <col min="11206" max="11206" width="22.85546875" style="3" bestFit="1" customWidth="1"/>
    <col min="11207" max="11207" width="32.7109375" style="3" bestFit="1" customWidth="1"/>
    <col min="11208" max="11208" width="52.28515625" style="3" bestFit="1" customWidth="1"/>
    <col min="11209" max="11209" width="23.140625" style="3" bestFit="1" customWidth="1"/>
    <col min="11210" max="11210" width="28.5703125" style="3" bestFit="1" customWidth="1"/>
    <col min="11211" max="11211" width="18.28515625" style="3" bestFit="1" customWidth="1"/>
    <col min="11212" max="11212" width="16.28515625" style="3" bestFit="1" customWidth="1"/>
    <col min="11213" max="11213" width="16.140625" style="3" bestFit="1" customWidth="1"/>
    <col min="11214" max="11214" width="44.28515625" style="3" bestFit="1" customWidth="1"/>
    <col min="11215" max="11215" width="24.28515625" style="3" bestFit="1" customWidth="1"/>
    <col min="11216" max="11216" width="16.28515625" style="3" bestFit="1" customWidth="1"/>
    <col min="11217" max="11217" width="19.28515625" style="3" bestFit="1" customWidth="1"/>
    <col min="11218" max="11218" width="14.140625" style="3" bestFit="1" customWidth="1"/>
    <col min="11219" max="11219" width="50.5703125" style="3" bestFit="1" customWidth="1"/>
    <col min="11220" max="11220" width="30.85546875" style="3" bestFit="1" customWidth="1"/>
    <col min="11221" max="11221" width="38.85546875" style="3" bestFit="1" customWidth="1"/>
    <col min="11222" max="11222" width="38.85546875" style="3" customWidth="1"/>
    <col min="11223" max="11223" width="27.140625" style="3" bestFit="1" customWidth="1"/>
    <col min="11224" max="11224" width="38.5703125" style="3" bestFit="1" customWidth="1"/>
    <col min="11225" max="11225" width="31.28515625" style="3" bestFit="1" customWidth="1"/>
    <col min="11226" max="11226" width="34.5703125" style="3" bestFit="1" customWidth="1"/>
    <col min="11227" max="11227" width="16.140625" style="3" bestFit="1" customWidth="1"/>
    <col min="11228" max="11228" width="14.7109375" style="3" bestFit="1" customWidth="1"/>
    <col min="11229" max="11229" width="53" style="3" customWidth="1"/>
    <col min="11230" max="11407" width="11.42578125" style="3"/>
    <col min="11408" max="11408" width="6.5703125" style="3" bestFit="1" customWidth="1"/>
    <col min="11409" max="11409" width="34.7109375" style="3" customWidth="1"/>
    <col min="11410" max="11410" width="5.5703125" style="3" customWidth="1"/>
    <col min="11411" max="11411" width="15.85546875" style="3" customWidth="1"/>
    <col min="11412" max="11412" width="26.5703125" style="3" bestFit="1" customWidth="1"/>
    <col min="11413" max="11413" width="21.85546875" style="3" bestFit="1" customWidth="1"/>
    <col min="11414" max="11414" width="13.7109375" style="3" customWidth="1"/>
    <col min="11415" max="11415" width="26.7109375" style="3" bestFit="1" customWidth="1"/>
    <col min="11416" max="11416" width="15.5703125" style="3" bestFit="1" customWidth="1"/>
    <col min="11417" max="11417" width="18" style="3" bestFit="1" customWidth="1"/>
    <col min="11418" max="11418" width="27.28515625" style="3" bestFit="1" customWidth="1"/>
    <col min="11419" max="11419" width="59.5703125" style="3" customWidth="1"/>
    <col min="11420" max="11420" width="101.42578125" style="3" bestFit="1" customWidth="1"/>
    <col min="11421" max="11421" width="25.42578125" style="3" bestFit="1" customWidth="1"/>
    <col min="11422" max="11422" width="37" style="3" bestFit="1" customWidth="1"/>
    <col min="11423" max="11423" width="23.28515625" style="3" bestFit="1" customWidth="1"/>
    <col min="11424" max="11424" width="17.28515625" style="3" bestFit="1" customWidth="1"/>
    <col min="11425" max="11425" width="19.28515625" style="3" bestFit="1" customWidth="1"/>
    <col min="11426" max="11426" width="17.28515625" style="3" bestFit="1" customWidth="1"/>
    <col min="11427" max="11427" width="11.42578125" style="3"/>
    <col min="11428" max="11428" width="16" style="3" bestFit="1" customWidth="1"/>
    <col min="11429" max="11430" width="13.5703125" style="3" bestFit="1" customWidth="1"/>
    <col min="11431" max="11431" width="18.42578125" style="3" bestFit="1" customWidth="1"/>
    <col min="11432" max="11432" width="26.42578125" style="3" bestFit="1" customWidth="1"/>
    <col min="11433" max="11433" width="17.5703125" style="3" bestFit="1" customWidth="1"/>
    <col min="11434" max="11434" width="15.7109375" style="3" bestFit="1" customWidth="1"/>
    <col min="11435" max="11435" width="13.7109375" style="3" bestFit="1" customWidth="1"/>
    <col min="11436" max="11436" width="24" style="3" bestFit="1" customWidth="1"/>
    <col min="11437" max="11437" width="18.140625" style="3" customWidth="1"/>
    <col min="11438" max="11438" width="29.140625" style="3" bestFit="1" customWidth="1"/>
    <col min="11439" max="11439" width="31.28515625" style="3" bestFit="1" customWidth="1"/>
    <col min="11440" max="11440" width="23.5703125" style="3" bestFit="1" customWidth="1"/>
    <col min="11441" max="11441" width="27.5703125" style="3" bestFit="1" customWidth="1"/>
    <col min="11442" max="11442" width="20.7109375" style="3" bestFit="1" customWidth="1"/>
    <col min="11443" max="11443" width="14.5703125" style="3" bestFit="1" customWidth="1"/>
    <col min="11444" max="11445" width="16.140625" style="3" bestFit="1" customWidth="1"/>
    <col min="11446" max="11447" width="15.7109375" style="3" bestFit="1" customWidth="1"/>
    <col min="11448" max="11448" width="11.42578125" style="3"/>
    <col min="11449" max="11449" width="9.42578125" style="3" bestFit="1" customWidth="1"/>
    <col min="11450" max="11450" width="10.5703125" style="3" bestFit="1" customWidth="1"/>
    <col min="11451" max="11451" width="9.85546875" style="3" bestFit="1" customWidth="1"/>
    <col min="11452" max="11452" width="16.7109375" style="3" bestFit="1" customWidth="1"/>
    <col min="11453" max="11453" width="20.85546875" style="3" bestFit="1" customWidth="1"/>
    <col min="11454" max="11454" width="10.5703125" style="3" bestFit="1" customWidth="1"/>
    <col min="11455" max="11455" width="9.28515625" style="3" bestFit="1" customWidth="1"/>
    <col min="11456" max="11456" width="13.140625" style="3" bestFit="1" customWidth="1"/>
    <col min="11457" max="11457" width="10.7109375" style="3" bestFit="1" customWidth="1"/>
    <col min="11458" max="11458" width="14.7109375" style="3" bestFit="1" customWidth="1"/>
    <col min="11459" max="11459" width="16.7109375" style="3" bestFit="1" customWidth="1"/>
    <col min="11460" max="11460" width="13.28515625" style="3" bestFit="1" customWidth="1"/>
    <col min="11461" max="11461" width="17.140625" style="3" bestFit="1" customWidth="1"/>
    <col min="11462" max="11462" width="22.85546875" style="3" bestFit="1" customWidth="1"/>
    <col min="11463" max="11463" width="32.7109375" style="3" bestFit="1" customWidth="1"/>
    <col min="11464" max="11464" width="52.28515625" style="3" bestFit="1" customWidth="1"/>
    <col min="11465" max="11465" width="23.140625" style="3" bestFit="1" customWidth="1"/>
    <col min="11466" max="11466" width="28.5703125" style="3" bestFit="1" customWidth="1"/>
    <col min="11467" max="11467" width="18.28515625" style="3" bestFit="1" customWidth="1"/>
    <col min="11468" max="11468" width="16.28515625" style="3" bestFit="1" customWidth="1"/>
    <col min="11469" max="11469" width="16.140625" style="3" bestFit="1" customWidth="1"/>
    <col min="11470" max="11470" width="44.28515625" style="3" bestFit="1" customWidth="1"/>
    <col min="11471" max="11471" width="24.28515625" style="3" bestFit="1" customWidth="1"/>
    <col min="11472" max="11472" width="16.28515625" style="3" bestFit="1" customWidth="1"/>
    <col min="11473" max="11473" width="19.28515625" style="3" bestFit="1" customWidth="1"/>
    <col min="11474" max="11474" width="14.140625" style="3" bestFit="1" customWidth="1"/>
    <col min="11475" max="11475" width="50.5703125" style="3" bestFit="1" customWidth="1"/>
    <col min="11476" max="11476" width="30.85546875" style="3" bestFit="1" customWidth="1"/>
    <col min="11477" max="11477" width="38.85546875" style="3" bestFit="1" customWidth="1"/>
    <col min="11478" max="11478" width="38.85546875" style="3" customWidth="1"/>
    <col min="11479" max="11479" width="27.140625" style="3" bestFit="1" customWidth="1"/>
    <col min="11480" max="11480" width="38.5703125" style="3" bestFit="1" customWidth="1"/>
    <col min="11481" max="11481" width="31.28515625" style="3" bestFit="1" customWidth="1"/>
    <col min="11482" max="11482" width="34.5703125" style="3" bestFit="1" customWidth="1"/>
    <col min="11483" max="11483" width="16.140625" style="3" bestFit="1" customWidth="1"/>
    <col min="11484" max="11484" width="14.7109375" style="3" bestFit="1" customWidth="1"/>
    <col min="11485" max="11485" width="53" style="3" customWidth="1"/>
    <col min="11486" max="11663" width="11.42578125" style="3"/>
    <col min="11664" max="11664" width="6.5703125" style="3" bestFit="1" customWidth="1"/>
    <col min="11665" max="11665" width="34.7109375" style="3" customWidth="1"/>
    <col min="11666" max="11666" width="5.5703125" style="3" customWidth="1"/>
    <col min="11667" max="11667" width="15.85546875" style="3" customWidth="1"/>
    <col min="11668" max="11668" width="26.5703125" style="3" bestFit="1" customWidth="1"/>
    <col min="11669" max="11669" width="21.85546875" style="3" bestFit="1" customWidth="1"/>
    <col min="11670" max="11670" width="13.7109375" style="3" customWidth="1"/>
    <col min="11671" max="11671" width="26.7109375" style="3" bestFit="1" customWidth="1"/>
    <col min="11672" max="11672" width="15.5703125" style="3" bestFit="1" customWidth="1"/>
    <col min="11673" max="11673" width="18" style="3" bestFit="1" customWidth="1"/>
    <col min="11674" max="11674" width="27.28515625" style="3" bestFit="1" customWidth="1"/>
    <col min="11675" max="11675" width="59.5703125" style="3" customWidth="1"/>
    <col min="11676" max="11676" width="101.42578125" style="3" bestFit="1" customWidth="1"/>
    <col min="11677" max="11677" width="25.42578125" style="3" bestFit="1" customWidth="1"/>
    <col min="11678" max="11678" width="37" style="3" bestFit="1" customWidth="1"/>
    <col min="11679" max="11679" width="23.28515625" style="3" bestFit="1" customWidth="1"/>
    <col min="11680" max="11680" width="17.28515625" style="3" bestFit="1" customWidth="1"/>
    <col min="11681" max="11681" width="19.28515625" style="3" bestFit="1" customWidth="1"/>
    <col min="11682" max="11682" width="17.28515625" style="3" bestFit="1" customWidth="1"/>
    <col min="11683" max="11683" width="11.42578125" style="3"/>
    <col min="11684" max="11684" width="16" style="3" bestFit="1" customWidth="1"/>
    <col min="11685" max="11686" width="13.5703125" style="3" bestFit="1" customWidth="1"/>
    <col min="11687" max="11687" width="18.42578125" style="3" bestFit="1" customWidth="1"/>
    <col min="11688" max="11688" width="26.42578125" style="3" bestFit="1" customWidth="1"/>
    <col min="11689" max="11689" width="17.5703125" style="3" bestFit="1" customWidth="1"/>
    <col min="11690" max="11690" width="15.7109375" style="3" bestFit="1" customWidth="1"/>
    <col min="11691" max="11691" width="13.7109375" style="3" bestFit="1" customWidth="1"/>
    <col min="11692" max="11692" width="24" style="3" bestFit="1" customWidth="1"/>
    <col min="11693" max="11693" width="18.140625" style="3" customWidth="1"/>
    <col min="11694" max="11694" width="29.140625" style="3" bestFit="1" customWidth="1"/>
    <col min="11695" max="11695" width="31.28515625" style="3" bestFit="1" customWidth="1"/>
    <col min="11696" max="11696" width="23.5703125" style="3" bestFit="1" customWidth="1"/>
    <col min="11697" max="11697" width="27.5703125" style="3" bestFit="1" customWidth="1"/>
    <col min="11698" max="11698" width="20.7109375" style="3" bestFit="1" customWidth="1"/>
    <col min="11699" max="11699" width="14.5703125" style="3" bestFit="1" customWidth="1"/>
    <col min="11700" max="11701" width="16.140625" style="3" bestFit="1" customWidth="1"/>
    <col min="11702" max="11703" width="15.7109375" style="3" bestFit="1" customWidth="1"/>
    <col min="11704" max="11704" width="11.42578125" style="3"/>
    <col min="11705" max="11705" width="9.42578125" style="3" bestFit="1" customWidth="1"/>
    <col min="11706" max="11706" width="10.5703125" style="3" bestFit="1" customWidth="1"/>
    <col min="11707" max="11707" width="9.85546875" style="3" bestFit="1" customWidth="1"/>
    <col min="11708" max="11708" width="16.7109375" style="3" bestFit="1" customWidth="1"/>
    <col min="11709" max="11709" width="20.85546875" style="3" bestFit="1" customWidth="1"/>
    <col min="11710" max="11710" width="10.5703125" style="3" bestFit="1" customWidth="1"/>
    <col min="11711" max="11711" width="9.28515625" style="3" bestFit="1" customWidth="1"/>
    <col min="11712" max="11712" width="13.140625" style="3" bestFit="1" customWidth="1"/>
    <col min="11713" max="11713" width="10.7109375" style="3" bestFit="1" customWidth="1"/>
    <col min="11714" max="11714" width="14.7109375" style="3" bestFit="1" customWidth="1"/>
    <col min="11715" max="11715" width="16.7109375" style="3" bestFit="1" customWidth="1"/>
    <col min="11716" max="11716" width="13.28515625" style="3" bestFit="1" customWidth="1"/>
    <col min="11717" max="11717" width="17.140625" style="3" bestFit="1" customWidth="1"/>
    <col min="11718" max="11718" width="22.85546875" style="3" bestFit="1" customWidth="1"/>
    <col min="11719" max="11719" width="32.7109375" style="3" bestFit="1" customWidth="1"/>
    <col min="11720" max="11720" width="52.28515625" style="3" bestFit="1" customWidth="1"/>
    <col min="11721" max="11721" width="23.140625" style="3" bestFit="1" customWidth="1"/>
    <col min="11722" max="11722" width="28.5703125" style="3" bestFit="1" customWidth="1"/>
    <col min="11723" max="11723" width="18.28515625" style="3" bestFit="1" customWidth="1"/>
    <col min="11724" max="11724" width="16.28515625" style="3" bestFit="1" customWidth="1"/>
    <col min="11725" max="11725" width="16.140625" style="3" bestFit="1" customWidth="1"/>
    <col min="11726" max="11726" width="44.28515625" style="3" bestFit="1" customWidth="1"/>
    <col min="11727" max="11727" width="24.28515625" style="3" bestFit="1" customWidth="1"/>
    <col min="11728" max="11728" width="16.28515625" style="3" bestFit="1" customWidth="1"/>
    <col min="11729" max="11729" width="19.28515625" style="3" bestFit="1" customWidth="1"/>
    <col min="11730" max="11730" width="14.140625" style="3" bestFit="1" customWidth="1"/>
    <col min="11731" max="11731" width="50.5703125" style="3" bestFit="1" customWidth="1"/>
    <col min="11732" max="11732" width="30.85546875" style="3" bestFit="1" customWidth="1"/>
    <col min="11733" max="11733" width="38.85546875" style="3" bestFit="1" customWidth="1"/>
    <col min="11734" max="11734" width="38.85546875" style="3" customWidth="1"/>
    <col min="11735" max="11735" width="27.140625" style="3" bestFit="1" customWidth="1"/>
    <col min="11736" max="11736" width="38.5703125" style="3" bestFit="1" customWidth="1"/>
    <col min="11737" max="11737" width="31.28515625" style="3" bestFit="1" customWidth="1"/>
    <col min="11738" max="11738" width="34.5703125" style="3" bestFit="1" customWidth="1"/>
    <col min="11739" max="11739" width="16.140625" style="3" bestFit="1" customWidth="1"/>
    <col min="11740" max="11740" width="14.7109375" style="3" bestFit="1" customWidth="1"/>
    <col min="11741" max="11741" width="53" style="3" customWidth="1"/>
    <col min="11742" max="11919" width="11.42578125" style="3"/>
    <col min="11920" max="11920" width="6.5703125" style="3" bestFit="1" customWidth="1"/>
    <col min="11921" max="11921" width="34.7109375" style="3" customWidth="1"/>
    <col min="11922" max="11922" width="5.5703125" style="3" customWidth="1"/>
    <col min="11923" max="11923" width="15.85546875" style="3" customWidth="1"/>
    <col min="11924" max="11924" width="26.5703125" style="3" bestFit="1" customWidth="1"/>
    <col min="11925" max="11925" width="21.85546875" style="3" bestFit="1" customWidth="1"/>
    <col min="11926" max="11926" width="13.7109375" style="3" customWidth="1"/>
    <col min="11927" max="11927" width="26.7109375" style="3" bestFit="1" customWidth="1"/>
    <col min="11928" max="11928" width="15.5703125" style="3" bestFit="1" customWidth="1"/>
    <col min="11929" max="11929" width="18" style="3" bestFit="1" customWidth="1"/>
    <col min="11930" max="11930" width="27.28515625" style="3" bestFit="1" customWidth="1"/>
    <col min="11931" max="11931" width="59.5703125" style="3" customWidth="1"/>
    <col min="11932" max="11932" width="101.42578125" style="3" bestFit="1" customWidth="1"/>
    <col min="11933" max="11933" width="25.42578125" style="3" bestFit="1" customWidth="1"/>
    <col min="11934" max="11934" width="37" style="3" bestFit="1" customWidth="1"/>
    <col min="11935" max="11935" width="23.28515625" style="3" bestFit="1" customWidth="1"/>
    <col min="11936" max="11936" width="17.28515625" style="3" bestFit="1" customWidth="1"/>
    <col min="11937" max="11937" width="19.28515625" style="3" bestFit="1" customWidth="1"/>
    <col min="11938" max="11938" width="17.28515625" style="3" bestFit="1" customWidth="1"/>
    <col min="11939" max="11939" width="11.42578125" style="3"/>
    <col min="11940" max="11940" width="16" style="3" bestFit="1" customWidth="1"/>
    <col min="11941" max="11942" width="13.5703125" style="3" bestFit="1" customWidth="1"/>
    <col min="11943" max="11943" width="18.42578125" style="3" bestFit="1" customWidth="1"/>
    <col min="11944" max="11944" width="26.42578125" style="3" bestFit="1" customWidth="1"/>
    <col min="11945" max="11945" width="17.5703125" style="3" bestFit="1" customWidth="1"/>
    <col min="11946" max="11946" width="15.7109375" style="3" bestFit="1" customWidth="1"/>
    <col min="11947" max="11947" width="13.7109375" style="3" bestFit="1" customWidth="1"/>
    <col min="11948" max="11948" width="24" style="3" bestFit="1" customWidth="1"/>
    <col min="11949" max="11949" width="18.140625" style="3" customWidth="1"/>
    <col min="11950" max="11950" width="29.140625" style="3" bestFit="1" customWidth="1"/>
    <col min="11951" max="11951" width="31.28515625" style="3" bestFit="1" customWidth="1"/>
    <col min="11952" max="11952" width="23.5703125" style="3" bestFit="1" customWidth="1"/>
    <col min="11953" max="11953" width="27.5703125" style="3" bestFit="1" customWidth="1"/>
    <col min="11954" max="11954" width="20.7109375" style="3" bestFit="1" customWidth="1"/>
    <col min="11955" max="11955" width="14.5703125" style="3" bestFit="1" customWidth="1"/>
    <col min="11956" max="11957" width="16.140625" style="3" bestFit="1" customWidth="1"/>
    <col min="11958" max="11959" width="15.7109375" style="3" bestFit="1" customWidth="1"/>
    <col min="11960" max="11960" width="11.42578125" style="3"/>
    <col min="11961" max="11961" width="9.42578125" style="3" bestFit="1" customWidth="1"/>
    <col min="11962" max="11962" width="10.5703125" style="3" bestFit="1" customWidth="1"/>
    <col min="11963" max="11963" width="9.85546875" style="3" bestFit="1" customWidth="1"/>
    <col min="11964" max="11964" width="16.7109375" style="3" bestFit="1" customWidth="1"/>
    <col min="11965" max="11965" width="20.85546875" style="3" bestFit="1" customWidth="1"/>
    <col min="11966" max="11966" width="10.5703125" style="3" bestFit="1" customWidth="1"/>
    <col min="11967" max="11967" width="9.28515625" style="3" bestFit="1" customWidth="1"/>
    <col min="11968" max="11968" width="13.140625" style="3" bestFit="1" customWidth="1"/>
    <col min="11969" max="11969" width="10.7109375" style="3" bestFit="1" customWidth="1"/>
    <col min="11970" max="11970" width="14.7109375" style="3" bestFit="1" customWidth="1"/>
    <col min="11971" max="11971" width="16.7109375" style="3" bestFit="1" customWidth="1"/>
    <col min="11972" max="11972" width="13.28515625" style="3" bestFit="1" customWidth="1"/>
    <col min="11973" max="11973" width="17.140625" style="3" bestFit="1" customWidth="1"/>
    <col min="11974" max="11974" width="22.85546875" style="3" bestFit="1" customWidth="1"/>
    <col min="11975" max="11975" width="32.7109375" style="3" bestFit="1" customWidth="1"/>
    <col min="11976" max="11976" width="52.28515625" style="3" bestFit="1" customWidth="1"/>
    <col min="11977" max="11977" width="23.140625" style="3" bestFit="1" customWidth="1"/>
    <col min="11978" max="11978" width="28.5703125" style="3" bestFit="1" customWidth="1"/>
    <col min="11979" max="11979" width="18.28515625" style="3" bestFit="1" customWidth="1"/>
    <col min="11980" max="11980" width="16.28515625" style="3" bestFit="1" customWidth="1"/>
    <col min="11981" max="11981" width="16.140625" style="3" bestFit="1" customWidth="1"/>
    <col min="11982" max="11982" width="44.28515625" style="3" bestFit="1" customWidth="1"/>
    <col min="11983" max="11983" width="24.28515625" style="3" bestFit="1" customWidth="1"/>
    <col min="11984" max="11984" width="16.28515625" style="3" bestFit="1" customWidth="1"/>
    <col min="11985" max="11985" width="19.28515625" style="3" bestFit="1" customWidth="1"/>
    <col min="11986" max="11986" width="14.140625" style="3" bestFit="1" customWidth="1"/>
    <col min="11987" max="11987" width="50.5703125" style="3" bestFit="1" customWidth="1"/>
    <col min="11988" max="11988" width="30.85546875" style="3" bestFit="1" customWidth="1"/>
    <col min="11989" max="11989" width="38.85546875" style="3" bestFit="1" customWidth="1"/>
    <col min="11990" max="11990" width="38.85546875" style="3" customWidth="1"/>
    <col min="11991" max="11991" width="27.140625" style="3" bestFit="1" customWidth="1"/>
    <col min="11992" max="11992" width="38.5703125" style="3" bestFit="1" customWidth="1"/>
    <col min="11993" max="11993" width="31.28515625" style="3" bestFit="1" customWidth="1"/>
    <col min="11994" max="11994" width="34.5703125" style="3" bestFit="1" customWidth="1"/>
    <col min="11995" max="11995" width="16.140625" style="3" bestFit="1" customWidth="1"/>
    <col min="11996" max="11996" width="14.7109375" style="3" bestFit="1" customWidth="1"/>
    <col min="11997" max="11997" width="53" style="3" customWidth="1"/>
    <col min="11998" max="12175" width="11.42578125" style="3"/>
    <col min="12176" max="12176" width="6.5703125" style="3" bestFit="1" customWidth="1"/>
    <col min="12177" max="12177" width="34.7109375" style="3" customWidth="1"/>
    <col min="12178" max="12178" width="5.5703125" style="3" customWidth="1"/>
    <col min="12179" max="12179" width="15.85546875" style="3" customWidth="1"/>
    <col min="12180" max="12180" width="26.5703125" style="3" bestFit="1" customWidth="1"/>
    <col min="12181" max="12181" width="21.85546875" style="3" bestFit="1" customWidth="1"/>
    <col min="12182" max="12182" width="13.7109375" style="3" customWidth="1"/>
    <col min="12183" max="12183" width="26.7109375" style="3" bestFit="1" customWidth="1"/>
    <col min="12184" max="12184" width="15.5703125" style="3" bestFit="1" customWidth="1"/>
    <col min="12185" max="12185" width="18" style="3" bestFit="1" customWidth="1"/>
    <col min="12186" max="12186" width="27.28515625" style="3" bestFit="1" customWidth="1"/>
    <col min="12187" max="12187" width="59.5703125" style="3" customWidth="1"/>
    <col min="12188" max="12188" width="101.42578125" style="3" bestFit="1" customWidth="1"/>
    <col min="12189" max="12189" width="25.42578125" style="3" bestFit="1" customWidth="1"/>
    <col min="12190" max="12190" width="37" style="3" bestFit="1" customWidth="1"/>
    <col min="12191" max="12191" width="23.28515625" style="3" bestFit="1" customWidth="1"/>
    <col min="12192" max="12192" width="17.28515625" style="3" bestFit="1" customWidth="1"/>
    <col min="12193" max="12193" width="19.28515625" style="3" bestFit="1" customWidth="1"/>
    <col min="12194" max="12194" width="17.28515625" style="3" bestFit="1" customWidth="1"/>
    <col min="12195" max="12195" width="11.42578125" style="3"/>
    <col min="12196" max="12196" width="16" style="3" bestFit="1" customWidth="1"/>
    <col min="12197" max="12198" width="13.5703125" style="3" bestFit="1" customWidth="1"/>
    <col min="12199" max="12199" width="18.42578125" style="3" bestFit="1" customWidth="1"/>
    <col min="12200" max="12200" width="26.42578125" style="3" bestFit="1" customWidth="1"/>
    <col min="12201" max="12201" width="17.5703125" style="3" bestFit="1" customWidth="1"/>
    <col min="12202" max="12202" width="15.7109375" style="3" bestFit="1" customWidth="1"/>
    <col min="12203" max="12203" width="13.7109375" style="3" bestFit="1" customWidth="1"/>
    <col min="12204" max="12204" width="24" style="3" bestFit="1" customWidth="1"/>
    <col min="12205" max="12205" width="18.140625" style="3" customWidth="1"/>
    <col min="12206" max="12206" width="29.140625" style="3" bestFit="1" customWidth="1"/>
    <col min="12207" max="12207" width="31.28515625" style="3" bestFit="1" customWidth="1"/>
    <col min="12208" max="12208" width="23.5703125" style="3" bestFit="1" customWidth="1"/>
    <col min="12209" max="12209" width="27.5703125" style="3" bestFit="1" customWidth="1"/>
    <col min="12210" max="12210" width="20.7109375" style="3" bestFit="1" customWidth="1"/>
    <col min="12211" max="12211" width="14.5703125" style="3" bestFit="1" customWidth="1"/>
    <col min="12212" max="12213" width="16.140625" style="3" bestFit="1" customWidth="1"/>
    <col min="12214" max="12215" width="15.7109375" style="3" bestFit="1" customWidth="1"/>
    <col min="12216" max="12216" width="11.42578125" style="3"/>
    <col min="12217" max="12217" width="9.42578125" style="3" bestFit="1" customWidth="1"/>
    <col min="12218" max="12218" width="10.5703125" style="3" bestFit="1" customWidth="1"/>
    <col min="12219" max="12219" width="9.85546875" style="3" bestFit="1" customWidth="1"/>
    <col min="12220" max="12220" width="16.7109375" style="3" bestFit="1" customWidth="1"/>
    <col min="12221" max="12221" width="20.85546875" style="3" bestFit="1" customWidth="1"/>
    <col min="12222" max="12222" width="10.5703125" style="3" bestFit="1" customWidth="1"/>
    <col min="12223" max="12223" width="9.28515625" style="3" bestFit="1" customWidth="1"/>
    <col min="12224" max="12224" width="13.140625" style="3" bestFit="1" customWidth="1"/>
    <col min="12225" max="12225" width="10.7109375" style="3" bestFit="1" customWidth="1"/>
    <col min="12226" max="12226" width="14.7109375" style="3" bestFit="1" customWidth="1"/>
    <col min="12227" max="12227" width="16.7109375" style="3" bestFit="1" customWidth="1"/>
    <col min="12228" max="12228" width="13.28515625" style="3" bestFit="1" customWidth="1"/>
    <col min="12229" max="12229" width="17.140625" style="3" bestFit="1" customWidth="1"/>
    <col min="12230" max="12230" width="22.85546875" style="3" bestFit="1" customWidth="1"/>
    <col min="12231" max="12231" width="32.7109375" style="3" bestFit="1" customWidth="1"/>
    <col min="12232" max="12232" width="52.28515625" style="3" bestFit="1" customWidth="1"/>
    <col min="12233" max="12233" width="23.140625" style="3" bestFit="1" customWidth="1"/>
    <col min="12234" max="12234" width="28.5703125" style="3" bestFit="1" customWidth="1"/>
    <col min="12235" max="12235" width="18.28515625" style="3" bestFit="1" customWidth="1"/>
    <col min="12236" max="12236" width="16.28515625" style="3" bestFit="1" customWidth="1"/>
    <col min="12237" max="12237" width="16.140625" style="3" bestFit="1" customWidth="1"/>
    <col min="12238" max="12238" width="44.28515625" style="3" bestFit="1" customWidth="1"/>
    <col min="12239" max="12239" width="24.28515625" style="3" bestFit="1" customWidth="1"/>
    <col min="12240" max="12240" width="16.28515625" style="3" bestFit="1" customWidth="1"/>
    <col min="12241" max="12241" width="19.28515625" style="3" bestFit="1" customWidth="1"/>
    <col min="12242" max="12242" width="14.140625" style="3" bestFit="1" customWidth="1"/>
    <col min="12243" max="12243" width="50.5703125" style="3" bestFit="1" customWidth="1"/>
    <col min="12244" max="12244" width="30.85546875" style="3" bestFit="1" customWidth="1"/>
    <col min="12245" max="12245" width="38.85546875" style="3" bestFit="1" customWidth="1"/>
    <col min="12246" max="12246" width="38.85546875" style="3" customWidth="1"/>
    <col min="12247" max="12247" width="27.140625" style="3" bestFit="1" customWidth="1"/>
    <col min="12248" max="12248" width="38.5703125" style="3" bestFit="1" customWidth="1"/>
    <col min="12249" max="12249" width="31.28515625" style="3" bestFit="1" customWidth="1"/>
    <col min="12250" max="12250" width="34.5703125" style="3" bestFit="1" customWidth="1"/>
    <col min="12251" max="12251" width="16.140625" style="3" bestFit="1" customWidth="1"/>
    <col min="12252" max="12252" width="14.7109375" style="3" bestFit="1" customWidth="1"/>
    <col min="12253" max="12253" width="53" style="3" customWidth="1"/>
    <col min="12254" max="12431" width="11.42578125" style="3"/>
    <col min="12432" max="12432" width="6.5703125" style="3" bestFit="1" customWidth="1"/>
    <col min="12433" max="12433" width="34.7109375" style="3" customWidth="1"/>
    <col min="12434" max="12434" width="5.5703125" style="3" customWidth="1"/>
    <col min="12435" max="12435" width="15.85546875" style="3" customWidth="1"/>
    <col min="12436" max="12436" width="26.5703125" style="3" bestFit="1" customWidth="1"/>
    <col min="12437" max="12437" width="21.85546875" style="3" bestFit="1" customWidth="1"/>
    <col min="12438" max="12438" width="13.7109375" style="3" customWidth="1"/>
    <col min="12439" max="12439" width="26.7109375" style="3" bestFit="1" customWidth="1"/>
    <col min="12440" max="12440" width="15.5703125" style="3" bestFit="1" customWidth="1"/>
    <col min="12441" max="12441" width="18" style="3" bestFit="1" customWidth="1"/>
    <col min="12442" max="12442" width="27.28515625" style="3" bestFit="1" customWidth="1"/>
    <col min="12443" max="12443" width="59.5703125" style="3" customWidth="1"/>
    <col min="12444" max="12444" width="101.42578125" style="3" bestFit="1" customWidth="1"/>
    <col min="12445" max="12445" width="25.42578125" style="3" bestFit="1" customWidth="1"/>
    <col min="12446" max="12446" width="37" style="3" bestFit="1" customWidth="1"/>
    <col min="12447" max="12447" width="23.28515625" style="3" bestFit="1" customWidth="1"/>
    <col min="12448" max="12448" width="17.28515625" style="3" bestFit="1" customWidth="1"/>
    <col min="12449" max="12449" width="19.28515625" style="3" bestFit="1" customWidth="1"/>
    <col min="12450" max="12450" width="17.28515625" style="3" bestFit="1" customWidth="1"/>
    <col min="12451" max="12451" width="11.42578125" style="3"/>
    <col min="12452" max="12452" width="16" style="3" bestFit="1" customWidth="1"/>
    <col min="12453" max="12454" width="13.5703125" style="3" bestFit="1" customWidth="1"/>
    <col min="12455" max="12455" width="18.42578125" style="3" bestFit="1" customWidth="1"/>
    <col min="12456" max="12456" width="26.42578125" style="3" bestFit="1" customWidth="1"/>
    <col min="12457" max="12457" width="17.5703125" style="3" bestFit="1" customWidth="1"/>
    <col min="12458" max="12458" width="15.7109375" style="3" bestFit="1" customWidth="1"/>
    <col min="12459" max="12459" width="13.7109375" style="3" bestFit="1" customWidth="1"/>
    <col min="12460" max="12460" width="24" style="3" bestFit="1" customWidth="1"/>
    <col min="12461" max="12461" width="18.140625" style="3" customWidth="1"/>
    <col min="12462" max="12462" width="29.140625" style="3" bestFit="1" customWidth="1"/>
    <col min="12463" max="12463" width="31.28515625" style="3" bestFit="1" customWidth="1"/>
    <col min="12464" max="12464" width="23.5703125" style="3" bestFit="1" customWidth="1"/>
    <col min="12465" max="12465" width="27.5703125" style="3" bestFit="1" customWidth="1"/>
    <col min="12466" max="12466" width="20.7109375" style="3" bestFit="1" customWidth="1"/>
    <col min="12467" max="12467" width="14.5703125" style="3" bestFit="1" customWidth="1"/>
    <col min="12468" max="12469" width="16.140625" style="3" bestFit="1" customWidth="1"/>
    <col min="12470" max="12471" width="15.7109375" style="3" bestFit="1" customWidth="1"/>
    <col min="12472" max="12472" width="11.42578125" style="3"/>
    <col min="12473" max="12473" width="9.42578125" style="3" bestFit="1" customWidth="1"/>
    <col min="12474" max="12474" width="10.5703125" style="3" bestFit="1" customWidth="1"/>
    <col min="12475" max="12475" width="9.85546875" style="3" bestFit="1" customWidth="1"/>
    <col min="12476" max="12476" width="16.7109375" style="3" bestFit="1" customWidth="1"/>
    <col min="12477" max="12477" width="20.85546875" style="3" bestFit="1" customWidth="1"/>
    <col min="12478" max="12478" width="10.5703125" style="3" bestFit="1" customWidth="1"/>
    <col min="12479" max="12479" width="9.28515625" style="3" bestFit="1" customWidth="1"/>
    <col min="12480" max="12480" width="13.140625" style="3" bestFit="1" customWidth="1"/>
    <col min="12481" max="12481" width="10.7109375" style="3" bestFit="1" customWidth="1"/>
    <col min="12482" max="12482" width="14.7109375" style="3" bestFit="1" customWidth="1"/>
    <col min="12483" max="12483" width="16.7109375" style="3" bestFit="1" customWidth="1"/>
    <col min="12484" max="12484" width="13.28515625" style="3" bestFit="1" customWidth="1"/>
    <col min="12485" max="12485" width="17.140625" style="3" bestFit="1" customWidth="1"/>
    <col min="12486" max="12486" width="22.85546875" style="3" bestFit="1" customWidth="1"/>
    <col min="12487" max="12487" width="32.7109375" style="3" bestFit="1" customWidth="1"/>
    <col min="12488" max="12488" width="52.28515625" style="3" bestFit="1" customWidth="1"/>
    <col min="12489" max="12489" width="23.140625" style="3" bestFit="1" customWidth="1"/>
    <col min="12490" max="12490" width="28.5703125" style="3" bestFit="1" customWidth="1"/>
    <col min="12491" max="12491" width="18.28515625" style="3" bestFit="1" customWidth="1"/>
    <col min="12492" max="12492" width="16.28515625" style="3" bestFit="1" customWidth="1"/>
    <col min="12493" max="12493" width="16.140625" style="3" bestFit="1" customWidth="1"/>
    <col min="12494" max="12494" width="44.28515625" style="3" bestFit="1" customWidth="1"/>
    <col min="12495" max="12495" width="24.28515625" style="3" bestFit="1" customWidth="1"/>
    <col min="12496" max="12496" width="16.28515625" style="3" bestFit="1" customWidth="1"/>
    <col min="12497" max="12497" width="19.28515625" style="3" bestFit="1" customWidth="1"/>
    <col min="12498" max="12498" width="14.140625" style="3" bestFit="1" customWidth="1"/>
    <col min="12499" max="12499" width="50.5703125" style="3" bestFit="1" customWidth="1"/>
    <col min="12500" max="12500" width="30.85546875" style="3" bestFit="1" customWidth="1"/>
    <col min="12501" max="12501" width="38.85546875" style="3" bestFit="1" customWidth="1"/>
    <col min="12502" max="12502" width="38.85546875" style="3" customWidth="1"/>
    <col min="12503" max="12503" width="27.140625" style="3" bestFit="1" customWidth="1"/>
    <col min="12504" max="12504" width="38.5703125" style="3" bestFit="1" customWidth="1"/>
    <col min="12505" max="12505" width="31.28515625" style="3" bestFit="1" customWidth="1"/>
    <col min="12506" max="12506" width="34.5703125" style="3" bestFit="1" customWidth="1"/>
    <col min="12507" max="12507" width="16.140625" style="3" bestFit="1" customWidth="1"/>
    <col min="12508" max="12508" width="14.7109375" style="3" bestFit="1" customWidth="1"/>
    <col min="12509" max="12509" width="53" style="3" customWidth="1"/>
    <col min="12510" max="12687" width="11.42578125" style="3"/>
    <col min="12688" max="12688" width="6.5703125" style="3" bestFit="1" customWidth="1"/>
    <col min="12689" max="12689" width="34.7109375" style="3" customWidth="1"/>
    <col min="12690" max="12690" width="5.5703125" style="3" customWidth="1"/>
    <col min="12691" max="12691" width="15.85546875" style="3" customWidth="1"/>
    <col min="12692" max="12692" width="26.5703125" style="3" bestFit="1" customWidth="1"/>
    <col min="12693" max="12693" width="21.85546875" style="3" bestFit="1" customWidth="1"/>
    <col min="12694" max="12694" width="13.7109375" style="3" customWidth="1"/>
    <col min="12695" max="12695" width="26.7109375" style="3" bestFit="1" customWidth="1"/>
    <col min="12696" max="12696" width="15.5703125" style="3" bestFit="1" customWidth="1"/>
    <col min="12697" max="12697" width="18" style="3" bestFit="1" customWidth="1"/>
    <col min="12698" max="12698" width="27.28515625" style="3" bestFit="1" customWidth="1"/>
    <col min="12699" max="12699" width="59.5703125" style="3" customWidth="1"/>
    <col min="12700" max="12700" width="101.42578125" style="3" bestFit="1" customWidth="1"/>
    <col min="12701" max="12701" width="25.42578125" style="3" bestFit="1" customWidth="1"/>
    <col min="12702" max="12702" width="37" style="3" bestFit="1" customWidth="1"/>
    <col min="12703" max="12703" width="23.28515625" style="3" bestFit="1" customWidth="1"/>
    <col min="12704" max="12704" width="17.28515625" style="3" bestFit="1" customWidth="1"/>
    <col min="12705" max="12705" width="19.28515625" style="3" bestFit="1" customWidth="1"/>
    <col min="12706" max="12706" width="17.28515625" style="3" bestFit="1" customWidth="1"/>
    <col min="12707" max="12707" width="11.42578125" style="3"/>
    <col min="12708" max="12708" width="16" style="3" bestFit="1" customWidth="1"/>
    <col min="12709" max="12710" width="13.5703125" style="3" bestFit="1" customWidth="1"/>
    <col min="12711" max="12711" width="18.42578125" style="3" bestFit="1" customWidth="1"/>
    <col min="12712" max="12712" width="26.42578125" style="3" bestFit="1" customWidth="1"/>
    <col min="12713" max="12713" width="17.5703125" style="3" bestFit="1" customWidth="1"/>
    <col min="12714" max="12714" width="15.7109375" style="3" bestFit="1" customWidth="1"/>
    <col min="12715" max="12715" width="13.7109375" style="3" bestFit="1" customWidth="1"/>
    <col min="12716" max="12716" width="24" style="3" bestFit="1" customWidth="1"/>
    <col min="12717" max="12717" width="18.140625" style="3" customWidth="1"/>
    <col min="12718" max="12718" width="29.140625" style="3" bestFit="1" customWidth="1"/>
    <col min="12719" max="12719" width="31.28515625" style="3" bestFit="1" customWidth="1"/>
    <col min="12720" max="12720" width="23.5703125" style="3" bestFit="1" customWidth="1"/>
    <col min="12721" max="12721" width="27.5703125" style="3" bestFit="1" customWidth="1"/>
    <col min="12722" max="12722" width="20.7109375" style="3" bestFit="1" customWidth="1"/>
    <col min="12723" max="12723" width="14.5703125" style="3" bestFit="1" customWidth="1"/>
    <col min="12724" max="12725" width="16.140625" style="3" bestFit="1" customWidth="1"/>
    <col min="12726" max="12727" width="15.7109375" style="3" bestFit="1" customWidth="1"/>
    <col min="12728" max="12728" width="11.42578125" style="3"/>
    <col min="12729" max="12729" width="9.42578125" style="3" bestFit="1" customWidth="1"/>
    <col min="12730" max="12730" width="10.5703125" style="3" bestFit="1" customWidth="1"/>
    <col min="12731" max="12731" width="9.85546875" style="3" bestFit="1" customWidth="1"/>
    <col min="12732" max="12732" width="16.7109375" style="3" bestFit="1" customWidth="1"/>
    <col min="12733" max="12733" width="20.85546875" style="3" bestFit="1" customWidth="1"/>
    <col min="12734" max="12734" width="10.5703125" style="3" bestFit="1" customWidth="1"/>
    <col min="12735" max="12735" width="9.28515625" style="3" bestFit="1" customWidth="1"/>
    <col min="12736" max="12736" width="13.140625" style="3" bestFit="1" customWidth="1"/>
    <col min="12737" max="12737" width="10.7109375" style="3" bestFit="1" customWidth="1"/>
    <col min="12738" max="12738" width="14.7109375" style="3" bestFit="1" customWidth="1"/>
    <col min="12739" max="12739" width="16.7109375" style="3" bestFit="1" customWidth="1"/>
    <col min="12740" max="12740" width="13.28515625" style="3" bestFit="1" customWidth="1"/>
    <col min="12741" max="12741" width="17.140625" style="3" bestFit="1" customWidth="1"/>
    <col min="12742" max="12742" width="22.85546875" style="3" bestFit="1" customWidth="1"/>
    <col min="12743" max="12743" width="32.7109375" style="3" bestFit="1" customWidth="1"/>
    <col min="12744" max="12744" width="52.28515625" style="3" bestFit="1" customWidth="1"/>
    <col min="12745" max="12745" width="23.140625" style="3" bestFit="1" customWidth="1"/>
    <col min="12746" max="12746" width="28.5703125" style="3" bestFit="1" customWidth="1"/>
    <col min="12747" max="12747" width="18.28515625" style="3" bestFit="1" customWidth="1"/>
    <col min="12748" max="12748" width="16.28515625" style="3" bestFit="1" customWidth="1"/>
    <col min="12749" max="12749" width="16.140625" style="3" bestFit="1" customWidth="1"/>
    <col min="12750" max="12750" width="44.28515625" style="3" bestFit="1" customWidth="1"/>
    <col min="12751" max="12751" width="24.28515625" style="3" bestFit="1" customWidth="1"/>
    <col min="12752" max="12752" width="16.28515625" style="3" bestFit="1" customWidth="1"/>
    <col min="12753" max="12753" width="19.28515625" style="3" bestFit="1" customWidth="1"/>
    <col min="12754" max="12754" width="14.140625" style="3" bestFit="1" customWidth="1"/>
    <col min="12755" max="12755" width="50.5703125" style="3" bestFit="1" customWidth="1"/>
    <col min="12756" max="12756" width="30.85546875" style="3" bestFit="1" customWidth="1"/>
    <col min="12757" max="12757" width="38.85546875" style="3" bestFit="1" customWidth="1"/>
    <col min="12758" max="12758" width="38.85546875" style="3" customWidth="1"/>
    <col min="12759" max="12759" width="27.140625" style="3" bestFit="1" customWidth="1"/>
    <col min="12760" max="12760" width="38.5703125" style="3" bestFit="1" customWidth="1"/>
    <col min="12761" max="12761" width="31.28515625" style="3" bestFit="1" customWidth="1"/>
    <col min="12762" max="12762" width="34.5703125" style="3" bestFit="1" customWidth="1"/>
    <col min="12763" max="12763" width="16.140625" style="3" bestFit="1" customWidth="1"/>
    <col min="12764" max="12764" width="14.7109375" style="3" bestFit="1" customWidth="1"/>
    <col min="12765" max="12765" width="53" style="3" customWidth="1"/>
    <col min="12766" max="12943" width="11.42578125" style="3"/>
    <col min="12944" max="12944" width="6.5703125" style="3" bestFit="1" customWidth="1"/>
    <col min="12945" max="12945" width="34.7109375" style="3" customWidth="1"/>
    <col min="12946" max="12946" width="5.5703125" style="3" customWidth="1"/>
    <col min="12947" max="12947" width="15.85546875" style="3" customWidth="1"/>
    <col min="12948" max="12948" width="26.5703125" style="3" bestFit="1" customWidth="1"/>
    <col min="12949" max="12949" width="21.85546875" style="3" bestFit="1" customWidth="1"/>
    <col min="12950" max="12950" width="13.7109375" style="3" customWidth="1"/>
    <col min="12951" max="12951" width="26.7109375" style="3" bestFit="1" customWidth="1"/>
    <col min="12952" max="12952" width="15.5703125" style="3" bestFit="1" customWidth="1"/>
    <col min="12953" max="12953" width="18" style="3" bestFit="1" customWidth="1"/>
    <col min="12954" max="12954" width="27.28515625" style="3" bestFit="1" customWidth="1"/>
    <col min="12955" max="12955" width="59.5703125" style="3" customWidth="1"/>
    <col min="12956" max="12956" width="101.42578125" style="3" bestFit="1" customWidth="1"/>
    <col min="12957" max="12957" width="25.42578125" style="3" bestFit="1" customWidth="1"/>
    <col min="12958" max="12958" width="37" style="3" bestFit="1" customWidth="1"/>
    <col min="12959" max="12959" width="23.28515625" style="3" bestFit="1" customWidth="1"/>
    <col min="12960" max="12960" width="17.28515625" style="3" bestFit="1" customWidth="1"/>
    <col min="12961" max="12961" width="19.28515625" style="3" bestFit="1" customWidth="1"/>
    <col min="12962" max="12962" width="17.28515625" style="3" bestFit="1" customWidth="1"/>
    <col min="12963" max="12963" width="11.42578125" style="3"/>
    <col min="12964" max="12964" width="16" style="3" bestFit="1" customWidth="1"/>
    <col min="12965" max="12966" width="13.5703125" style="3" bestFit="1" customWidth="1"/>
    <col min="12967" max="12967" width="18.42578125" style="3" bestFit="1" customWidth="1"/>
    <col min="12968" max="12968" width="26.42578125" style="3" bestFit="1" customWidth="1"/>
    <col min="12969" max="12969" width="17.5703125" style="3" bestFit="1" customWidth="1"/>
    <col min="12970" max="12970" width="15.7109375" style="3" bestFit="1" customWidth="1"/>
    <col min="12971" max="12971" width="13.7109375" style="3" bestFit="1" customWidth="1"/>
    <col min="12972" max="12972" width="24" style="3" bestFit="1" customWidth="1"/>
    <col min="12973" max="12973" width="18.140625" style="3" customWidth="1"/>
    <col min="12974" max="12974" width="29.140625" style="3" bestFit="1" customWidth="1"/>
    <col min="12975" max="12975" width="31.28515625" style="3" bestFit="1" customWidth="1"/>
    <col min="12976" max="12976" width="23.5703125" style="3" bestFit="1" customWidth="1"/>
    <col min="12977" max="12977" width="27.5703125" style="3" bestFit="1" customWidth="1"/>
    <col min="12978" max="12978" width="20.7109375" style="3" bestFit="1" customWidth="1"/>
    <col min="12979" max="12979" width="14.5703125" style="3" bestFit="1" customWidth="1"/>
    <col min="12980" max="12981" width="16.140625" style="3" bestFit="1" customWidth="1"/>
    <col min="12982" max="12983" width="15.7109375" style="3" bestFit="1" customWidth="1"/>
    <col min="12984" max="12984" width="11.42578125" style="3"/>
    <col min="12985" max="12985" width="9.42578125" style="3" bestFit="1" customWidth="1"/>
    <col min="12986" max="12986" width="10.5703125" style="3" bestFit="1" customWidth="1"/>
    <col min="12987" max="12987" width="9.85546875" style="3" bestFit="1" customWidth="1"/>
    <col min="12988" max="12988" width="16.7109375" style="3" bestFit="1" customWidth="1"/>
    <col min="12989" max="12989" width="20.85546875" style="3" bestFit="1" customWidth="1"/>
    <col min="12990" max="12990" width="10.5703125" style="3" bestFit="1" customWidth="1"/>
    <col min="12991" max="12991" width="9.28515625" style="3" bestFit="1" customWidth="1"/>
    <col min="12992" max="12992" width="13.140625" style="3" bestFit="1" customWidth="1"/>
    <col min="12993" max="12993" width="10.7109375" style="3" bestFit="1" customWidth="1"/>
    <col min="12994" max="12994" width="14.7109375" style="3" bestFit="1" customWidth="1"/>
    <col min="12995" max="12995" width="16.7109375" style="3" bestFit="1" customWidth="1"/>
    <col min="12996" max="12996" width="13.28515625" style="3" bestFit="1" customWidth="1"/>
    <col min="12997" max="12997" width="17.140625" style="3" bestFit="1" customWidth="1"/>
    <col min="12998" max="12998" width="22.85546875" style="3" bestFit="1" customWidth="1"/>
    <col min="12999" max="12999" width="32.7109375" style="3" bestFit="1" customWidth="1"/>
    <col min="13000" max="13000" width="52.28515625" style="3" bestFit="1" customWidth="1"/>
    <col min="13001" max="13001" width="23.140625" style="3" bestFit="1" customWidth="1"/>
    <col min="13002" max="13002" width="28.5703125" style="3" bestFit="1" customWidth="1"/>
    <col min="13003" max="13003" width="18.28515625" style="3" bestFit="1" customWidth="1"/>
    <col min="13004" max="13004" width="16.28515625" style="3" bestFit="1" customWidth="1"/>
    <col min="13005" max="13005" width="16.140625" style="3" bestFit="1" customWidth="1"/>
    <col min="13006" max="13006" width="44.28515625" style="3" bestFit="1" customWidth="1"/>
    <col min="13007" max="13007" width="24.28515625" style="3" bestFit="1" customWidth="1"/>
    <col min="13008" max="13008" width="16.28515625" style="3" bestFit="1" customWidth="1"/>
    <col min="13009" max="13009" width="19.28515625" style="3" bestFit="1" customWidth="1"/>
    <col min="13010" max="13010" width="14.140625" style="3" bestFit="1" customWidth="1"/>
    <col min="13011" max="13011" width="50.5703125" style="3" bestFit="1" customWidth="1"/>
    <col min="13012" max="13012" width="30.85546875" style="3" bestFit="1" customWidth="1"/>
    <col min="13013" max="13013" width="38.85546875" style="3" bestFit="1" customWidth="1"/>
    <col min="13014" max="13014" width="38.85546875" style="3" customWidth="1"/>
    <col min="13015" max="13015" width="27.140625" style="3" bestFit="1" customWidth="1"/>
    <col min="13016" max="13016" width="38.5703125" style="3" bestFit="1" customWidth="1"/>
    <col min="13017" max="13017" width="31.28515625" style="3" bestFit="1" customWidth="1"/>
    <col min="13018" max="13018" width="34.5703125" style="3" bestFit="1" customWidth="1"/>
    <col min="13019" max="13019" width="16.140625" style="3" bestFit="1" customWidth="1"/>
    <col min="13020" max="13020" width="14.7109375" style="3" bestFit="1" customWidth="1"/>
    <col min="13021" max="13021" width="53" style="3" customWidth="1"/>
    <col min="13022" max="13199" width="11.42578125" style="3"/>
    <col min="13200" max="13200" width="6.5703125" style="3" bestFit="1" customWidth="1"/>
    <col min="13201" max="13201" width="34.7109375" style="3" customWidth="1"/>
    <col min="13202" max="13202" width="5.5703125" style="3" customWidth="1"/>
    <col min="13203" max="13203" width="15.85546875" style="3" customWidth="1"/>
    <col min="13204" max="13204" width="26.5703125" style="3" bestFit="1" customWidth="1"/>
    <col min="13205" max="13205" width="21.85546875" style="3" bestFit="1" customWidth="1"/>
    <col min="13206" max="13206" width="13.7109375" style="3" customWidth="1"/>
    <col min="13207" max="13207" width="26.7109375" style="3" bestFit="1" customWidth="1"/>
    <col min="13208" max="13208" width="15.5703125" style="3" bestFit="1" customWidth="1"/>
    <col min="13209" max="13209" width="18" style="3" bestFit="1" customWidth="1"/>
    <col min="13210" max="13210" width="27.28515625" style="3" bestFit="1" customWidth="1"/>
    <col min="13211" max="13211" width="59.5703125" style="3" customWidth="1"/>
    <col min="13212" max="13212" width="101.42578125" style="3" bestFit="1" customWidth="1"/>
    <col min="13213" max="13213" width="25.42578125" style="3" bestFit="1" customWidth="1"/>
    <col min="13214" max="13214" width="37" style="3" bestFit="1" customWidth="1"/>
    <col min="13215" max="13215" width="23.28515625" style="3" bestFit="1" customWidth="1"/>
    <col min="13216" max="13216" width="17.28515625" style="3" bestFit="1" customWidth="1"/>
    <col min="13217" max="13217" width="19.28515625" style="3" bestFit="1" customWidth="1"/>
    <col min="13218" max="13218" width="17.28515625" style="3" bestFit="1" customWidth="1"/>
    <col min="13219" max="13219" width="11.42578125" style="3"/>
    <col min="13220" max="13220" width="16" style="3" bestFit="1" customWidth="1"/>
    <col min="13221" max="13222" width="13.5703125" style="3" bestFit="1" customWidth="1"/>
    <col min="13223" max="13223" width="18.42578125" style="3" bestFit="1" customWidth="1"/>
    <col min="13224" max="13224" width="26.42578125" style="3" bestFit="1" customWidth="1"/>
    <col min="13225" max="13225" width="17.5703125" style="3" bestFit="1" customWidth="1"/>
    <col min="13226" max="13226" width="15.7109375" style="3" bestFit="1" customWidth="1"/>
    <col min="13227" max="13227" width="13.7109375" style="3" bestFit="1" customWidth="1"/>
    <col min="13228" max="13228" width="24" style="3" bestFit="1" customWidth="1"/>
    <col min="13229" max="13229" width="18.140625" style="3" customWidth="1"/>
    <col min="13230" max="13230" width="29.140625" style="3" bestFit="1" customWidth="1"/>
    <col min="13231" max="13231" width="31.28515625" style="3" bestFit="1" customWidth="1"/>
    <col min="13232" max="13232" width="23.5703125" style="3" bestFit="1" customWidth="1"/>
    <col min="13233" max="13233" width="27.5703125" style="3" bestFit="1" customWidth="1"/>
    <col min="13234" max="13234" width="20.7109375" style="3" bestFit="1" customWidth="1"/>
    <col min="13235" max="13235" width="14.5703125" style="3" bestFit="1" customWidth="1"/>
    <col min="13236" max="13237" width="16.140625" style="3" bestFit="1" customWidth="1"/>
    <col min="13238" max="13239" width="15.7109375" style="3" bestFit="1" customWidth="1"/>
    <col min="13240" max="13240" width="11.42578125" style="3"/>
    <col min="13241" max="13241" width="9.42578125" style="3" bestFit="1" customWidth="1"/>
    <col min="13242" max="13242" width="10.5703125" style="3" bestFit="1" customWidth="1"/>
    <col min="13243" max="13243" width="9.85546875" style="3" bestFit="1" customWidth="1"/>
    <col min="13244" max="13244" width="16.7109375" style="3" bestFit="1" customWidth="1"/>
    <col min="13245" max="13245" width="20.85546875" style="3" bestFit="1" customWidth="1"/>
    <col min="13246" max="13246" width="10.5703125" style="3" bestFit="1" customWidth="1"/>
    <col min="13247" max="13247" width="9.28515625" style="3" bestFit="1" customWidth="1"/>
    <col min="13248" max="13248" width="13.140625" style="3" bestFit="1" customWidth="1"/>
    <col min="13249" max="13249" width="10.7109375" style="3" bestFit="1" customWidth="1"/>
    <col min="13250" max="13250" width="14.7109375" style="3" bestFit="1" customWidth="1"/>
    <col min="13251" max="13251" width="16.7109375" style="3" bestFit="1" customWidth="1"/>
    <col min="13252" max="13252" width="13.28515625" style="3" bestFit="1" customWidth="1"/>
    <col min="13253" max="13253" width="17.140625" style="3" bestFit="1" customWidth="1"/>
    <col min="13254" max="13254" width="22.85546875" style="3" bestFit="1" customWidth="1"/>
    <col min="13255" max="13255" width="32.7109375" style="3" bestFit="1" customWidth="1"/>
    <col min="13256" max="13256" width="52.28515625" style="3" bestFit="1" customWidth="1"/>
    <col min="13257" max="13257" width="23.140625" style="3" bestFit="1" customWidth="1"/>
    <col min="13258" max="13258" width="28.5703125" style="3" bestFit="1" customWidth="1"/>
    <col min="13259" max="13259" width="18.28515625" style="3" bestFit="1" customWidth="1"/>
    <col min="13260" max="13260" width="16.28515625" style="3" bestFit="1" customWidth="1"/>
    <col min="13261" max="13261" width="16.140625" style="3" bestFit="1" customWidth="1"/>
    <col min="13262" max="13262" width="44.28515625" style="3" bestFit="1" customWidth="1"/>
    <col min="13263" max="13263" width="24.28515625" style="3" bestFit="1" customWidth="1"/>
    <col min="13264" max="13264" width="16.28515625" style="3" bestFit="1" customWidth="1"/>
    <col min="13265" max="13265" width="19.28515625" style="3" bestFit="1" customWidth="1"/>
    <col min="13266" max="13266" width="14.140625" style="3" bestFit="1" customWidth="1"/>
    <col min="13267" max="13267" width="50.5703125" style="3" bestFit="1" customWidth="1"/>
    <col min="13268" max="13268" width="30.85546875" style="3" bestFit="1" customWidth="1"/>
    <col min="13269" max="13269" width="38.85546875" style="3" bestFit="1" customWidth="1"/>
    <col min="13270" max="13270" width="38.85546875" style="3" customWidth="1"/>
    <col min="13271" max="13271" width="27.140625" style="3" bestFit="1" customWidth="1"/>
    <col min="13272" max="13272" width="38.5703125" style="3" bestFit="1" customWidth="1"/>
    <col min="13273" max="13273" width="31.28515625" style="3" bestFit="1" customWidth="1"/>
    <col min="13274" max="13274" width="34.5703125" style="3" bestFit="1" customWidth="1"/>
    <col min="13275" max="13275" width="16.140625" style="3" bestFit="1" customWidth="1"/>
    <col min="13276" max="13276" width="14.7109375" style="3" bestFit="1" customWidth="1"/>
    <col min="13277" max="13277" width="53" style="3" customWidth="1"/>
    <col min="13278" max="13455" width="11.42578125" style="3"/>
    <col min="13456" max="13456" width="6.5703125" style="3" bestFit="1" customWidth="1"/>
    <col min="13457" max="13457" width="34.7109375" style="3" customWidth="1"/>
    <col min="13458" max="13458" width="5.5703125" style="3" customWidth="1"/>
    <col min="13459" max="13459" width="15.85546875" style="3" customWidth="1"/>
    <col min="13460" max="13460" width="26.5703125" style="3" bestFit="1" customWidth="1"/>
    <col min="13461" max="13461" width="21.85546875" style="3" bestFit="1" customWidth="1"/>
    <col min="13462" max="13462" width="13.7109375" style="3" customWidth="1"/>
    <col min="13463" max="13463" width="26.7109375" style="3" bestFit="1" customWidth="1"/>
    <col min="13464" max="13464" width="15.5703125" style="3" bestFit="1" customWidth="1"/>
    <col min="13465" max="13465" width="18" style="3" bestFit="1" customWidth="1"/>
    <col min="13466" max="13466" width="27.28515625" style="3" bestFit="1" customWidth="1"/>
    <col min="13467" max="13467" width="59.5703125" style="3" customWidth="1"/>
    <col min="13468" max="13468" width="101.42578125" style="3" bestFit="1" customWidth="1"/>
    <col min="13469" max="13469" width="25.42578125" style="3" bestFit="1" customWidth="1"/>
    <col min="13470" max="13470" width="37" style="3" bestFit="1" customWidth="1"/>
    <col min="13471" max="13471" width="23.28515625" style="3" bestFit="1" customWidth="1"/>
    <col min="13472" max="13472" width="17.28515625" style="3" bestFit="1" customWidth="1"/>
    <col min="13473" max="13473" width="19.28515625" style="3" bestFit="1" customWidth="1"/>
    <col min="13474" max="13474" width="17.28515625" style="3" bestFit="1" customWidth="1"/>
    <col min="13475" max="13475" width="11.42578125" style="3"/>
    <col min="13476" max="13476" width="16" style="3" bestFit="1" customWidth="1"/>
    <col min="13477" max="13478" width="13.5703125" style="3" bestFit="1" customWidth="1"/>
    <col min="13479" max="13479" width="18.42578125" style="3" bestFit="1" customWidth="1"/>
    <col min="13480" max="13480" width="26.42578125" style="3" bestFit="1" customWidth="1"/>
    <col min="13481" max="13481" width="17.5703125" style="3" bestFit="1" customWidth="1"/>
    <col min="13482" max="13482" width="15.7109375" style="3" bestFit="1" customWidth="1"/>
    <col min="13483" max="13483" width="13.7109375" style="3" bestFit="1" customWidth="1"/>
    <col min="13484" max="13484" width="24" style="3" bestFit="1" customWidth="1"/>
    <col min="13485" max="13485" width="18.140625" style="3" customWidth="1"/>
    <col min="13486" max="13486" width="29.140625" style="3" bestFit="1" customWidth="1"/>
    <col min="13487" max="13487" width="31.28515625" style="3" bestFit="1" customWidth="1"/>
    <col min="13488" max="13488" width="23.5703125" style="3" bestFit="1" customWidth="1"/>
    <col min="13489" max="13489" width="27.5703125" style="3" bestFit="1" customWidth="1"/>
    <col min="13490" max="13490" width="20.7109375" style="3" bestFit="1" customWidth="1"/>
    <col min="13491" max="13491" width="14.5703125" style="3" bestFit="1" customWidth="1"/>
    <col min="13492" max="13493" width="16.140625" style="3" bestFit="1" customWidth="1"/>
    <col min="13494" max="13495" width="15.7109375" style="3" bestFit="1" customWidth="1"/>
    <col min="13496" max="13496" width="11.42578125" style="3"/>
    <col min="13497" max="13497" width="9.42578125" style="3" bestFit="1" customWidth="1"/>
    <col min="13498" max="13498" width="10.5703125" style="3" bestFit="1" customWidth="1"/>
    <col min="13499" max="13499" width="9.85546875" style="3" bestFit="1" customWidth="1"/>
    <col min="13500" max="13500" width="16.7109375" style="3" bestFit="1" customWidth="1"/>
    <col min="13501" max="13501" width="20.85546875" style="3" bestFit="1" customWidth="1"/>
    <col min="13502" max="13502" width="10.5703125" style="3" bestFit="1" customWidth="1"/>
    <col min="13503" max="13503" width="9.28515625" style="3" bestFit="1" customWidth="1"/>
    <col min="13504" max="13504" width="13.140625" style="3" bestFit="1" customWidth="1"/>
    <col min="13505" max="13505" width="10.7109375" style="3" bestFit="1" customWidth="1"/>
    <col min="13506" max="13506" width="14.7109375" style="3" bestFit="1" customWidth="1"/>
    <col min="13507" max="13507" width="16.7109375" style="3" bestFit="1" customWidth="1"/>
    <col min="13508" max="13508" width="13.28515625" style="3" bestFit="1" customWidth="1"/>
    <col min="13509" max="13509" width="17.140625" style="3" bestFit="1" customWidth="1"/>
    <col min="13510" max="13510" width="22.85546875" style="3" bestFit="1" customWidth="1"/>
    <col min="13511" max="13511" width="32.7109375" style="3" bestFit="1" customWidth="1"/>
    <col min="13512" max="13512" width="52.28515625" style="3" bestFit="1" customWidth="1"/>
    <col min="13513" max="13513" width="23.140625" style="3" bestFit="1" customWidth="1"/>
    <col min="13514" max="13514" width="28.5703125" style="3" bestFit="1" customWidth="1"/>
    <col min="13515" max="13515" width="18.28515625" style="3" bestFit="1" customWidth="1"/>
    <col min="13516" max="13516" width="16.28515625" style="3" bestFit="1" customWidth="1"/>
    <col min="13517" max="13517" width="16.140625" style="3" bestFit="1" customWidth="1"/>
    <col min="13518" max="13518" width="44.28515625" style="3" bestFit="1" customWidth="1"/>
    <col min="13519" max="13519" width="24.28515625" style="3" bestFit="1" customWidth="1"/>
    <col min="13520" max="13520" width="16.28515625" style="3" bestFit="1" customWidth="1"/>
    <col min="13521" max="13521" width="19.28515625" style="3" bestFit="1" customWidth="1"/>
    <col min="13522" max="13522" width="14.140625" style="3" bestFit="1" customWidth="1"/>
    <col min="13523" max="13523" width="50.5703125" style="3" bestFit="1" customWidth="1"/>
    <col min="13524" max="13524" width="30.85546875" style="3" bestFit="1" customWidth="1"/>
    <col min="13525" max="13525" width="38.85546875" style="3" bestFit="1" customWidth="1"/>
    <col min="13526" max="13526" width="38.85546875" style="3" customWidth="1"/>
    <col min="13527" max="13527" width="27.140625" style="3" bestFit="1" customWidth="1"/>
    <col min="13528" max="13528" width="38.5703125" style="3" bestFit="1" customWidth="1"/>
    <col min="13529" max="13529" width="31.28515625" style="3" bestFit="1" customWidth="1"/>
    <col min="13530" max="13530" width="34.5703125" style="3" bestFit="1" customWidth="1"/>
    <col min="13531" max="13531" width="16.140625" style="3" bestFit="1" customWidth="1"/>
    <col min="13532" max="13532" width="14.7109375" style="3" bestFit="1" customWidth="1"/>
    <col min="13533" max="13533" width="53" style="3" customWidth="1"/>
    <col min="13534" max="13711" width="11.42578125" style="3"/>
    <col min="13712" max="13712" width="6.5703125" style="3" bestFit="1" customWidth="1"/>
    <col min="13713" max="13713" width="34.7109375" style="3" customWidth="1"/>
    <col min="13714" max="13714" width="5.5703125" style="3" customWidth="1"/>
    <col min="13715" max="13715" width="15.85546875" style="3" customWidth="1"/>
    <col min="13716" max="13716" width="26.5703125" style="3" bestFit="1" customWidth="1"/>
    <col min="13717" max="13717" width="21.85546875" style="3" bestFit="1" customWidth="1"/>
    <col min="13718" max="13718" width="13.7109375" style="3" customWidth="1"/>
    <col min="13719" max="13719" width="26.7109375" style="3" bestFit="1" customWidth="1"/>
    <col min="13720" max="13720" width="15.5703125" style="3" bestFit="1" customWidth="1"/>
    <col min="13721" max="13721" width="18" style="3" bestFit="1" customWidth="1"/>
    <col min="13722" max="13722" width="27.28515625" style="3" bestFit="1" customWidth="1"/>
    <col min="13723" max="13723" width="59.5703125" style="3" customWidth="1"/>
    <col min="13724" max="13724" width="101.42578125" style="3" bestFit="1" customWidth="1"/>
    <col min="13725" max="13725" width="25.42578125" style="3" bestFit="1" customWidth="1"/>
    <col min="13726" max="13726" width="37" style="3" bestFit="1" customWidth="1"/>
    <col min="13727" max="13727" width="23.28515625" style="3" bestFit="1" customWidth="1"/>
    <col min="13728" max="13728" width="17.28515625" style="3" bestFit="1" customWidth="1"/>
    <col min="13729" max="13729" width="19.28515625" style="3" bestFit="1" customWidth="1"/>
    <col min="13730" max="13730" width="17.28515625" style="3" bestFit="1" customWidth="1"/>
    <col min="13731" max="13731" width="11.42578125" style="3"/>
    <col min="13732" max="13732" width="16" style="3" bestFit="1" customWidth="1"/>
    <col min="13733" max="13734" width="13.5703125" style="3" bestFit="1" customWidth="1"/>
    <col min="13735" max="13735" width="18.42578125" style="3" bestFit="1" customWidth="1"/>
    <col min="13736" max="13736" width="26.42578125" style="3" bestFit="1" customWidth="1"/>
    <col min="13737" max="13737" width="17.5703125" style="3" bestFit="1" customWidth="1"/>
    <col min="13738" max="13738" width="15.7109375" style="3" bestFit="1" customWidth="1"/>
    <col min="13739" max="13739" width="13.7109375" style="3" bestFit="1" customWidth="1"/>
    <col min="13740" max="13740" width="24" style="3" bestFit="1" customWidth="1"/>
    <col min="13741" max="13741" width="18.140625" style="3" customWidth="1"/>
    <col min="13742" max="13742" width="29.140625" style="3" bestFit="1" customWidth="1"/>
    <col min="13743" max="13743" width="31.28515625" style="3" bestFit="1" customWidth="1"/>
    <col min="13744" max="13744" width="23.5703125" style="3" bestFit="1" customWidth="1"/>
    <col min="13745" max="13745" width="27.5703125" style="3" bestFit="1" customWidth="1"/>
    <col min="13746" max="13746" width="20.7109375" style="3" bestFit="1" customWidth="1"/>
    <col min="13747" max="13747" width="14.5703125" style="3" bestFit="1" customWidth="1"/>
    <col min="13748" max="13749" width="16.140625" style="3" bestFit="1" customWidth="1"/>
    <col min="13750" max="13751" width="15.7109375" style="3" bestFit="1" customWidth="1"/>
    <col min="13752" max="13752" width="11.42578125" style="3"/>
    <col min="13753" max="13753" width="9.42578125" style="3" bestFit="1" customWidth="1"/>
    <col min="13754" max="13754" width="10.5703125" style="3" bestFit="1" customWidth="1"/>
    <col min="13755" max="13755" width="9.85546875" style="3" bestFit="1" customWidth="1"/>
    <col min="13756" max="13756" width="16.7109375" style="3" bestFit="1" customWidth="1"/>
    <col min="13757" max="13757" width="20.85546875" style="3" bestFit="1" customWidth="1"/>
    <col min="13758" max="13758" width="10.5703125" style="3" bestFit="1" customWidth="1"/>
    <col min="13759" max="13759" width="9.28515625" style="3" bestFit="1" customWidth="1"/>
    <col min="13760" max="13760" width="13.140625" style="3" bestFit="1" customWidth="1"/>
    <col min="13761" max="13761" width="10.7109375" style="3" bestFit="1" customWidth="1"/>
    <col min="13762" max="13762" width="14.7109375" style="3" bestFit="1" customWidth="1"/>
    <col min="13763" max="13763" width="16.7109375" style="3" bestFit="1" customWidth="1"/>
    <col min="13764" max="13764" width="13.28515625" style="3" bestFit="1" customWidth="1"/>
    <col min="13765" max="13765" width="17.140625" style="3" bestFit="1" customWidth="1"/>
    <col min="13766" max="13766" width="22.85546875" style="3" bestFit="1" customWidth="1"/>
    <col min="13767" max="13767" width="32.7109375" style="3" bestFit="1" customWidth="1"/>
    <col min="13768" max="13768" width="52.28515625" style="3" bestFit="1" customWidth="1"/>
    <col min="13769" max="13769" width="23.140625" style="3" bestFit="1" customWidth="1"/>
    <col min="13770" max="13770" width="28.5703125" style="3" bestFit="1" customWidth="1"/>
    <col min="13771" max="13771" width="18.28515625" style="3" bestFit="1" customWidth="1"/>
    <col min="13772" max="13772" width="16.28515625" style="3" bestFit="1" customWidth="1"/>
    <col min="13773" max="13773" width="16.140625" style="3" bestFit="1" customWidth="1"/>
    <col min="13774" max="13774" width="44.28515625" style="3" bestFit="1" customWidth="1"/>
    <col min="13775" max="13775" width="24.28515625" style="3" bestFit="1" customWidth="1"/>
    <col min="13776" max="13776" width="16.28515625" style="3" bestFit="1" customWidth="1"/>
    <col min="13777" max="13777" width="19.28515625" style="3" bestFit="1" customWidth="1"/>
    <col min="13778" max="13778" width="14.140625" style="3" bestFit="1" customWidth="1"/>
    <col min="13779" max="13779" width="50.5703125" style="3" bestFit="1" customWidth="1"/>
    <col min="13780" max="13780" width="30.85546875" style="3" bestFit="1" customWidth="1"/>
    <col min="13781" max="13781" width="38.85546875" style="3" bestFit="1" customWidth="1"/>
    <col min="13782" max="13782" width="38.85546875" style="3" customWidth="1"/>
    <col min="13783" max="13783" width="27.140625" style="3" bestFit="1" customWidth="1"/>
    <col min="13784" max="13784" width="38.5703125" style="3" bestFit="1" customWidth="1"/>
    <col min="13785" max="13785" width="31.28515625" style="3" bestFit="1" customWidth="1"/>
    <col min="13786" max="13786" width="34.5703125" style="3" bestFit="1" customWidth="1"/>
    <col min="13787" max="13787" width="16.140625" style="3" bestFit="1" customWidth="1"/>
    <col min="13788" max="13788" width="14.7109375" style="3" bestFit="1" customWidth="1"/>
    <col min="13789" max="13789" width="53" style="3" customWidth="1"/>
    <col min="13790" max="13967" width="11.42578125" style="3"/>
    <col min="13968" max="13968" width="6.5703125" style="3" bestFit="1" customWidth="1"/>
    <col min="13969" max="13969" width="34.7109375" style="3" customWidth="1"/>
    <col min="13970" max="13970" width="5.5703125" style="3" customWidth="1"/>
    <col min="13971" max="13971" width="15.85546875" style="3" customWidth="1"/>
    <col min="13972" max="13972" width="26.5703125" style="3" bestFit="1" customWidth="1"/>
    <col min="13973" max="13973" width="21.85546875" style="3" bestFit="1" customWidth="1"/>
    <col min="13974" max="13974" width="13.7109375" style="3" customWidth="1"/>
    <col min="13975" max="13975" width="26.7109375" style="3" bestFit="1" customWidth="1"/>
    <col min="13976" max="13976" width="15.5703125" style="3" bestFit="1" customWidth="1"/>
    <col min="13977" max="13977" width="18" style="3" bestFit="1" customWidth="1"/>
    <col min="13978" max="13978" width="27.28515625" style="3" bestFit="1" customWidth="1"/>
    <col min="13979" max="13979" width="59.5703125" style="3" customWidth="1"/>
    <col min="13980" max="13980" width="101.42578125" style="3" bestFit="1" customWidth="1"/>
    <col min="13981" max="13981" width="25.42578125" style="3" bestFit="1" customWidth="1"/>
    <col min="13982" max="13982" width="37" style="3" bestFit="1" customWidth="1"/>
    <col min="13983" max="13983" width="23.28515625" style="3" bestFit="1" customWidth="1"/>
    <col min="13984" max="13984" width="17.28515625" style="3" bestFit="1" customWidth="1"/>
    <col min="13985" max="13985" width="19.28515625" style="3" bestFit="1" customWidth="1"/>
    <col min="13986" max="13986" width="17.28515625" style="3" bestFit="1" customWidth="1"/>
    <col min="13987" max="13987" width="11.42578125" style="3"/>
    <col min="13988" max="13988" width="16" style="3" bestFit="1" customWidth="1"/>
    <col min="13989" max="13990" width="13.5703125" style="3" bestFit="1" customWidth="1"/>
    <col min="13991" max="13991" width="18.42578125" style="3" bestFit="1" customWidth="1"/>
    <col min="13992" max="13992" width="26.42578125" style="3" bestFit="1" customWidth="1"/>
    <col min="13993" max="13993" width="17.5703125" style="3" bestFit="1" customWidth="1"/>
    <col min="13994" max="13994" width="15.7109375" style="3" bestFit="1" customWidth="1"/>
    <col min="13995" max="13995" width="13.7109375" style="3" bestFit="1" customWidth="1"/>
    <col min="13996" max="13996" width="24" style="3" bestFit="1" customWidth="1"/>
    <col min="13997" max="13997" width="18.140625" style="3" customWidth="1"/>
    <col min="13998" max="13998" width="29.140625" style="3" bestFit="1" customWidth="1"/>
    <col min="13999" max="13999" width="31.28515625" style="3" bestFit="1" customWidth="1"/>
    <col min="14000" max="14000" width="23.5703125" style="3" bestFit="1" customWidth="1"/>
    <col min="14001" max="14001" width="27.5703125" style="3" bestFit="1" customWidth="1"/>
    <col min="14002" max="14002" width="20.7109375" style="3" bestFit="1" customWidth="1"/>
    <col min="14003" max="14003" width="14.5703125" style="3" bestFit="1" customWidth="1"/>
    <col min="14004" max="14005" width="16.140625" style="3" bestFit="1" customWidth="1"/>
    <col min="14006" max="14007" width="15.7109375" style="3" bestFit="1" customWidth="1"/>
    <col min="14008" max="14008" width="11.42578125" style="3"/>
    <col min="14009" max="14009" width="9.42578125" style="3" bestFit="1" customWidth="1"/>
    <col min="14010" max="14010" width="10.5703125" style="3" bestFit="1" customWidth="1"/>
    <col min="14011" max="14011" width="9.85546875" style="3" bestFit="1" customWidth="1"/>
    <col min="14012" max="14012" width="16.7109375" style="3" bestFit="1" customWidth="1"/>
    <col min="14013" max="14013" width="20.85546875" style="3" bestFit="1" customWidth="1"/>
    <col min="14014" max="14014" width="10.5703125" style="3" bestFit="1" customWidth="1"/>
    <col min="14015" max="14015" width="9.28515625" style="3" bestFit="1" customWidth="1"/>
    <col min="14016" max="14016" width="13.140625" style="3" bestFit="1" customWidth="1"/>
    <col min="14017" max="14017" width="10.7109375" style="3" bestFit="1" customWidth="1"/>
    <col min="14018" max="14018" width="14.7109375" style="3" bestFit="1" customWidth="1"/>
    <col min="14019" max="14019" width="16.7109375" style="3" bestFit="1" customWidth="1"/>
    <col min="14020" max="14020" width="13.28515625" style="3" bestFit="1" customWidth="1"/>
    <col min="14021" max="14021" width="17.140625" style="3" bestFit="1" customWidth="1"/>
    <col min="14022" max="14022" width="22.85546875" style="3" bestFit="1" customWidth="1"/>
    <col min="14023" max="14023" width="32.7109375" style="3" bestFit="1" customWidth="1"/>
    <col min="14024" max="14024" width="52.28515625" style="3" bestFit="1" customWidth="1"/>
    <col min="14025" max="14025" width="23.140625" style="3" bestFit="1" customWidth="1"/>
    <col min="14026" max="14026" width="28.5703125" style="3" bestFit="1" customWidth="1"/>
    <col min="14027" max="14027" width="18.28515625" style="3" bestFit="1" customWidth="1"/>
    <col min="14028" max="14028" width="16.28515625" style="3" bestFit="1" customWidth="1"/>
    <col min="14029" max="14029" width="16.140625" style="3" bestFit="1" customWidth="1"/>
    <col min="14030" max="14030" width="44.28515625" style="3" bestFit="1" customWidth="1"/>
    <col min="14031" max="14031" width="24.28515625" style="3" bestFit="1" customWidth="1"/>
    <col min="14032" max="14032" width="16.28515625" style="3" bestFit="1" customWidth="1"/>
    <col min="14033" max="14033" width="19.28515625" style="3" bestFit="1" customWidth="1"/>
    <col min="14034" max="14034" width="14.140625" style="3" bestFit="1" customWidth="1"/>
    <col min="14035" max="14035" width="50.5703125" style="3" bestFit="1" customWidth="1"/>
    <col min="14036" max="14036" width="30.85546875" style="3" bestFit="1" customWidth="1"/>
    <col min="14037" max="14037" width="38.85546875" style="3" bestFit="1" customWidth="1"/>
    <col min="14038" max="14038" width="38.85546875" style="3" customWidth="1"/>
    <col min="14039" max="14039" width="27.140625" style="3" bestFit="1" customWidth="1"/>
    <col min="14040" max="14040" width="38.5703125" style="3" bestFit="1" customWidth="1"/>
    <col min="14041" max="14041" width="31.28515625" style="3" bestFit="1" customWidth="1"/>
    <col min="14042" max="14042" width="34.5703125" style="3" bestFit="1" customWidth="1"/>
    <col min="14043" max="14043" width="16.140625" style="3" bestFit="1" customWidth="1"/>
    <col min="14044" max="14044" width="14.7109375" style="3" bestFit="1" customWidth="1"/>
    <col min="14045" max="14045" width="53" style="3" customWidth="1"/>
    <col min="14046" max="14223" width="11.42578125" style="3"/>
    <col min="14224" max="14224" width="6.5703125" style="3" bestFit="1" customWidth="1"/>
    <col min="14225" max="14225" width="34.7109375" style="3" customWidth="1"/>
    <col min="14226" max="14226" width="5.5703125" style="3" customWidth="1"/>
    <col min="14227" max="14227" width="15.85546875" style="3" customWidth="1"/>
    <col min="14228" max="14228" width="26.5703125" style="3" bestFit="1" customWidth="1"/>
    <col min="14229" max="14229" width="21.85546875" style="3" bestFit="1" customWidth="1"/>
    <col min="14230" max="14230" width="13.7109375" style="3" customWidth="1"/>
    <col min="14231" max="14231" width="26.7109375" style="3" bestFit="1" customWidth="1"/>
    <col min="14232" max="14232" width="15.5703125" style="3" bestFit="1" customWidth="1"/>
    <col min="14233" max="14233" width="18" style="3" bestFit="1" customWidth="1"/>
    <col min="14234" max="14234" width="27.28515625" style="3" bestFit="1" customWidth="1"/>
    <col min="14235" max="14235" width="59.5703125" style="3" customWidth="1"/>
    <col min="14236" max="14236" width="101.42578125" style="3" bestFit="1" customWidth="1"/>
    <col min="14237" max="14237" width="25.42578125" style="3" bestFit="1" customWidth="1"/>
    <col min="14238" max="14238" width="37" style="3" bestFit="1" customWidth="1"/>
    <col min="14239" max="14239" width="23.28515625" style="3" bestFit="1" customWidth="1"/>
    <col min="14240" max="14240" width="17.28515625" style="3" bestFit="1" customWidth="1"/>
    <col min="14241" max="14241" width="19.28515625" style="3" bestFit="1" customWidth="1"/>
    <col min="14242" max="14242" width="17.28515625" style="3" bestFit="1" customWidth="1"/>
    <col min="14243" max="14243" width="11.42578125" style="3"/>
    <col min="14244" max="14244" width="16" style="3" bestFit="1" customWidth="1"/>
    <col min="14245" max="14246" width="13.5703125" style="3" bestFit="1" customWidth="1"/>
    <col min="14247" max="14247" width="18.42578125" style="3" bestFit="1" customWidth="1"/>
    <col min="14248" max="14248" width="26.42578125" style="3" bestFit="1" customWidth="1"/>
    <col min="14249" max="14249" width="17.5703125" style="3" bestFit="1" customWidth="1"/>
    <col min="14250" max="14250" width="15.7109375" style="3" bestFit="1" customWidth="1"/>
    <col min="14251" max="14251" width="13.7109375" style="3" bestFit="1" customWidth="1"/>
    <col min="14252" max="14252" width="24" style="3" bestFit="1" customWidth="1"/>
    <col min="14253" max="14253" width="18.140625" style="3" customWidth="1"/>
    <col min="14254" max="14254" width="29.140625" style="3" bestFit="1" customWidth="1"/>
    <col min="14255" max="14255" width="31.28515625" style="3" bestFit="1" customWidth="1"/>
    <col min="14256" max="14256" width="23.5703125" style="3" bestFit="1" customWidth="1"/>
    <col min="14257" max="14257" width="27.5703125" style="3" bestFit="1" customWidth="1"/>
    <col min="14258" max="14258" width="20.7109375" style="3" bestFit="1" customWidth="1"/>
    <col min="14259" max="14259" width="14.5703125" style="3" bestFit="1" customWidth="1"/>
    <col min="14260" max="14261" width="16.140625" style="3" bestFit="1" customWidth="1"/>
    <col min="14262" max="14263" width="15.7109375" style="3" bestFit="1" customWidth="1"/>
    <col min="14264" max="14264" width="11.42578125" style="3"/>
    <col min="14265" max="14265" width="9.42578125" style="3" bestFit="1" customWidth="1"/>
    <col min="14266" max="14266" width="10.5703125" style="3" bestFit="1" customWidth="1"/>
    <col min="14267" max="14267" width="9.85546875" style="3" bestFit="1" customWidth="1"/>
    <col min="14268" max="14268" width="16.7109375" style="3" bestFit="1" customWidth="1"/>
    <col min="14269" max="14269" width="20.85546875" style="3" bestFit="1" customWidth="1"/>
    <col min="14270" max="14270" width="10.5703125" style="3" bestFit="1" customWidth="1"/>
    <col min="14271" max="14271" width="9.28515625" style="3" bestFit="1" customWidth="1"/>
    <col min="14272" max="14272" width="13.140625" style="3" bestFit="1" customWidth="1"/>
    <col min="14273" max="14273" width="10.7109375" style="3" bestFit="1" customWidth="1"/>
    <col min="14274" max="14274" width="14.7109375" style="3" bestFit="1" customWidth="1"/>
    <col min="14275" max="14275" width="16.7109375" style="3" bestFit="1" customWidth="1"/>
    <col min="14276" max="14276" width="13.28515625" style="3" bestFit="1" customWidth="1"/>
    <col min="14277" max="14277" width="17.140625" style="3" bestFit="1" customWidth="1"/>
    <col min="14278" max="14278" width="22.85546875" style="3" bestFit="1" customWidth="1"/>
    <col min="14279" max="14279" width="32.7109375" style="3" bestFit="1" customWidth="1"/>
    <col min="14280" max="14280" width="52.28515625" style="3" bestFit="1" customWidth="1"/>
    <col min="14281" max="14281" width="23.140625" style="3" bestFit="1" customWidth="1"/>
    <col min="14282" max="14282" width="28.5703125" style="3" bestFit="1" customWidth="1"/>
    <col min="14283" max="14283" width="18.28515625" style="3" bestFit="1" customWidth="1"/>
    <col min="14284" max="14284" width="16.28515625" style="3" bestFit="1" customWidth="1"/>
    <col min="14285" max="14285" width="16.140625" style="3" bestFit="1" customWidth="1"/>
    <col min="14286" max="14286" width="44.28515625" style="3" bestFit="1" customWidth="1"/>
    <col min="14287" max="14287" width="24.28515625" style="3" bestFit="1" customWidth="1"/>
    <col min="14288" max="14288" width="16.28515625" style="3" bestFit="1" customWidth="1"/>
    <col min="14289" max="14289" width="19.28515625" style="3" bestFit="1" customWidth="1"/>
    <col min="14290" max="14290" width="14.140625" style="3" bestFit="1" customWidth="1"/>
    <col min="14291" max="14291" width="50.5703125" style="3" bestFit="1" customWidth="1"/>
    <col min="14292" max="14292" width="30.85546875" style="3" bestFit="1" customWidth="1"/>
    <col min="14293" max="14293" width="38.85546875" style="3" bestFit="1" customWidth="1"/>
    <col min="14294" max="14294" width="38.85546875" style="3" customWidth="1"/>
    <col min="14295" max="14295" width="27.140625" style="3" bestFit="1" customWidth="1"/>
    <col min="14296" max="14296" width="38.5703125" style="3" bestFit="1" customWidth="1"/>
    <col min="14297" max="14297" width="31.28515625" style="3" bestFit="1" customWidth="1"/>
    <col min="14298" max="14298" width="34.5703125" style="3" bestFit="1" customWidth="1"/>
    <col min="14299" max="14299" width="16.140625" style="3" bestFit="1" customWidth="1"/>
    <col min="14300" max="14300" width="14.7109375" style="3" bestFit="1" customWidth="1"/>
    <col min="14301" max="14301" width="53" style="3" customWidth="1"/>
    <col min="14302" max="14479" width="11.42578125" style="3"/>
    <col min="14480" max="14480" width="6.5703125" style="3" bestFit="1" customWidth="1"/>
    <col min="14481" max="14481" width="34.7109375" style="3" customWidth="1"/>
    <col min="14482" max="14482" width="5.5703125" style="3" customWidth="1"/>
    <col min="14483" max="14483" width="15.85546875" style="3" customWidth="1"/>
    <col min="14484" max="14484" width="26.5703125" style="3" bestFit="1" customWidth="1"/>
    <col min="14485" max="14485" width="21.85546875" style="3" bestFit="1" customWidth="1"/>
    <col min="14486" max="14486" width="13.7109375" style="3" customWidth="1"/>
    <col min="14487" max="14487" width="26.7109375" style="3" bestFit="1" customWidth="1"/>
    <col min="14488" max="14488" width="15.5703125" style="3" bestFit="1" customWidth="1"/>
    <col min="14489" max="14489" width="18" style="3" bestFit="1" customWidth="1"/>
    <col min="14490" max="14490" width="27.28515625" style="3" bestFit="1" customWidth="1"/>
    <col min="14491" max="14491" width="59.5703125" style="3" customWidth="1"/>
    <col min="14492" max="14492" width="101.42578125" style="3" bestFit="1" customWidth="1"/>
    <col min="14493" max="14493" width="25.42578125" style="3" bestFit="1" customWidth="1"/>
    <col min="14494" max="14494" width="37" style="3" bestFit="1" customWidth="1"/>
    <col min="14495" max="14495" width="23.28515625" style="3" bestFit="1" customWidth="1"/>
    <col min="14496" max="14496" width="17.28515625" style="3" bestFit="1" customWidth="1"/>
    <col min="14497" max="14497" width="19.28515625" style="3" bestFit="1" customWidth="1"/>
    <col min="14498" max="14498" width="17.28515625" style="3" bestFit="1" customWidth="1"/>
    <col min="14499" max="14499" width="11.42578125" style="3"/>
    <col min="14500" max="14500" width="16" style="3" bestFit="1" customWidth="1"/>
    <col min="14501" max="14502" width="13.5703125" style="3" bestFit="1" customWidth="1"/>
    <col min="14503" max="14503" width="18.42578125" style="3" bestFit="1" customWidth="1"/>
    <col min="14504" max="14504" width="26.42578125" style="3" bestFit="1" customWidth="1"/>
    <col min="14505" max="14505" width="17.5703125" style="3" bestFit="1" customWidth="1"/>
    <col min="14506" max="14506" width="15.7109375" style="3" bestFit="1" customWidth="1"/>
    <col min="14507" max="14507" width="13.7109375" style="3" bestFit="1" customWidth="1"/>
    <col min="14508" max="14508" width="24" style="3" bestFit="1" customWidth="1"/>
    <col min="14509" max="14509" width="18.140625" style="3" customWidth="1"/>
    <col min="14510" max="14510" width="29.140625" style="3" bestFit="1" customWidth="1"/>
    <col min="14511" max="14511" width="31.28515625" style="3" bestFit="1" customWidth="1"/>
    <col min="14512" max="14512" width="23.5703125" style="3" bestFit="1" customWidth="1"/>
    <col min="14513" max="14513" width="27.5703125" style="3" bestFit="1" customWidth="1"/>
    <col min="14514" max="14514" width="20.7109375" style="3" bestFit="1" customWidth="1"/>
    <col min="14515" max="14515" width="14.5703125" style="3" bestFit="1" customWidth="1"/>
    <col min="14516" max="14517" width="16.140625" style="3" bestFit="1" customWidth="1"/>
    <col min="14518" max="14519" width="15.7109375" style="3" bestFit="1" customWidth="1"/>
    <col min="14520" max="14520" width="11.42578125" style="3"/>
    <col min="14521" max="14521" width="9.42578125" style="3" bestFit="1" customWidth="1"/>
    <col min="14522" max="14522" width="10.5703125" style="3" bestFit="1" customWidth="1"/>
    <col min="14523" max="14523" width="9.85546875" style="3" bestFit="1" customWidth="1"/>
    <col min="14524" max="14524" width="16.7109375" style="3" bestFit="1" customWidth="1"/>
    <col min="14525" max="14525" width="20.85546875" style="3" bestFit="1" customWidth="1"/>
    <col min="14526" max="14526" width="10.5703125" style="3" bestFit="1" customWidth="1"/>
    <col min="14527" max="14527" width="9.28515625" style="3" bestFit="1" customWidth="1"/>
    <col min="14528" max="14528" width="13.140625" style="3" bestFit="1" customWidth="1"/>
    <col min="14529" max="14529" width="10.7109375" style="3" bestFit="1" customWidth="1"/>
    <col min="14530" max="14530" width="14.7109375" style="3" bestFit="1" customWidth="1"/>
    <col min="14531" max="14531" width="16.7109375" style="3" bestFit="1" customWidth="1"/>
    <col min="14532" max="14532" width="13.28515625" style="3" bestFit="1" customWidth="1"/>
    <col min="14533" max="14533" width="17.140625" style="3" bestFit="1" customWidth="1"/>
    <col min="14534" max="14534" width="22.85546875" style="3" bestFit="1" customWidth="1"/>
    <col min="14535" max="14535" width="32.7109375" style="3" bestFit="1" customWidth="1"/>
    <col min="14536" max="14536" width="52.28515625" style="3" bestFit="1" customWidth="1"/>
    <col min="14537" max="14537" width="23.140625" style="3" bestFit="1" customWidth="1"/>
    <col min="14538" max="14538" width="28.5703125" style="3" bestFit="1" customWidth="1"/>
    <col min="14539" max="14539" width="18.28515625" style="3" bestFit="1" customWidth="1"/>
    <col min="14540" max="14540" width="16.28515625" style="3" bestFit="1" customWidth="1"/>
    <col min="14541" max="14541" width="16.140625" style="3" bestFit="1" customWidth="1"/>
    <col min="14542" max="14542" width="44.28515625" style="3" bestFit="1" customWidth="1"/>
    <col min="14543" max="14543" width="24.28515625" style="3" bestFit="1" customWidth="1"/>
    <col min="14544" max="14544" width="16.28515625" style="3" bestFit="1" customWidth="1"/>
    <col min="14545" max="14545" width="19.28515625" style="3" bestFit="1" customWidth="1"/>
    <col min="14546" max="14546" width="14.140625" style="3" bestFit="1" customWidth="1"/>
    <col min="14547" max="14547" width="50.5703125" style="3" bestFit="1" customWidth="1"/>
    <col min="14548" max="14548" width="30.85546875" style="3" bestFit="1" customWidth="1"/>
    <col min="14549" max="14549" width="38.85546875" style="3" bestFit="1" customWidth="1"/>
    <col min="14550" max="14550" width="38.85546875" style="3" customWidth="1"/>
    <col min="14551" max="14551" width="27.140625" style="3" bestFit="1" customWidth="1"/>
    <col min="14552" max="14552" width="38.5703125" style="3" bestFit="1" customWidth="1"/>
    <col min="14553" max="14553" width="31.28515625" style="3" bestFit="1" customWidth="1"/>
    <col min="14554" max="14554" width="34.5703125" style="3" bestFit="1" customWidth="1"/>
    <col min="14555" max="14555" width="16.140625" style="3" bestFit="1" customWidth="1"/>
    <col min="14556" max="14556" width="14.7109375" style="3" bestFit="1" customWidth="1"/>
    <col min="14557" max="14557" width="53" style="3" customWidth="1"/>
    <col min="14558" max="14735" width="11.42578125" style="3"/>
    <col min="14736" max="14736" width="6.5703125" style="3" bestFit="1" customWidth="1"/>
    <col min="14737" max="14737" width="34.7109375" style="3" customWidth="1"/>
    <col min="14738" max="14738" width="5.5703125" style="3" customWidth="1"/>
    <col min="14739" max="14739" width="15.85546875" style="3" customWidth="1"/>
    <col min="14740" max="14740" width="26.5703125" style="3" bestFit="1" customWidth="1"/>
    <col min="14741" max="14741" width="21.85546875" style="3" bestFit="1" customWidth="1"/>
    <col min="14742" max="14742" width="13.7109375" style="3" customWidth="1"/>
    <col min="14743" max="14743" width="26.7109375" style="3" bestFit="1" customWidth="1"/>
    <col min="14744" max="14744" width="15.5703125" style="3" bestFit="1" customWidth="1"/>
    <col min="14745" max="14745" width="18" style="3" bestFit="1" customWidth="1"/>
    <col min="14746" max="14746" width="27.28515625" style="3" bestFit="1" customWidth="1"/>
    <col min="14747" max="14747" width="59.5703125" style="3" customWidth="1"/>
    <col min="14748" max="14748" width="101.42578125" style="3" bestFit="1" customWidth="1"/>
    <col min="14749" max="14749" width="25.42578125" style="3" bestFit="1" customWidth="1"/>
    <col min="14750" max="14750" width="37" style="3" bestFit="1" customWidth="1"/>
    <col min="14751" max="14751" width="23.28515625" style="3" bestFit="1" customWidth="1"/>
    <col min="14752" max="14752" width="17.28515625" style="3" bestFit="1" customWidth="1"/>
    <col min="14753" max="14753" width="19.28515625" style="3" bestFit="1" customWidth="1"/>
    <col min="14754" max="14754" width="17.28515625" style="3" bestFit="1" customWidth="1"/>
    <col min="14755" max="14755" width="11.42578125" style="3"/>
    <col min="14756" max="14756" width="16" style="3" bestFit="1" customWidth="1"/>
    <col min="14757" max="14758" width="13.5703125" style="3" bestFit="1" customWidth="1"/>
    <col min="14759" max="14759" width="18.42578125" style="3" bestFit="1" customWidth="1"/>
    <col min="14760" max="14760" width="26.42578125" style="3" bestFit="1" customWidth="1"/>
    <col min="14761" max="14761" width="17.5703125" style="3" bestFit="1" customWidth="1"/>
    <col min="14762" max="14762" width="15.7109375" style="3" bestFit="1" customWidth="1"/>
    <col min="14763" max="14763" width="13.7109375" style="3" bestFit="1" customWidth="1"/>
    <col min="14764" max="14764" width="24" style="3" bestFit="1" customWidth="1"/>
    <col min="14765" max="14765" width="18.140625" style="3" customWidth="1"/>
    <col min="14766" max="14766" width="29.140625" style="3" bestFit="1" customWidth="1"/>
    <col min="14767" max="14767" width="31.28515625" style="3" bestFit="1" customWidth="1"/>
    <col min="14768" max="14768" width="23.5703125" style="3" bestFit="1" customWidth="1"/>
    <col min="14769" max="14769" width="27.5703125" style="3" bestFit="1" customWidth="1"/>
    <col min="14770" max="14770" width="20.7109375" style="3" bestFit="1" customWidth="1"/>
    <col min="14771" max="14771" width="14.5703125" style="3" bestFit="1" customWidth="1"/>
    <col min="14772" max="14773" width="16.140625" style="3" bestFit="1" customWidth="1"/>
    <col min="14774" max="14775" width="15.7109375" style="3" bestFit="1" customWidth="1"/>
    <col min="14776" max="14776" width="11.42578125" style="3"/>
    <col min="14777" max="14777" width="9.42578125" style="3" bestFit="1" customWidth="1"/>
    <col min="14778" max="14778" width="10.5703125" style="3" bestFit="1" customWidth="1"/>
    <col min="14779" max="14779" width="9.85546875" style="3" bestFit="1" customWidth="1"/>
    <col min="14780" max="14780" width="16.7109375" style="3" bestFit="1" customWidth="1"/>
    <col min="14781" max="14781" width="20.85546875" style="3" bestFit="1" customWidth="1"/>
    <col min="14782" max="14782" width="10.5703125" style="3" bestFit="1" customWidth="1"/>
    <col min="14783" max="14783" width="9.28515625" style="3" bestFit="1" customWidth="1"/>
    <col min="14784" max="14784" width="13.140625" style="3" bestFit="1" customWidth="1"/>
    <col min="14785" max="14785" width="10.7109375" style="3" bestFit="1" customWidth="1"/>
    <col min="14786" max="14786" width="14.7109375" style="3" bestFit="1" customWidth="1"/>
    <col min="14787" max="14787" width="16.7109375" style="3" bestFit="1" customWidth="1"/>
    <col min="14788" max="14788" width="13.28515625" style="3" bestFit="1" customWidth="1"/>
    <col min="14789" max="14789" width="17.140625" style="3" bestFit="1" customWidth="1"/>
    <col min="14790" max="14790" width="22.85546875" style="3" bestFit="1" customWidth="1"/>
    <col min="14791" max="14791" width="32.7109375" style="3" bestFit="1" customWidth="1"/>
    <col min="14792" max="14792" width="52.28515625" style="3" bestFit="1" customWidth="1"/>
    <col min="14793" max="14793" width="23.140625" style="3" bestFit="1" customWidth="1"/>
    <col min="14794" max="14794" width="28.5703125" style="3" bestFit="1" customWidth="1"/>
    <col min="14795" max="14795" width="18.28515625" style="3" bestFit="1" customWidth="1"/>
    <col min="14796" max="14796" width="16.28515625" style="3" bestFit="1" customWidth="1"/>
    <col min="14797" max="14797" width="16.140625" style="3" bestFit="1" customWidth="1"/>
    <col min="14798" max="14798" width="44.28515625" style="3" bestFit="1" customWidth="1"/>
    <col min="14799" max="14799" width="24.28515625" style="3" bestFit="1" customWidth="1"/>
    <col min="14800" max="14800" width="16.28515625" style="3" bestFit="1" customWidth="1"/>
    <col min="14801" max="14801" width="19.28515625" style="3" bestFit="1" customWidth="1"/>
    <col min="14802" max="14802" width="14.140625" style="3" bestFit="1" customWidth="1"/>
    <col min="14803" max="14803" width="50.5703125" style="3" bestFit="1" customWidth="1"/>
    <col min="14804" max="14804" width="30.85546875" style="3" bestFit="1" customWidth="1"/>
    <col min="14805" max="14805" width="38.85546875" style="3" bestFit="1" customWidth="1"/>
    <col min="14806" max="14806" width="38.85546875" style="3" customWidth="1"/>
    <col min="14807" max="14807" width="27.140625" style="3" bestFit="1" customWidth="1"/>
    <col min="14808" max="14808" width="38.5703125" style="3" bestFit="1" customWidth="1"/>
    <col min="14809" max="14809" width="31.28515625" style="3" bestFit="1" customWidth="1"/>
    <col min="14810" max="14810" width="34.5703125" style="3" bestFit="1" customWidth="1"/>
    <col min="14811" max="14811" width="16.140625" style="3" bestFit="1" customWidth="1"/>
    <col min="14812" max="14812" width="14.7109375" style="3" bestFit="1" customWidth="1"/>
    <col min="14813" max="14813" width="53" style="3" customWidth="1"/>
    <col min="14814" max="14991" width="11.42578125" style="3"/>
    <col min="14992" max="14992" width="6.5703125" style="3" bestFit="1" customWidth="1"/>
    <col min="14993" max="14993" width="34.7109375" style="3" customWidth="1"/>
    <col min="14994" max="14994" width="5.5703125" style="3" customWidth="1"/>
    <col min="14995" max="14995" width="15.85546875" style="3" customWidth="1"/>
    <col min="14996" max="14996" width="26.5703125" style="3" bestFit="1" customWidth="1"/>
    <col min="14997" max="14997" width="21.85546875" style="3" bestFit="1" customWidth="1"/>
    <col min="14998" max="14998" width="13.7109375" style="3" customWidth="1"/>
    <col min="14999" max="14999" width="26.7109375" style="3" bestFit="1" customWidth="1"/>
    <col min="15000" max="15000" width="15.5703125" style="3" bestFit="1" customWidth="1"/>
    <col min="15001" max="15001" width="18" style="3" bestFit="1" customWidth="1"/>
    <col min="15002" max="15002" width="27.28515625" style="3" bestFit="1" customWidth="1"/>
    <col min="15003" max="15003" width="59.5703125" style="3" customWidth="1"/>
    <col min="15004" max="15004" width="101.42578125" style="3" bestFit="1" customWidth="1"/>
    <col min="15005" max="15005" width="25.42578125" style="3" bestFit="1" customWidth="1"/>
    <col min="15006" max="15006" width="37" style="3" bestFit="1" customWidth="1"/>
    <col min="15007" max="15007" width="23.28515625" style="3" bestFit="1" customWidth="1"/>
    <col min="15008" max="15008" width="17.28515625" style="3" bestFit="1" customWidth="1"/>
    <col min="15009" max="15009" width="19.28515625" style="3" bestFit="1" customWidth="1"/>
    <col min="15010" max="15010" width="17.28515625" style="3" bestFit="1" customWidth="1"/>
    <col min="15011" max="15011" width="11.42578125" style="3"/>
    <col min="15012" max="15012" width="16" style="3" bestFit="1" customWidth="1"/>
    <col min="15013" max="15014" width="13.5703125" style="3" bestFit="1" customWidth="1"/>
    <col min="15015" max="15015" width="18.42578125" style="3" bestFit="1" customWidth="1"/>
    <col min="15016" max="15016" width="26.42578125" style="3" bestFit="1" customWidth="1"/>
    <col min="15017" max="15017" width="17.5703125" style="3" bestFit="1" customWidth="1"/>
    <col min="15018" max="15018" width="15.7109375" style="3" bestFit="1" customWidth="1"/>
    <col min="15019" max="15019" width="13.7109375" style="3" bestFit="1" customWidth="1"/>
    <col min="15020" max="15020" width="24" style="3" bestFit="1" customWidth="1"/>
    <col min="15021" max="15021" width="18.140625" style="3" customWidth="1"/>
    <col min="15022" max="15022" width="29.140625" style="3" bestFit="1" customWidth="1"/>
    <col min="15023" max="15023" width="31.28515625" style="3" bestFit="1" customWidth="1"/>
    <col min="15024" max="15024" width="23.5703125" style="3" bestFit="1" customWidth="1"/>
    <col min="15025" max="15025" width="27.5703125" style="3" bestFit="1" customWidth="1"/>
    <col min="15026" max="15026" width="20.7109375" style="3" bestFit="1" customWidth="1"/>
    <col min="15027" max="15027" width="14.5703125" style="3" bestFit="1" customWidth="1"/>
    <col min="15028" max="15029" width="16.140625" style="3" bestFit="1" customWidth="1"/>
    <col min="15030" max="15031" width="15.7109375" style="3" bestFit="1" customWidth="1"/>
    <col min="15032" max="15032" width="11.42578125" style="3"/>
    <col min="15033" max="15033" width="9.42578125" style="3" bestFit="1" customWidth="1"/>
    <col min="15034" max="15034" width="10.5703125" style="3" bestFit="1" customWidth="1"/>
    <col min="15035" max="15035" width="9.85546875" style="3" bestFit="1" customWidth="1"/>
    <col min="15036" max="15036" width="16.7109375" style="3" bestFit="1" customWidth="1"/>
    <col min="15037" max="15037" width="20.85546875" style="3" bestFit="1" customWidth="1"/>
    <col min="15038" max="15038" width="10.5703125" style="3" bestFit="1" customWidth="1"/>
    <col min="15039" max="15039" width="9.28515625" style="3" bestFit="1" customWidth="1"/>
    <col min="15040" max="15040" width="13.140625" style="3" bestFit="1" customWidth="1"/>
    <col min="15041" max="15041" width="10.7109375" style="3" bestFit="1" customWidth="1"/>
    <col min="15042" max="15042" width="14.7109375" style="3" bestFit="1" customWidth="1"/>
    <col min="15043" max="15043" width="16.7109375" style="3" bestFit="1" customWidth="1"/>
    <col min="15044" max="15044" width="13.28515625" style="3" bestFit="1" customWidth="1"/>
    <col min="15045" max="15045" width="17.140625" style="3" bestFit="1" customWidth="1"/>
    <col min="15046" max="15046" width="22.85546875" style="3" bestFit="1" customWidth="1"/>
    <col min="15047" max="15047" width="32.7109375" style="3" bestFit="1" customWidth="1"/>
    <col min="15048" max="15048" width="52.28515625" style="3" bestFit="1" customWidth="1"/>
    <col min="15049" max="15049" width="23.140625" style="3" bestFit="1" customWidth="1"/>
    <col min="15050" max="15050" width="28.5703125" style="3" bestFit="1" customWidth="1"/>
    <col min="15051" max="15051" width="18.28515625" style="3" bestFit="1" customWidth="1"/>
    <col min="15052" max="15052" width="16.28515625" style="3" bestFit="1" customWidth="1"/>
    <col min="15053" max="15053" width="16.140625" style="3" bestFit="1" customWidth="1"/>
    <col min="15054" max="15054" width="44.28515625" style="3" bestFit="1" customWidth="1"/>
    <col min="15055" max="15055" width="24.28515625" style="3" bestFit="1" customWidth="1"/>
    <col min="15056" max="15056" width="16.28515625" style="3" bestFit="1" customWidth="1"/>
    <col min="15057" max="15057" width="19.28515625" style="3" bestFit="1" customWidth="1"/>
    <col min="15058" max="15058" width="14.140625" style="3" bestFit="1" customWidth="1"/>
    <col min="15059" max="15059" width="50.5703125" style="3" bestFit="1" customWidth="1"/>
    <col min="15060" max="15060" width="30.85546875" style="3" bestFit="1" customWidth="1"/>
    <col min="15061" max="15061" width="38.85546875" style="3" bestFit="1" customWidth="1"/>
    <col min="15062" max="15062" width="38.85546875" style="3" customWidth="1"/>
    <col min="15063" max="15063" width="27.140625" style="3" bestFit="1" customWidth="1"/>
    <col min="15064" max="15064" width="38.5703125" style="3" bestFit="1" customWidth="1"/>
    <col min="15065" max="15065" width="31.28515625" style="3" bestFit="1" customWidth="1"/>
    <col min="15066" max="15066" width="34.5703125" style="3" bestFit="1" customWidth="1"/>
    <col min="15067" max="15067" width="16.140625" style="3" bestFit="1" customWidth="1"/>
    <col min="15068" max="15068" width="14.7109375" style="3" bestFit="1" customWidth="1"/>
    <col min="15069" max="15069" width="53" style="3" customWidth="1"/>
    <col min="15070" max="15247" width="11.42578125" style="3"/>
    <col min="15248" max="15248" width="6.5703125" style="3" bestFit="1" customWidth="1"/>
    <col min="15249" max="15249" width="34.7109375" style="3" customWidth="1"/>
    <col min="15250" max="15250" width="5.5703125" style="3" customWidth="1"/>
    <col min="15251" max="15251" width="15.85546875" style="3" customWidth="1"/>
    <col min="15252" max="15252" width="26.5703125" style="3" bestFit="1" customWidth="1"/>
    <col min="15253" max="15253" width="21.85546875" style="3" bestFit="1" customWidth="1"/>
    <col min="15254" max="15254" width="13.7109375" style="3" customWidth="1"/>
    <col min="15255" max="15255" width="26.7109375" style="3" bestFit="1" customWidth="1"/>
    <col min="15256" max="15256" width="15.5703125" style="3" bestFit="1" customWidth="1"/>
    <col min="15257" max="15257" width="18" style="3" bestFit="1" customWidth="1"/>
    <col min="15258" max="15258" width="27.28515625" style="3" bestFit="1" customWidth="1"/>
    <col min="15259" max="15259" width="59.5703125" style="3" customWidth="1"/>
    <col min="15260" max="15260" width="101.42578125" style="3" bestFit="1" customWidth="1"/>
    <col min="15261" max="15261" width="25.42578125" style="3" bestFit="1" customWidth="1"/>
    <col min="15262" max="15262" width="37" style="3" bestFit="1" customWidth="1"/>
    <col min="15263" max="15263" width="23.28515625" style="3" bestFit="1" customWidth="1"/>
    <col min="15264" max="15264" width="17.28515625" style="3" bestFit="1" customWidth="1"/>
    <col min="15265" max="15265" width="19.28515625" style="3" bestFit="1" customWidth="1"/>
    <col min="15266" max="15266" width="17.28515625" style="3" bestFit="1" customWidth="1"/>
    <col min="15267" max="15267" width="11.42578125" style="3"/>
    <col min="15268" max="15268" width="16" style="3" bestFit="1" customWidth="1"/>
    <col min="15269" max="15270" width="13.5703125" style="3" bestFit="1" customWidth="1"/>
    <col min="15271" max="15271" width="18.42578125" style="3" bestFit="1" customWidth="1"/>
    <col min="15272" max="15272" width="26.42578125" style="3" bestFit="1" customWidth="1"/>
    <col min="15273" max="15273" width="17.5703125" style="3" bestFit="1" customWidth="1"/>
    <col min="15274" max="15274" width="15.7109375" style="3" bestFit="1" customWidth="1"/>
    <col min="15275" max="15275" width="13.7109375" style="3" bestFit="1" customWidth="1"/>
    <col min="15276" max="15276" width="24" style="3" bestFit="1" customWidth="1"/>
    <col min="15277" max="15277" width="18.140625" style="3" customWidth="1"/>
    <col min="15278" max="15278" width="29.140625" style="3" bestFit="1" customWidth="1"/>
    <col min="15279" max="15279" width="31.28515625" style="3" bestFit="1" customWidth="1"/>
    <col min="15280" max="15280" width="23.5703125" style="3" bestFit="1" customWidth="1"/>
    <col min="15281" max="15281" width="27.5703125" style="3" bestFit="1" customWidth="1"/>
    <col min="15282" max="15282" width="20.7109375" style="3" bestFit="1" customWidth="1"/>
    <col min="15283" max="15283" width="14.5703125" style="3" bestFit="1" customWidth="1"/>
    <col min="15284" max="15285" width="16.140625" style="3" bestFit="1" customWidth="1"/>
    <col min="15286" max="15287" width="15.7109375" style="3" bestFit="1" customWidth="1"/>
    <col min="15288" max="15288" width="11.42578125" style="3"/>
    <col min="15289" max="15289" width="9.42578125" style="3" bestFit="1" customWidth="1"/>
    <col min="15290" max="15290" width="10.5703125" style="3" bestFit="1" customWidth="1"/>
    <col min="15291" max="15291" width="9.85546875" style="3" bestFit="1" customWidth="1"/>
    <col min="15292" max="15292" width="16.7109375" style="3" bestFit="1" customWidth="1"/>
    <col min="15293" max="15293" width="20.85546875" style="3" bestFit="1" customWidth="1"/>
    <col min="15294" max="15294" width="10.5703125" style="3" bestFit="1" customWidth="1"/>
    <col min="15295" max="15295" width="9.28515625" style="3" bestFit="1" customWidth="1"/>
    <col min="15296" max="15296" width="13.140625" style="3" bestFit="1" customWidth="1"/>
    <col min="15297" max="15297" width="10.7109375" style="3" bestFit="1" customWidth="1"/>
    <col min="15298" max="15298" width="14.7109375" style="3" bestFit="1" customWidth="1"/>
    <col min="15299" max="15299" width="16.7109375" style="3" bestFit="1" customWidth="1"/>
    <col min="15300" max="15300" width="13.28515625" style="3" bestFit="1" customWidth="1"/>
    <col min="15301" max="15301" width="17.140625" style="3" bestFit="1" customWidth="1"/>
    <col min="15302" max="15302" width="22.85546875" style="3" bestFit="1" customWidth="1"/>
    <col min="15303" max="15303" width="32.7109375" style="3" bestFit="1" customWidth="1"/>
    <col min="15304" max="15304" width="52.28515625" style="3" bestFit="1" customWidth="1"/>
    <col min="15305" max="15305" width="23.140625" style="3" bestFit="1" customWidth="1"/>
    <col min="15306" max="15306" width="28.5703125" style="3" bestFit="1" customWidth="1"/>
    <col min="15307" max="15307" width="18.28515625" style="3" bestFit="1" customWidth="1"/>
    <col min="15308" max="15308" width="16.28515625" style="3" bestFit="1" customWidth="1"/>
    <col min="15309" max="15309" width="16.140625" style="3" bestFit="1" customWidth="1"/>
    <col min="15310" max="15310" width="44.28515625" style="3" bestFit="1" customWidth="1"/>
    <col min="15311" max="15311" width="24.28515625" style="3" bestFit="1" customWidth="1"/>
    <col min="15312" max="15312" width="16.28515625" style="3" bestFit="1" customWidth="1"/>
    <col min="15313" max="15313" width="19.28515625" style="3" bestFit="1" customWidth="1"/>
    <col min="15314" max="15314" width="14.140625" style="3" bestFit="1" customWidth="1"/>
    <col min="15315" max="15315" width="50.5703125" style="3" bestFit="1" customWidth="1"/>
    <col min="15316" max="15316" width="30.85546875" style="3" bestFit="1" customWidth="1"/>
    <col min="15317" max="15317" width="38.85546875" style="3" bestFit="1" customWidth="1"/>
    <col min="15318" max="15318" width="38.85546875" style="3" customWidth="1"/>
    <col min="15319" max="15319" width="27.140625" style="3" bestFit="1" customWidth="1"/>
    <col min="15320" max="15320" width="38.5703125" style="3" bestFit="1" customWidth="1"/>
    <col min="15321" max="15321" width="31.28515625" style="3" bestFit="1" customWidth="1"/>
    <col min="15322" max="15322" width="34.5703125" style="3" bestFit="1" customWidth="1"/>
    <col min="15323" max="15323" width="16.140625" style="3" bestFit="1" customWidth="1"/>
    <col min="15324" max="15324" width="14.7109375" style="3" bestFit="1" customWidth="1"/>
    <col min="15325" max="15325" width="53" style="3" customWidth="1"/>
    <col min="15326" max="15503" width="11.42578125" style="3"/>
    <col min="15504" max="15504" width="6.5703125" style="3" bestFit="1" customWidth="1"/>
    <col min="15505" max="15505" width="34.7109375" style="3" customWidth="1"/>
    <col min="15506" max="15506" width="5.5703125" style="3" customWidth="1"/>
    <col min="15507" max="15507" width="15.85546875" style="3" customWidth="1"/>
    <col min="15508" max="15508" width="26.5703125" style="3" bestFit="1" customWidth="1"/>
    <col min="15509" max="15509" width="21.85546875" style="3" bestFit="1" customWidth="1"/>
    <col min="15510" max="15510" width="13.7109375" style="3" customWidth="1"/>
    <col min="15511" max="15511" width="26.7109375" style="3" bestFit="1" customWidth="1"/>
    <col min="15512" max="15512" width="15.5703125" style="3" bestFit="1" customWidth="1"/>
    <col min="15513" max="15513" width="18" style="3" bestFit="1" customWidth="1"/>
    <col min="15514" max="15514" width="27.28515625" style="3" bestFit="1" customWidth="1"/>
    <col min="15515" max="15515" width="59.5703125" style="3" customWidth="1"/>
    <col min="15516" max="15516" width="101.42578125" style="3" bestFit="1" customWidth="1"/>
    <col min="15517" max="15517" width="25.42578125" style="3" bestFit="1" customWidth="1"/>
    <col min="15518" max="15518" width="37" style="3" bestFit="1" customWidth="1"/>
    <col min="15519" max="15519" width="23.28515625" style="3" bestFit="1" customWidth="1"/>
    <col min="15520" max="15520" width="17.28515625" style="3" bestFit="1" customWidth="1"/>
    <col min="15521" max="15521" width="19.28515625" style="3" bestFit="1" customWidth="1"/>
    <col min="15522" max="15522" width="17.28515625" style="3" bestFit="1" customWidth="1"/>
    <col min="15523" max="15523" width="11.42578125" style="3"/>
    <col min="15524" max="15524" width="16" style="3" bestFit="1" customWidth="1"/>
    <col min="15525" max="15526" width="13.5703125" style="3" bestFit="1" customWidth="1"/>
    <col min="15527" max="15527" width="18.42578125" style="3" bestFit="1" customWidth="1"/>
    <col min="15528" max="15528" width="26.42578125" style="3" bestFit="1" customWidth="1"/>
    <col min="15529" max="15529" width="17.5703125" style="3" bestFit="1" customWidth="1"/>
    <col min="15530" max="15530" width="15.7109375" style="3" bestFit="1" customWidth="1"/>
    <col min="15531" max="15531" width="13.7109375" style="3" bestFit="1" customWidth="1"/>
    <col min="15532" max="15532" width="24" style="3" bestFit="1" customWidth="1"/>
    <col min="15533" max="15533" width="18.140625" style="3" customWidth="1"/>
    <col min="15534" max="15534" width="29.140625" style="3" bestFit="1" customWidth="1"/>
    <col min="15535" max="15535" width="31.28515625" style="3" bestFit="1" customWidth="1"/>
    <col min="15536" max="15536" width="23.5703125" style="3" bestFit="1" customWidth="1"/>
    <col min="15537" max="15537" width="27.5703125" style="3" bestFit="1" customWidth="1"/>
    <col min="15538" max="15538" width="20.7109375" style="3" bestFit="1" customWidth="1"/>
    <col min="15539" max="15539" width="14.5703125" style="3" bestFit="1" customWidth="1"/>
    <col min="15540" max="15541" width="16.140625" style="3" bestFit="1" customWidth="1"/>
    <col min="15542" max="15543" width="15.7109375" style="3" bestFit="1" customWidth="1"/>
    <col min="15544" max="15544" width="11.42578125" style="3"/>
    <col min="15545" max="15545" width="9.42578125" style="3" bestFit="1" customWidth="1"/>
    <col min="15546" max="15546" width="10.5703125" style="3" bestFit="1" customWidth="1"/>
    <col min="15547" max="15547" width="9.85546875" style="3" bestFit="1" customWidth="1"/>
    <col min="15548" max="15548" width="16.7109375" style="3" bestFit="1" customWidth="1"/>
    <col min="15549" max="15549" width="20.85546875" style="3" bestFit="1" customWidth="1"/>
    <col min="15550" max="15550" width="10.5703125" style="3" bestFit="1" customWidth="1"/>
    <col min="15551" max="15551" width="9.28515625" style="3" bestFit="1" customWidth="1"/>
    <col min="15552" max="15552" width="13.140625" style="3" bestFit="1" customWidth="1"/>
    <col min="15553" max="15553" width="10.7109375" style="3" bestFit="1" customWidth="1"/>
    <col min="15554" max="15554" width="14.7109375" style="3" bestFit="1" customWidth="1"/>
    <col min="15555" max="15555" width="16.7109375" style="3" bestFit="1" customWidth="1"/>
    <col min="15556" max="15556" width="13.28515625" style="3" bestFit="1" customWidth="1"/>
    <col min="15557" max="15557" width="17.140625" style="3" bestFit="1" customWidth="1"/>
    <col min="15558" max="15558" width="22.85546875" style="3" bestFit="1" customWidth="1"/>
    <col min="15559" max="15559" width="32.7109375" style="3" bestFit="1" customWidth="1"/>
    <col min="15560" max="15560" width="52.28515625" style="3" bestFit="1" customWidth="1"/>
    <col min="15561" max="15561" width="23.140625" style="3" bestFit="1" customWidth="1"/>
    <col min="15562" max="15562" width="28.5703125" style="3" bestFit="1" customWidth="1"/>
    <col min="15563" max="15563" width="18.28515625" style="3" bestFit="1" customWidth="1"/>
    <col min="15564" max="15564" width="16.28515625" style="3" bestFit="1" customWidth="1"/>
    <col min="15565" max="15565" width="16.140625" style="3" bestFit="1" customWidth="1"/>
    <col min="15566" max="15566" width="44.28515625" style="3" bestFit="1" customWidth="1"/>
    <col min="15567" max="15567" width="24.28515625" style="3" bestFit="1" customWidth="1"/>
    <col min="15568" max="15568" width="16.28515625" style="3" bestFit="1" customWidth="1"/>
    <col min="15569" max="15569" width="19.28515625" style="3" bestFit="1" customWidth="1"/>
    <col min="15570" max="15570" width="14.140625" style="3" bestFit="1" customWidth="1"/>
    <col min="15571" max="15571" width="50.5703125" style="3" bestFit="1" customWidth="1"/>
    <col min="15572" max="15572" width="30.85546875" style="3" bestFit="1" customWidth="1"/>
    <col min="15573" max="15573" width="38.85546875" style="3" bestFit="1" customWidth="1"/>
    <col min="15574" max="15574" width="38.85546875" style="3" customWidth="1"/>
    <col min="15575" max="15575" width="27.140625" style="3" bestFit="1" customWidth="1"/>
    <col min="15576" max="15576" width="38.5703125" style="3" bestFit="1" customWidth="1"/>
    <col min="15577" max="15577" width="31.28515625" style="3" bestFit="1" customWidth="1"/>
    <col min="15578" max="15578" width="34.5703125" style="3" bestFit="1" customWidth="1"/>
    <col min="15579" max="15579" width="16.140625" style="3" bestFit="1" customWidth="1"/>
    <col min="15580" max="15580" width="14.7109375" style="3" bestFit="1" customWidth="1"/>
    <col min="15581" max="15581" width="53" style="3" customWidth="1"/>
    <col min="15582" max="15759" width="11.42578125" style="3"/>
    <col min="15760" max="15760" width="6.5703125" style="3" bestFit="1" customWidth="1"/>
    <col min="15761" max="15761" width="34.7109375" style="3" customWidth="1"/>
    <col min="15762" max="15762" width="5.5703125" style="3" customWidth="1"/>
    <col min="15763" max="15763" width="15.85546875" style="3" customWidth="1"/>
    <col min="15764" max="15764" width="26.5703125" style="3" bestFit="1" customWidth="1"/>
    <col min="15765" max="15765" width="21.85546875" style="3" bestFit="1" customWidth="1"/>
    <col min="15766" max="15766" width="13.7109375" style="3" customWidth="1"/>
    <col min="15767" max="15767" width="26.7109375" style="3" bestFit="1" customWidth="1"/>
    <col min="15768" max="15768" width="15.5703125" style="3" bestFit="1" customWidth="1"/>
    <col min="15769" max="15769" width="18" style="3" bestFit="1" customWidth="1"/>
    <col min="15770" max="15770" width="27.28515625" style="3" bestFit="1" customWidth="1"/>
    <col min="15771" max="15771" width="59.5703125" style="3" customWidth="1"/>
    <col min="15772" max="15772" width="101.42578125" style="3" bestFit="1" customWidth="1"/>
    <col min="15773" max="15773" width="25.42578125" style="3" bestFit="1" customWidth="1"/>
    <col min="15774" max="15774" width="37" style="3" bestFit="1" customWidth="1"/>
    <col min="15775" max="15775" width="23.28515625" style="3" bestFit="1" customWidth="1"/>
    <col min="15776" max="15776" width="17.28515625" style="3" bestFit="1" customWidth="1"/>
    <col min="15777" max="15777" width="19.28515625" style="3" bestFit="1" customWidth="1"/>
    <col min="15778" max="15778" width="17.28515625" style="3" bestFit="1" customWidth="1"/>
    <col min="15779" max="15779" width="11.42578125" style="3"/>
    <col min="15780" max="15780" width="16" style="3" bestFit="1" customWidth="1"/>
    <col min="15781" max="15782" width="13.5703125" style="3" bestFit="1" customWidth="1"/>
    <col min="15783" max="15783" width="18.42578125" style="3" bestFit="1" customWidth="1"/>
    <col min="15784" max="15784" width="26.42578125" style="3" bestFit="1" customWidth="1"/>
    <col min="15785" max="15785" width="17.5703125" style="3" bestFit="1" customWidth="1"/>
    <col min="15786" max="15786" width="15.7109375" style="3" bestFit="1" customWidth="1"/>
    <col min="15787" max="15787" width="13.7109375" style="3" bestFit="1" customWidth="1"/>
    <col min="15788" max="15788" width="24" style="3" bestFit="1" customWidth="1"/>
    <col min="15789" max="15789" width="18.140625" style="3" customWidth="1"/>
    <col min="15790" max="15790" width="29.140625" style="3" bestFit="1" customWidth="1"/>
    <col min="15791" max="15791" width="31.28515625" style="3" bestFit="1" customWidth="1"/>
    <col min="15792" max="15792" width="23.5703125" style="3" bestFit="1" customWidth="1"/>
    <col min="15793" max="15793" width="27.5703125" style="3" bestFit="1" customWidth="1"/>
    <col min="15794" max="15794" width="20.7109375" style="3" bestFit="1" customWidth="1"/>
    <col min="15795" max="15795" width="14.5703125" style="3" bestFit="1" customWidth="1"/>
    <col min="15796" max="15797" width="16.140625" style="3" bestFit="1" customWidth="1"/>
    <col min="15798" max="15799" width="15.7109375" style="3" bestFit="1" customWidth="1"/>
    <col min="15800" max="15800" width="11.42578125" style="3"/>
    <col min="15801" max="15801" width="9.42578125" style="3" bestFit="1" customWidth="1"/>
    <col min="15802" max="15802" width="10.5703125" style="3" bestFit="1" customWidth="1"/>
    <col min="15803" max="15803" width="9.85546875" style="3" bestFit="1" customWidth="1"/>
    <col min="15804" max="15804" width="16.7109375" style="3" bestFit="1" customWidth="1"/>
    <col min="15805" max="15805" width="20.85546875" style="3" bestFit="1" customWidth="1"/>
    <col min="15806" max="15806" width="10.5703125" style="3" bestFit="1" customWidth="1"/>
    <col min="15807" max="15807" width="9.28515625" style="3" bestFit="1" customWidth="1"/>
    <col min="15808" max="15808" width="13.140625" style="3" bestFit="1" customWidth="1"/>
    <col min="15809" max="15809" width="10.7109375" style="3" bestFit="1" customWidth="1"/>
    <col min="15810" max="15810" width="14.7109375" style="3" bestFit="1" customWidth="1"/>
    <col min="15811" max="15811" width="16.7109375" style="3" bestFit="1" customWidth="1"/>
    <col min="15812" max="15812" width="13.28515625" style="3" bestFit="1" customWidth="1"/>
    <col min="15813" max="15813" width="17.140625" style="3" bestFit="1" customWidth="1"/>
    <col min="15814" max="15814" width="22.85546875" style="3" bestFit="1" customWidth="1"/>
    <col min="15815" max="15815" width="32.7109375" style="3" bestFit="1" customWidth="1"/>
    <col min="15816" max="15816" width="52.28515625" style="3" bestFit="1" customWidth="1"/>
    <col min="15817" max="15817" width="23.140625" style="3" bestFit="1" customWidth="1"/>
    <col min="15818" max="15818" width="28.5703125" style="3" bestFit="1" customWidth="1"/>
    <col min="15819" max="15819" width="18.28515625" style="3" bestFit="1" customWidth="1"/>
    <col min="15820" max="15820" width="16.28515625" style="3" bestFit="1" customWidth="1"/>
    <col min="15821" max="15821" width="16.140625" style="3" bestFit="1" customWidth="1"/>
    <col min="15822" max="15822" width="44.28515625" style="3" bestFit="1" customWidth="1"/>
    <col min="15823" max="15823" width="24.28515625" style="3" bestFit="1" customWidth="1"/>
    <col min="15824" max="15824" width="16.28515625" style="3" bestFit="1" customWidth="1"/>
    <col min="15825" max="15825" width="19.28515625" style="3" bestFit="1" customWidth="1"/>
    <col min="15826" max="15826" width="14.140625" style="3" bestFit="1" customWidth="1"/>
    <col min="15827" max="15827" width="50.5703125" style="3" bestFit="1" customWidth="1"/>
    <col min="15828" max="15828" width="30.85546875" style="3" bestFit="1" customWidth="1"/>
    <col min="15829" max="15829" width="38.85546875" style="3" bestFit="1" customWidth="1"/>
    <col min="15830" max="15830" width="38.85546875" style="3" customWidth="1"/>
    <col min="15831" max="15831" width="27.140625" style="3" bestFit="1" customWidth="1"/>
    <col min="15832" max="15832" width="38.5703125" style="3" bestFit="1" customWidth="1"/>
    <col min="15833" max="15833" width="31.28515625" style="3" bestFit="1" customWidth="1"/>
    <col min="15834" max="15834" width="34.5703125" style="3" bestFit="1" customWidth="1"/>
    <col min="15835" max="15835" width="16.140625" style="3" bestFit="1" customWidth="1"/>
    <col min="15836" max="15836" width="14.7109375" style="3" bestFit="1" customWidth="1"/>
    <col min="15837" max="15837" width="53" style="3" customWidth="1"/>
    <col min="15838" max="16015" width="11.42578125" style="3"/>
    <col min="16016" max="16016" width="6.5703125" style="3" bestFit="1" customWidth="1"/>
    <col min="16017" max="16017" width="34.7109375" style="3" customWidth="1"/>
    <col min="16018" max="16018" width="5.5703125" style="3" customWidth="1"/>
    <col min="16019" max="16019" width="15.85546875" style="3" customWidth="1"/>
    <col min="16020" max="16020" width="26.5703125" style="3" bestFit="1" customWidth="1"/>
    <col min="16021" max="16021" width="21.85546875" style="3" bestFit="1" customWidth="1"/>
    <col min="16022" max="16022" width="13.7109375" style="3" customWidth="1"/>
    <col min="16023" max="16023" width="26.7109375" style="3" bestFit="1" customWidth="1"/>
    <col min="16024" max="16024" width="15.5703125" style="3" bestFit="1" customWidth="1"/>
    <col min="16025" max="16025" width="18" style="3" bestFit="1" customWidth="1"/>
    <col min="16026" max="16026" width="27.28515625" style="3" bestFit="1" customWidth="1"/>
    <col min="16027" max="16027" width="59.5703125" style="3" customWidth="1"/>
    <col min="16028" max="16028" width="101.42578125" style="3" bestFit="1" customWidth="1"/>
    <col min="16029" max="16029" width="25.42578125" style="3" bestFit="1" customWidth="1"/>
    <col min="16030" max="16030" width="37" style="3" bestFit="1" customWidth="1"/>
    <col min="16031" max="16031" width="23.28515625" style="3" bestFit="1" customWidth="1"/>
    <col min="16032" max="16032" width="17.28515625" style="3" bestFit="1" customWidth="1"/>
    <col min="16033" max="16033" width="19.28515625" style="3" bestFit="1" customWidth="1"/>
    <col min="16034" max="16034" width="17.28515625" style="3" bestFit="1" customWidth="1"/>
    <col min="16035" max="16035" width="11.42578125" style="3"/>
    <col min="16036" max="16036" width="16" style="3" bestFit="1" customWidth="1"/>
    <col min="16037" max="16038" width="13.5703125" style="3" bestFit="1" customWidth="1"/>
    <col min="16039" max="16039" width="18.42578125" style="3" bestFit="1" customWidth="1"/>
    <col min="16040" max="16040" width="26.42578125" style="3" bestFit="1" customWidth="1"/>
    <col min="16041" max="16041" width="17.5703125" style="3" bestFit="1" customWidth="1"/>
    <col min="16042" max="16042" width="15.7109375" style="3" bestFit="1" customWidth="1"/>
    <col min="16043" max="16043" width="13.7109375" style="3" bestFit="1" customWidth="1"/>
    <col min="16044" max="16044" width="24" style="3" bestFit="1" customWidth="1"/>
    <col min="16045" max="16045" width="18.140625" style="3" customWidth="1"/>
    <col min="16046" max="16046" width="29.140625" style="3" bestFit="1" customWidth="1"/>
    <col min="16047" max="16047" width="31.28515625" style="3" bestFit="1" customWidth="1"/>
    <col min="16048" max="16048" width="23.5703125" style="3" bestFit="1" customWidth="1"/>
    <col min="16049" max="16049" width="27.5703125" style="3" bestFit="1" customWidth="1"/>
    <col min="16050" max="16050" width="20.7109375" style="3" bestFit="1" customWidth="1"/>
    <col min="16051" max="16051" width="14.5703125" style="3" bestFit="1" customWidth="1"/>
    <col min="16052" max="16053" width="16.140625" style="3" bestFit="1" customWidth="1"/>
    <col min="16054" max="16055" width="15.7109375" style="3" bestFit="1" customWidth="1"/>
    <col min="16056" max="16056" width="11.42578125" style="3"/>
    <col min="16057" max="16057" width="9.42578125" style="3" bestFit="1" customWidth="1"/>
    <col min="16058" max="16058" width="10.5703125" style="3" bestFit="1" customWidth="1"/>
    <col min="16059" max="16059" width="9.85546875" style="3" bestFit="1" customWidth="1"/>
    <col min="16060" max="16060" width="16.7109375" style="3" bestFit="1" customWidth="1"/>
    <col min="16061" max="16061" width="20.85546875" style="3" bestFit="1" customWidth="1"/>
    <col min="16062" max="16062" width="10.5703125" style="3" bestFit="1" customWidth="1"/>
    <col min="16063" max="16063" width="9.28515625" style="3" bestFit="1" customWidth="1"/>
    <col min="16064" max="16064" width="13.140625" style="3" bestFit="1" customWidth="1"/>
    <col min="16065" max="16065" width="10.7109375" style="3" bestFit="1" customWidth="1"/>
    <col min="16066" max="16066" width="14.7109375" style="3" bestFit="1" customWidth="1"/>
    <col min="16067" max="16067" width="16.7109375" style="3" bestFit="1" customWidth="1"/>
    <col min="16068" max="16068" width="13.28515625" style="3" bestFit="1" customWidth="1"/>
    <col min="16069" max="16069" width="17.140625" style="3" bestFit="1" customWidth="1"/>
    <col min="16070" max="16070" width="22.85546875" style="3" bestFit="1" customWidth="1"/>
    <col min="16071" max="16071" width="32.7109375" style="3" bestFit="1" customWidth="1"/>
    <col min="16072" max="16072" width="52.28515625" style="3" bestFit="1" customWidth="1"/>
    <col min="16073" max="16073" width="23.140625" style="3" bestFit="1" customWidth="1"/>
    <col min="16074" max="16074" width="28.5703125" style="3" bestFit="1" customWidth="1"/>
    <col min="16075" max="16075" width="18.28515625" style="3" bestFit="1" customWidth="1"/>
    <col min="16076" max="16076" width="16.28515625" style="3" bestFit="1" customWidth="1"/>
    <col min="16077" max="16077" width="16.140625" style="3" bestFit="1" customWidth="1"/>
    <col min="16078" max="16078" width="44.28515625" style="3" bestFit="1" customWidth="1"/>
    <col min="16079" max="16079" width="24.28515625" style="3" bestFit="1" customWidth="1"/>
    <col min="16080" max="16080" width="16.28515625" style="3" bestFit="1" customWidth="1"/>
    <col min="16081" max="16081" width="19.28515625" style="3" bestFit="1" customWidth="1"/>
    <col min="16082" max="16082" width="14.140625" style="3" bestFit="1" customWidth="1"/>
    <col min="16083" max="16083" width="50.5703125" style="3" bestFit="1" customWidth="1"/>
    <col min="16084" max="16084" width="30.85546875" style="3" bestFit="1" customWidth="1"/>
    <col min="16085" max="16085" width="38.85546875" style="3" bestFit="1" customWidth="1"/>
    <col min="16086" max="16086" width="38.85546875" style="3" customWidth="1"/>
    <col min="16087" max="16087" width="27.140625" style="3" bestFit="1" customWidth="1"/>
    <col min="16088" max="16088" width="38.5703125" style="3" bestFit="1" customWidth="1"/>
    <col min="16089" max="16089" width="31.28515625" style="3" bestFit="1" customWidth="1"/>
    <col min="16090" max="16090" width="34.5703125" style="3" bestFit="1" customWidth="1"/>
    <col min="16091" max="16091" width="16.140625" style="3" bestFit="1" customWidth="1"/>
    <col min="16092" max="16092" width="14.7109375" style="3" bestFit="1" customWidth="1"/>
    <col min="16093" max="16093" width="53" style="3" customWidth="1"/>
    <col min="16094" max="16300" width="11.42578125" style="3"/>
    <col min="16301" max="16384" width="11.5703125" style="3" customWidth="1"/>
  </cols>
  <sheetData>
    <row r="1" spans="1:143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952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6" t="s">
        <v>16</v>
      </c>
      <c r="V1" s="198" t="s">
        <v>20</v>
      </c>
      <c r="W1" s="198" t="s">
        <v>21</v>
      </c>
      <c r="X1" s="198" t="s">
        <v>22</v>
      </c>
      <c r="Y1" s="198" t="s">
        <v>23</v>
      </c>
      <c r="Z1" s="192"/>
      <c r="AA1" s="192"/>
      <c r="AB1" s="194"/>
      <c r="AC1" s="194"/>
      <c r="AD1" s="194"/>
      <c r="AE1" s="194"/>
      <c r="AF1" s="194"/>
      <c r="AG1" s="194"/>
      <c r="AH1" s="194"/>
      <c r="AI1" s="194"/>
    </row>
    <row r="2" spans="1:143" ht="154.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7"/>
      <c r="V2" s="198"/>
      <c r="W2" s="198"/>
      <c r="X2" s="198"/>
      <c r="Y2" s="198"/>
      <c r="Z2" s="193"/>
      <c r="AA2" s="193"/>
      <c r="AB2" s="195"/>
      <c r="AC2" s="195"/>
      <c r="AD2" s="195"/>
      <c r="AE2" s="195"/>
      <c r="AF2" s="195"/>
      <c r="AG2" s="195"/>
      <c r="AH2" s="195"/>
      <c r="AI2" s="195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1:143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ca="1">(TODAY()-G3)-30</f>
        <v>763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8"/>
      <c r="W3" s="69" t="s">
        <v>38</v>
      </c>
      <c r="X3" s="135" t="s">
        <v>24</v>
      </c>
      <c r="Y3" s="135">
        <v>8875</v>
      </c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</row>
    <row r="4" spans="1:143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ca="1">(TODAY()-G4)-31</f>
        <v>749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39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8"/>
      <c r="W4" s="69" t="s">
        <v>46</v>
      </c>
      <c r="X4" s="48" t="s">
        <v>24</v>
      </c>
      <c r="Y4" s="48">
        <v>8831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</row>
    <row r="5" spans="1:143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ca="1">(TODAY()-G5)-31</f>
        <v>11066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8">
        <f ca="1">TODAY()-G5</f>
        <v>11097</v>
      </c>
      <c r="W5" s="69" t="s">
        <v>57</v>
      </c>
      <c r="X5" s="48" t="s">
        <v>58</v>
      </c>
      <c r="Y5" s="48">
        <v>8834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</row>
    <row r="6" spans="1:143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ca="1">(TODAY()-G6)-30</f>
        <v>730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39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68"/>
      <c r="W6" s="69" t="s">
        <v>67</v>
      </c>
      <c r="X6" s="89" t="s">
        <v>59</v>
      </c>
      <c r="Y6" s="89">
        <v>8861</v>
      </c>
      <c r="Z6" s="141"/>
      <c r="AA6" s="142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ref="H7:H70" ca="1" si="0">(TODAY()-G7)-31</f>
        <v>9531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68">
        <f t="shared" ref="V7:V16" ca="1" si="1">TODAY()-G7</f>
        <v>9562</v>
      </c>
      <c r="W7" s="69" t="s">
        <v>76</v>
      </c>
      <c r="X7" s="89" t="s">
        <v>77</v>
      </c>
      <c r="Y7" s="89">
        <v>8861</v>
      </c>
      <c r="Z7" s="141"/>
      <c r="AA7" s="142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ca="1">(TODAY()-G8)-30</f>
        <v>216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790</v>
      </c>
      <c r="S8" s="101" t="s">
        <v>1056</v>
      </c>
      <c r="T8" s="55">
        <v>38590</v>
      </c>
      <c r="U8" s="48" t="s">
        <v>1057</v>
      </c>
      <c r="V8" s="68">
        <f t="shared" ca="1" si="1"/>
        <v>246</v>
      </c>
      <c r="W8" s="69"/>
      <c r="X8" s="48" t="s">
        <v>79</v>
      </c>
      <c r="Y8" s="48">
        <v>8859</v>
      </c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ca="1">(TODAY()-G9)-31</f>
        <v>9533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8">
        <f t="shared" ca="1" si="1"/>
        <v>9564</v>
      </c>
      <c r="W9" s="69" t="s">
        <v>93</v>
      </c>
      <c r="X9" s="48" t="s">
        <v>94</v>
      </c>
      <c r="Y9" s="48">
        <v>8859</v>
      </c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</row>
    <row r="10" spans="1:143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9199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8">
        <f t="shared" ca="1" si="1"/>
        <v>9230</v>
      </c>
      <c r="W10" s="69" t="s">
        <v>102</v>
      </c>
      <c r="X10" s="48" t="s">
        <v>103</v>
      </c>
      <c r="Y10" s="48">
        <v>8869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9203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68">
        <f t="shared" ca="1" si="1"/>
        <v>9234</v>
      </c>
      <c r="W11" s="69" t="s">
        <v>112</v>
      </c>
      <c r="X11" s="48" t="s">
        <v>103</v>
      </c>
      <c r="Y11" s="48">
        <v>8869</v>
      </c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</row>
    <row r="12" spans="1:143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9608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8">
        <f t="shared" ca="1" si="1"/>
        <v>9639</v>
      </c>
      <c r="W12" s="172" t="s">
        <v>1079</v>
      </c>
      <c r="X12" s="48" t="s">
        <v>58</v>
      </c>
      <c r="Y12" s="48">
        <v>8834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</row>
    <row r="13" spans="1:143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2204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68">
        <f t="shared" ca="1" si="1"/>
        <v>2235</v>
      </c>
      <c r="W13" s="69" t="s">
        <v>124</v>
      </c>
      <c r="X13" s="89" t="s">
        <v>125</v>
      </c>
      <c r="Y13" s="8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</row>
    <row r="14" spans="1:143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9541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8">
        <f t="shared" ca="1" si="1"/>
        <v>9572</v>
      </c>
      <c r="W14" s="69" t="s">
        <v>133</v>
      </c>
      <c r="X14" s="48" t="s">
        <v>134</v>
      </c>
      <c r="Y14" s="48">
        <v>8852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</row>
    <row r="15" spans="1:143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9281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8">
        <f t="shared" ca="1" si="1"/>
        <v>9312</v>
      </c>
      <c r="W15" s="69" t="s">
        <v>143</v>
      </c>
      <c r="X15" s="48" t="s">
        <v>125</v>
      </c>
      <c r="Y15" s="48">
        <v>8833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</row>
    <row r="16" spans="1:143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4396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68">
        <f t="shared" ca="1" si="1"/>
        <v>4427</v>
      </c>
      <c r="W16" s="172" t="s">
        <v>1080</v>
      </c>
      <c r="X16" s="48" t="s">
        <v>125</v>
      </c>
      <c r="Y16" s="48">
        <v>8881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</row>
    <row r="17" spans="1:143" s="57" customFormat="1" ht="15" x14ac:dyDescent="0.25">
      <c r="A17" s="48">
        <f t="shared" si="2"/>
        <v>15</v>
      </c>
      <c r="B17" s="65">
        <v>1032481154</v>
      </c>
      <c r="C17" s="48" t="s">
        <v>33</v>
      </c>
      <c r="D17" s="49" t="s">
        <v>590</v>
      </c>
      <c r="E17" s="49" t="s">
        <v>591</v>
      </c>
      <c r="F17" s="53"/>
      <c r="G17" s="52">
        <v>43374</v>
      </c>
      <c r="H17" s="68">
        <f t="shared" ca="1" si="0"/>
        <v>1219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49</v>
      </c>
      <c r="O17" s="48" t="s">
        <v>937</v>
      </c>
      <c r="P17" s="171" t="s">
        <v>988</v>
      </c>
      <c r="Q17" s="171" t="s">
        <v>997</v>
      </c>
      <c r="R17" s="48" t="s">
        <v>592</v>
      </c>
      <c r="S17" s="48"/>
      <c r="T17" s="55">
        <v>42338</v>
      </c>
      <c r="U17" s="48" t="s">
        <v>36</v>
      </c>
      <c r="V17" s="68">
        <f ca="1">TODAY()-G83</f>
        <v>44624</v>
      </c>
      <c r="W17" s="69" t="s">
        <v>593</v>
      </c>
      <c r="X17" s="48" t="s">
        <v>563</v>
      </c>
      <c r="Y17" s="48">
        <v>8828</v>
      </c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</row>
    <row r="18" spans="1:143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754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8"/>
      <c r="W18" s="69" t="s">
        <v>164</v>
      </c>
      <c r="X18" s="53" t="s">
        <v>103</v>
      </c>
      <c r="Y18" s="48">
        <v>8878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</row>
    <row r="19" spans="1:143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873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8">
        <f ca="1">TODAY()-G19</f>
        <v>904</v>
      </c>
      <c r="W19" s="69" t="s">
        <v>173</v>
      </c>
      <c r="X19" s="53" t="s">
        <v>103</v>
      </c>
      <c r="Y19" s="48">
        <v>8898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</row>
    <row r="20" spans="1:143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9610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8">
        <f ca="1">TODAY()-G20</f>
        <v>9641</v>
      </c>
      <c r="W20" s="69" t="s">
        <v>179</v>
      </c>
      <c r="X20" s="53" t="s">
        <v>103</v>
      </c>
      <c r="Y20" s="53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</row>
    <row r="21" spans="1:143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1208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8">
        <f ca="1">TODAY()-G21</f>
        <v>1239</v>
      </c>
      <c r="W21" s="69" t="s">
        <v>186</v>
      </c>
      <c r="X21" s="53" t="s">
        <v>103</v>
      </c>
      <c r="Y21" s="48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s="127" customFormat="1" ht="63.75" x14ac:dyDescent="0.25">
      <c r="A22" s="48">
        <v>20</v>
      </c>
      <c r="B22" s="65">
        <v>51950327</v>
      </c>
      <c r="C22" s="48" t="s">
        <v>33</v>
      </c>
      <c r="D22" s="53" t="s">
        <v>770</v>
      </c>
      <c r="E22" s="49" t="s">
        <v>203</v>
      </c>
      <c r="F22" s="48" t="s">
        <v>37</v>
      </c>
      <c r="G22" s="55">
        <v>35905</v>
      </c>
      <c r="H22" s="68">
        <f t="shared" ca="1" si="0"/>
        <v>8688</v>
      </c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49</v>
      </c>
      <c r="O22" s="48" t="s">
        <v>937</v>
      </c>
      <c r="P22" s="171">
        <v>407</v>
      </c>
      <c r="Q22" s="171">
        <v>27</v>
      </c>
      <c r="R22" s="48" t="s">
        <v>771</v>
      </c>
      <c r="S22" s="101" t="s">
        <v>1097</v>
      </c>
      <c r="T22" s="55">
        <v>41698</v>
      </c>
      <c r="U22" s="48">
        <v>68712</v>
      </c>
      <c r="V22" s="68">
        <f ca="1">TODAY()-G22</f>
        <v>8719</v>
      </c>
      <c r="W22" s="149" t="s">
        <v>773</v>
      </c>
      <c r="X22" s="48" t="s">
        <v>774</v>
      </c>
      <c r="Y22" s="48">
        <v>8803</v>
      </c>
      <c r="Z22" s="56"/>
      <c r="AA22" s="56"/>
      <c r="AB22" s="56"/>
      <c r="AC22" s="56"/>
      <c r="AD22" s="56"/>
      <c r="AE22" s="56"/>
      <c r="AF22" s="56"/>
      <c r="AG22" s="5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</row>
    <row r="23" spans="1:143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1225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8">
        <f ca="1">TODAY()-G23</f>
        <v>1256</v>
      </c>
      <c r="W23" s="69" t="s">
        <v>198</v>
      </c>
      <c r="X23" s="48" t="s">
        <v>199</v>
      </c>
      <c r="Y23" s="48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705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201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53"/>
      <c r="W24" s="69" t="s">
        <v>204</v>
      </c>
      <c r="X24" s="53"/>
      <c r="Y24" s="53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</row>
    <row r="25" spans="1:143" s="57" customFormat="1" ht="15" x14ac:dyDescent="0.25">
      <c r="A25" s="48">
        <v>23</v>
      </c>
      <c r="B25" s="65"/>
      <c r="C25" s="48"/>
      <c r="D25" s="49" t="s">
        <v>926</v>
      </c>
      <c r="E25" s="49" t="s">
        <v>330</v>
      </c>
      <c r="F25" s="48"/>
      <c r="G25" s="55"/>
      <c r="H25" s="68">
        <f t="shared" ca="1" si="0"/>
        <v>44593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926</v>
      </c>
      <c r="O25" s="48" t="s">
        <v>926</v>
      </c>
      <c r="P25" s="171" t="s">
        <v>990</v>
      </c>
      <c r="Q25" s="171" t="s">
        <v>1009</v>
      </c>
      <c r="R25" s="48"/>
      <c r="S25" s="48"/>
      <c r="T25" s="55"/>
      <c r="U25" s="55"/>
      <c r="V25" s="68">
        <f ca="1">TODAY()-G25</f>
        <v>44624</v>
      </c>
      <c r="W25" s="69"/>
      <c r="X25" s="48"/>
      <c r="Y25" s="48">
        <v>8828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</row>
    <row r="26" spans="1:143" s="57" customFormat="1" ht="15" x14ac:dyDescent="0.25">
      <c r="A26" s="48">
        <f t="shared" ref="A26:A31" si="3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9520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8">
        <f ca="1">TODAY()-G26</f>
        <v>9551</v>
      </c>
      <c r="W26" s="69" t="s">
        <v>218</v>
      </c>
      <c r="X26" s="48" t="s">
        <v>211</v>
      </c>
      <c r="Y26" s="48">
        <v>8951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s="57" customFormat="1" ht="15" x14ac:dyDescent="0.25">
      <c r="A27" s="48">
        <f t="shared" si="3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4586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68">
        <f ca="1">TODAY()-G27</f>
        <v>4617</v>
      </c>
      <c r="W27" s="69" t="s">
        <v>226</v>
      </c>
      <c r="X27" s="89" t="s">
        <v>227</v>
      </c>
      <c r="Y27" s="48">
        <v>8828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</row>
    <row r="28" spans="1:143" s="57" customFormat="1" ht="15" x14ac:dyDescent="0.25">
      <c r="A28" s="48">
        <f t="shared" si="3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11107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8">
        <f ca="1">TODAY()-G28</f>
        <v>11138</v>
      </c>
      <c r="W28" s="69" t="s">
        <v>234</v>
      </c>
      <c r="X28" s="48" t="s">
        <v>235</v>
      </c>
      <c r="Y28" s="48">
        <v>8815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</row>
    <row r="29" spans="1:143" s="57" customFormat="1" ht="15" x14ac:dyDescent="0.25">
      <c r="A29" s="48">
        <f t="shared" si="3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4585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68">
        <f ca="1">TODAY()-G29</f>
        <v>4616</v>
      </c>
      <c r="W29" s="69" t="s">
        <v>240</v>
      </c>
      <c r="X29" s="48" t="s">
        <v>211</v>
      </c>
      <c r="Y29" s="48">
        <v>8813</v>
      </c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</row>
    <row r="30" spans="1:143" s="187" customFormat="1" ht="29.25" customHeight="1" x14ac:dyDescent="0.25">
      <c r="A30" s="178">
        <f t="shared" si="3"/>
        <v>28</v>
      </c>
      <c r="B30" s="179"/>
      <c r="C30" s="179"/>
      <c r="D30" s="179" t="s">
        <v>926</v>
      </c>
      <c r="E30" s="179" t="s">
        <v>330</v>
      </c>
      <c r="F30" s="179"/>
      <c r="G30" s="179"/>
      <c r="H30" s="180">
        <f t="shared" ca="1" si="0"/>
        <v>44593</v>
      </c>
      <c r="I30" s="181" t="s">
        <v>241</v>
      </c>
      <c r="J30" s="182">
        <v>314</v>
      </c>
      <c r="K30" s="183">
        <v>17</v>
      </c>
      <c r="L30" s="184" t="s">
        <v>205</v>
      </c>
      <c r="M30" s="178" t="s">
        <v>242</v>
      </c>
      <c r="N30" s="178" t="s">
        <v>926</v>
      </c>
      <c r="O30" s="178" t="s">
        <v>926</v>
      </c>
      <c r="P30" s="185" t="s">
        <v>991</v>
      </c>
      <c r="Q30" s="185" t="s">
        <v>1003</v>
      </c>
      <c r="R30" s="179"/>
      <c r="S30" s="179"/>
      <c r="T30" s="179"/>
      <c r="U30" s="179"/>
      <c r="V30" s="179"/>
      <c r="W30" s="179"/>
      <c r="X30" s="179"/>
      <c r="Y30" s="179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</row>
    <row r="31" spans="1:143" s="57" customFormat="1" ht="15" x14ac:dyDescent="0.25">
      <c r="A31" s="48">
        <f t="shared" si="3"/>
        <v>29</v>
      </c>
      <c r="B31" s="65">
        <v>39713905</v>
      </c>
      <c r="C31" s="48" t="s">
        <v>254</v>
      </c>
      <c r="D31" s="49" t="s">
        <v>252</v>
      </c>
      <c r="E31" s="49" t="s">
        <v>253</v>
      </c>
      <c r="F31" s="48" t="s">
        <v>37</v>
      </c>
      <c r="G31" s="55">
        <v>34919</v>
      </c>
      <c r="H31" s="68">
        <f t="shared" ca="1" si="0"/>
        <v>9674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936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68">
        <f ca="1">TODAY()-G31</f>
        <v>9705</v>
      </c>
      <c r="W31" s="69" t="s">
        <v>255</v>
      </c>
      <c r="X31" s="48" t="s">
        <v>256</v>
      </c>
      <c r="Y31" s="48">
        <v>8914</v>
      </c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</row>
    <row r="32" spans="1:143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729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8"/>
      <c r="W32" s="69" t="s">
        <v>263</v>
      </c>
      <c r="X32" s="48"/>
      <c r="Y32" s="48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</row>
    <row r="33" spans="1:143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9087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151"/>
      <c r="W33" s="69" t="s">
        <v>269</v>
      </c>
      <c r="X33" s="48" t="s">
        <v>270</v>
      </c>
      <c r="Y33" s="48">
        <v>8894</v>
      </c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</row>
    <row r="34" spans="1:143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9314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936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68">
        <f ca="1">TODAY()-G34</f>
        <v>9345</v>
      </c>
      <c r="W34" s="69" t="s">
        <v>277</v>
      </c>
      <c r="X34" s="153" t="s">
        <v>278</v>
      </c>
      <c r="Y34" s="153">
        <v>8921</v>
      </c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</row>
    <row r="35" spans="1:143" s="127" customFormat="1" x14ac:dyDescent="0.25">
      <c r="A35" s="119">
        <f>+A34+1</f>
        <v>33</v>
      </c>
      <c r="B35" s="128"/>
      <c r="C35" s="128"/>
      <c r="D35" s="128" t="s">
        <v>926</v>
      </c>
      <c r="E35" s="128" t="s">
        <v>330</v>
      </c>
      <c r="F35" s="128"/>
      <c r="G35" s="128"/>
      <c r="H35" s="124">
        <f ca="1">(TODAY()-G35)-31</f>
        <v>44593</v>
      </c>
      <c r="I35" s="118" t="s">
        <v>135</v>
      </c>
      <c r="J35" s="121">
        <v>219</v>
      </c>
      <c r="K35" s="122">
        <v>14</v>
      </c>
      <c r="L35" s="170" t="s">
        <v>257</v>
      </c>
      <c r="M35" s="119" t="s">
        <v>69</v>
      </c>
      <c r="N35" s="119" t="s">
        <v>926</v>
      </c>
      <c r="O35" s="119" t="s">
        <v>926</v>
      </c>
      <c r="P35" s="176" t="s">
        <v>987</v>
      </c>
      <c r="Q35" s="176" t="s">
        <v>1011</v>
      </c>
      <c r="R35" s="128"/>
      <c r="S35" s="128"/>
      <c r="T35" s="128"/>
      <c r="U35" s="128"/>
      <c r="V35" s="128"/>
      <c r="W35" s="128"/>
      <c r="X35" s="128"/>
      <c r="Y35" s="128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</row>
    <row r="36" spans="1:143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748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8"/>
      <c r="W36" s="69" t="s">
        <v>292</v>
      </c>
      <c r="X36" s="48" t="s">
        <v>270</v>
      </c>
      <c r="Y36" s="48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</row>
    <row r="37" spans="1:143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9758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8">
        <f t="shared" ref="V37:V50" ca="1" si="4">TODAY()-G37</f>
        <v>9789</v>
      </c>
      <c r="W37" s="69" t="s">
        <v>299</v>
      </c>
      <c r="X37" s="48" t="s">
        <v>300</v>
      </c>
      <c r="Y37" s="48">
        <v>8842</v>
      </c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</row>
    <row r="38" spans="1:143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9280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8">
        <f t="shared" ca="1" si="4"/>
        <v>9311</v>
      </c>
      <c r="W38" s="69" t="s">
        <v>306</v>
      </c>
      <c r="X38" s="48" t="s">
        <v>300</v>
      </c>
      <c r="Y38" s="48">
        <v>8837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</row>
    <row r="39" spans="1:143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3668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1052</v>
      </c>
      <c r="S39" s="48" t="s">
        <v>311</v>
      </c>
      <c r="T39" s="55">
        <v>34313</v>
      </c>
      <c r="U39" s="48" t="s">
        <v>312</v>
      </c>
      <c r="V39" s="68">
        <f t="shared" ca="1" si="4"/>
        <v>3699</v>
      </c>
      <c r="W39" s="69" t="s">
        <v>313</v>
      </c>
      <c r="X39" s="48" t="s">
        <v>300</v>
      </c>
      <c r="Y39" s="48">
        <v>8837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</row>
    <row r="40" spans="1:143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9513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8">
        <f t="shared" ca="1" si="4"/>
        <v>9544</v>
      </c>
      <c r="W40" s="69" t="s">
        <v>320</v>
      </c>
      <c r="X40" s="48" t="s">
        <v>321</v>
      </c>
      <c r="Y40" s="53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</row>
    <row r="41" spans="1:143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714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37224</v>
      </c>
      <c r="U41" s="48">
        <v>113202</v>
      </c>
      <c r="V41" s="68">
        <f t="shared" ca="1" si="4"/>
        <v>745</v>
      </c>
      <c r="W41" s="69" t="s">
        <v>327</v>
      </c>
      <c r="X41" s="48" t="s">
        <v>328</v>
      </c>
      <c r="Y41" s="48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</row>
    <row r="42" spans="1:143" s="57" customFormat="1" ht="38.25" x14ac:dyDescent="0.25">
      <c r="A42" s="48">
        <v>40</v>
      </c>
      <c r="B42" s="65">
        <v>51849304</v>
      </c>
      <c r="C42" s="48" t="s">
        <v>98</v>
      </c>
      <c r="D42" s="49" t="s">
        <v>488</v>
      </c>
      <c r="E42" s="49" t="s">
        <v>489</v>
      </c>
      <c r="F42" s="48" t="s">
        <v>37</v>
      </c>
      <c r="G42" s="55">
        <v>40283</v>
      </c>
      <c r="H42" s="68">
        <f t="shared" ca="1" si="0"/>
        <v>4310</v>
      </c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49</v>
      </c>
      <c r="O42" s="48" t="s">
        <v>936</v>
      </c>
      <c r="P42" s="171" t="s">
        <v>984</v>
      </c>
      <c r="Q42" s="171" t="s">
        <v>1005</v>
      </c>
      <c r="R42" s="48" t="s">
        <v>90</v>
      </c>
      <c r="S42" s="164" t="s">
        <v>490</v>
      </c>
      <c r="T42" s="55">
        <v>33949</v>
      </c>
      <c r="U42" s="48" t="s">
        <v>491</v>
      </c>
      <c r="V42" s="68">
        <f t="shared" ca="1" si="4"/>
        <v>4341</v>
      </c>
      <c r="W42" s="69" t="s">
        <v>492</v>
      </c>
      <c r="X42" s="48" t="s">
        <v>493</v>
      </c>
      <c r="Y42" s="48">
        <v>8828</v>
      </c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</row>
    <row r="43" spans="1:143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ca="1" si="0"/>
        <v>9540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8">
        <f t="shared" ca="1" si="4"/>
        <v>9571</v>
      </c>
      <c r="W43" s="69" t="s">
        <v>337</v>
      </c>
      <c r="X43" s="48" t="s">
        <v>338</v>
      </c>
      <c r="Y43" s="48">
        <v>8950</v>
      </c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</row>
    <row r="44" spans="1:143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0"/>
        <v>4233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8">
        <f t="shared" ca="1" si="4"/>
        <v>4264</v>
      </c>
      <c r="W44" s="69" t="s">
        <v>345</v>
      </c>
      <c r="X44" s="48" t="s">
        <v>346</v>
      </c>
      <c r="Y44" s="48">
        <v>8932</v>
      </c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</row>
    <row r="45" spans="1:143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0"/>
        <v>4261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68">
        <f t="shared" ca="1" si="4"/>
        <v>4292</v>
      </c>
      <c r="W45" s="69" t="s">
        <v>353</v>
      </c>
      <c r="X45" s="55" t="s">
        <v>354</v>
      </c>
      <c r="Y45" s="48">
        <v>8853</v>
      </c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</row>
    <row r="46" spans="1:143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0"/>
        <v>1219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68">
        <f t="shared" ca="1" si="4"/>
        <v>1250</v>
      </c>
      <c r="W46" s="69" t="s">
        <v>360</v>
      </c>
      <c r="X46" s="153" t="s">
        <v>328</v>
      </c>
      <c r="Y46" s="153">
        <v>8932</v>
      </c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</row>
    <row r="47" spans="1:143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0"/>
        <v>4108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8">
        <f t="shared" ca="1" si="4"/>
        <v>4139</v>
      </c>
      <c r="W47" s="69" t="s">
        <v>367</v>
      </c>
      <c r="X47" s="48" t="s">
        <v>346</v>
      </c>
      <c r="Y47" s="48">
        <v>8932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</row>
    <row r="48" spans="1:143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0"/>
        <v>6684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936</v>
      </c>
      <c r="P48" s="171" t="s">
        <v>986</v>
      </c>
      <c r="Q48" s="171" t="s">
        <v>997</v>
      </c>
      <c r="R48" s="48" t="s">
        <v>1086</v>
      </c>
      <c r="S48" s="48" t="s">
        <v>372</v>
      </c>
      <c r="T48" s="157">
        <v>39437</v>
      </c>
      <c r="U48" s="48" t="s">
        <v>373</v>
      </c>
      <c r="V48" s="68">
        <f t="shared" ca="1" si="4"/>
        <v>6715</v>
      </c>
      <c r="W48" s="172" t="s">
        <v>1081</v>
      </c>
      <c r="X48" s="48" t="s">
        <v>155</v>
      </c>
      <c r="Y48" s="48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</row>
    <row r="49" spans="1:143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0"/>
        <v>3071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201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8">
        <f t="shared" ca="1" si="4"/>
        <v>3102</v>
      </c>
      <c r="W49" s="69" t="s">
        <v>379</v>
      </c>
      <c r="X49" s="48" t="s">
        <v>346</v>
      </c>
      <c r="Y49" s="48">
        <v>8932</v>
      </c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</row>
    <row r="50" spans="1:143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0"/>
        <v>902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8">
        <f t="shared" ca="1" si="4"/>
        <v>933</v>
      </c>
      <c r="W50" s="69" t="s">
        <v>387</v>
      </c>
      <c r="X50" s="48" t="s">
        <v>388</v>
      </c>
      <c r="Y50" s="48">
        <v>8921</v>
      </c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</row>
    <row r="51" spans="1:143" s="57" customFormat="1" ht="15" x14ac:dyDescent="0.25">
      <c r="A51" s="48">
        <v>49</v>
      </c>
      <c r="B51" s="65">
        <v>79269422</v>
      </c>
      <c r="C51" s="48" t="s">
        <v>33</v>
      </c>
      <c r="D51" s="49" t="s">
        <v>514</v>
      </c>
      <c r="E51" s="49" t="s">
        <v>515</v>
      </c>
      <c r="F51" s="48" t="s">
        <v>66</v>
      </c>
      <c r="G51" s="55">
        <v>35046</v>
      </c>
      <c r="H51" s="68">
        <f t="shared" ca="1" si="0"/>
        <v>9547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937</v>
      </c>
      <c r="P51" s="171" t="s">
        <v>993</v>
      </c>
      <c r="Q51" s="171" t="s">
        <v>1012</v>
      </c>
      <c r="R51" s="48" t="s">
        <v>90</v>
      </c>
      <c r="S51" s="48" t="s">
        <v>516</v>
      </c>
      <c r="T51" s="55">
        <v>39535</v>
      </c>
      <c r="U51" s="48" t="s">
        <v>517</v>
      </c>
      <c r="V51" s="68">
        <v>7518</v>
      </c>
      <c r="W51" s="69" t="s">
        <v>518</v>
      </c>
      <c r="X51" s="48" t="s">
        <v>346</v>
      </c>
      <c r="Y51" s="48">
        <v>8932</v>
      </c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</row>
    <row r="52" spans="1:143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0"/>
        <v>3871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48" t="s">
        <v>937</v>
      </c>
      <c r="P52" s="171" t="s">
        <v>983</v>
      </c>
      <c r="Q52" s="171" t="s">
        <v>1002</v>
      </c>
      <c r="R52" s="48" t="s">
        <v>177</v>
      </c>
      <c r="S52" s="48" t="s">
        <v>1049</v>
      </c>
      <c r="T52" s="157">
        <v>39685</v>
      </c>
      <c r="U52" s="48" t="s">
        <v>400</v>
      </c>
      <c r="V52" s="68">
        <f ca="1">TODAY()-G52</f>
        <v>3902</v>
      </c>
      <c r="W52" s="69" t="s">
        <v>401</v>
      </c>
      <c r="X52" s="48" t="s">
        <v>388</v>
      </c>
      <c r="Y52" s="48">
        <v>8921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</row>
    <row r="53" spans="1:143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0"/>
        <v>505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89"/>
      <c r="W53" s="69" t="s">
        <v>408</v>
      </c>
      <c r="X53" s="89"/>
      <c r="Y53" s="8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</row>
    <row r="54" spans="1:143" s="160" customFormat="1" ht="15" x14ac:dyDescent="0.25">
      <c r="A54" s="89">
        <f t="shared" ref="A54:A63" si="5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0"/>
        <v>9647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1">
        <f ca="1">TODAY()-G54</f>
        <v>9678</v>
      </c>
      <c r="W54" s="69" t="s">
        <v>415</v>
      </c>
      <c r="X54" s="89" t="s">
        <v>278</v>
      </c>
      <c r="Y54" s="8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</row>
    <row r="55" spans="1:143" s="57" customFormat="1" ht="15" x14ac:dyDescent="0.25">
      <c r="A55" s="48">
        <f t="shared" si="5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0"/>
        <v>551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49</v>
      </c>
      <c r="O55" s="48" t="s">
        <v>30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91"/>
      <c r="W55" s="69" t="s">
        <v>420</v>
      </c>
      <c r="X55" s="48"/>
      <c r="Y55" s="48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</row>
    <row r="56" spans="1:143" s="57" customFormat="1" ht="16.5" customHeight="1" x14ac:dyDescent="0.25">
      <c r="A56" s="48">
        <f t="shared" si="5"/>
        <v>54</v>
      </c>
      <c r="B56" s="88">
        <v>39534959</v>
      </c>
      <c r="C56" s="89" t="s">
        <v>438</v>
      </c>
      <c r="D56" s="49" t="s">
        <v>436</v>
      </c>
      <c r="E56" s="49" t="s">
        <v>437</v>
      </c>
      <c r="F56" s="89" t="s">
        <v>37</v>
      </c>
      <c r="G56" s="55">
        <v>35584</v>
      </c>
      <c r="H56" s="68">
        <f t="shared" ca="1" si="0"/>
        <v>9009</v>
      </c>
      <c r="I56" s="134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49</v>
      </c>
      <c r="O56" s="101" t="s">
        <v>936</v>
      </c>
      <c r="P56" s="171" t="s">
        <v>984</v>
      </c>
      <c r="Q56" s="171" t="s">
        <v>1010</v>
      </c>
      <c r="R56" s="89" t="s">
        <v>90</v>
      </c>
      <c r="S56" s="48" t="s">
        <v>439</v>
      </c>
      <c r="T56" s="90">
        <v>33704</v>
      </c>
      <c r="U56" s="89" t="s">
        <v>440</v>
      </c>
      <c r="V56" s="68">
        <v>8765</v>
      </c>
      <c r="W56" s="69" t="s">
        <v>441</v>
      </c>
      <c r="X56" s="48" t="s">
        <v>434</v>
      </c>
      <c r="Y56" s="48">
        <v>8867</v>
      </c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</row>
    <row r="57" spans="1:143" s="57" customFormat="1" ht="15" x14ac:dyDescent="0.25">
      <c r="A57" s="48">
        <f t="shared" si="5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0"/>
        <v>9254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8">
        <f ca="1">TODAY()-G57</f>
        <v>9285</v>
      </c>
      <c r="W57" s="172" t="s">
        <v>1082</v>
      </c>
      <c r="X57" s="48" t="s">
        <v>278</v>
      </c>
      <c r="Y57" s="48">
        <v>8960</v>
      </c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</row>
    <row r="58" spans="1:143" s="57" customFormat="1" ht="15" x14ac:dyDescent="0.25">
      <c r="A58" s="48">
        <f t="shared" si="5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0"/>
        <v>10018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8">
        <f ca="1">TODAY()-G58</f>
        <v>10049</v>
      </c>
      <c r="W58" s="69" t="s">
        <v>433</v>
      </c>
      <c r="X58" s="48" t="s">
        <v>434</v>
      </c>
      <c r="Y58" s="48">
        <v>8956</v>
      </c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</row>
    <row r="59" spans="1:143" s="57" customFormat="1" ht="15" x14ac:dyDescent="0.25">
      <c r="A59" s="48">
        <f t="shared" si="5"/>
        <v>57</v>
      </c>
      <c r="B59" s="88">
        <v>20391573</v>
      </c>
      <c r="C59" s="48" t="s">
        <v>392</v>
      </c>
      <c r="D59" s="53" t="s">
        <v>390</v>
      </c>
      <c r="E59" s="49" t="s">
        <v>391</v>
      </c>
      <c r="F59" s="148" t="s">
        <v>37</v>
      </c>
      <c r="G59" s="55">
        <v>43374</v>
      </c>
      <c r="H59" s="68">
        <f t="shared" ca="1" si="0"/>
        <v>1219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937</v>
      </c>
      <c r="P59" s="171" t="s">
        <v>987</v>
      </c>
      <c r="Q59" s="171" t="s">
        <v>1006</v>
      </c>
      <c r="R59" s="89" t="s">
        <v>393</v>
      </c>
      <c r="S59" s="48"/>
      <c r="T59" s="90">
        <v>37839</v>
      </c>
      <c r="U59" s="89" t="s">
        <v>394</v>
      </c>
      <c r="V59" s="68">
        <v>44392</v>
      </c>
      <c r="W59" s="69" t="s">
        <v>395</v>
      </c>
      <c r="X59" s="48" t="s">
        <v>388</v>
      </c>
      <c r="Y59" s="48">
        <v>8921</v>
      </c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</row>
    <row r="60" spans="1:143" s="57" customFormat="1" ht="15" x14ac:dyDescent="0.25">
      <c r="A60" s="48">
        <f t="shared" si="5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0"/>
        <v>9519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8">
        <f ca="1">TODAY()-G60</f>
        <v>9550</v>
      </c>
      <c r="W60" s="69" t="s">
        <v>450</v>
      </c>
      <c r="X60" s="48" t="s">
        <v>346</v>
      </c>
      <c r="Y60" s="48">
        <v>8941</v>
      </c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</row>
    <row r="61" spans="1:143" s="57" customFormat="1" ht="15" x14ac:dyDescent="0.25">
      <c r="A61" s="48">
        <f t="shared" si="5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 t="s">
        <v>78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8"/>
      <c r="W61" s="69" t="s">
        <v>457</v>
      </c>
      <c r="X61" s="48" t="s">
        <v>458</v>
      </c>
      <c r="Y61" s="48">
        <v>8867</v>
      </c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</row>
    <row r="62" spans="1:143" s="57" customFormat="1" ht="15" x14ac:dyDescent="0.25">
      <c r="A62" s="48">
        <f t="shared" si="5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0"/>
        <v>9311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8">
        <f ca="1">TODAY()-G62</f>
        <v>9342</v>
      </c>
      <c r="W62" s="69" t="s">
        <v>463</v>
      </c>
      <c r="X62" s="48" t="s">
        <v>278</v>
      </c>
      <c r="Y62" s="48">
        <v>8876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</row>
    <row r="63" spans="1:143" s="57" customFormat="1" ht="15" x14ac:dyDescent="0.25">
      <c r="A63" s="48">
        <f t="shared" si="5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0"/>
        <v>11253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55"/>
      <c r="W63" s="69" t="s">
        <v>467</v>
      </c>
      <c r="X63" s="48" t="s">
        <v>278</v>
      </c>
      <c r="Y63" s="48">
        <v>8863</v>
      </c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</row>
    <row r="64" spans="1:143" s="57" customFormat="1" ht="41.25" customHeight="1" x14ac:dyDescent="0.25">
      <c r="A64" s="48">
        <v>62</v>
      </c>
      <c r="B64" s="65">
        <v>51956823</v>
      </c>
      <c r="C64" s="48" t="s">
        <v>33</v>
      </c>
      <c r="D64" s="53" t="s">
        <v>280</v>
      </c>
      <c r="E64" s="49" t="s">
        <v>281</v>
      </c>
      <c r="F64" s="48" t="s">
        <v>37</v>
      </c>
      <c r="G64" s="55">
        <v>35845</v>
      </c>
      <c r="H64" s="68">
        <f t="shared" ca="1" si="0"/>
        <v>8748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27</v>
      </c>
      <c r="O64" s="48" t="s">
        <v>1025</v>
      </c>
      <c r="P64" s="171" t="s">
        <v>987</v>
      </c>
      <c r="Q64" s="171" t="s">
        <v>1011</v>
      </c>
      <c r="R64" s="48" t="s">
        <v>282</v>
      </c>
      <c r="S64" s="48" t="s">
        <v>283</v>
      </c>
      <c r="T64" s="55">
        <v>34901</v>
      </c>
      <c r="U64" s="48" t="s">
        <v>284</v>
      </c>
      <c r="V64" s="68">
        <f t="shared" ref="V64:V78" ca="1" si="6">TODAY()-G64</f>
        <v>8779</v>
      </c>
      <c r="W64" s="69" t="s">
        <v>285</v>
      </c>
      <c r="X64" s="48" t="s">
        <v>270</v>
      </c>
      <c r="Y64" s="48">
        <v>8894</v>
      </c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</row>
    <row r="65" spans="1:143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0"/>
        <v>9303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8">
        <f t="shared" ca="1" si="6"/>
        <v>9334</v>
      </c>
      <c r="W65" s="69" t="s">
        <v>474</v>
      </c>
      <c r="X65" s="48" t="s">
        <v>458</v>
      </c>
      <c r="Y65" s="48">
        <v>8950</v>
      </c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</row>
    <row r="66" spans="1:143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0"/>
        <v>4584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8">
        <f t="shared" ca="1" si="6"/>
        <v>4615</v>
      </c>
      <c r="W66" s="69" t="s">
        <v>480</v>
      </c>
      <c r="X66" s="48" t="s">
        <v>458</v>
      </c>
      <c r="Y66" s="48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</row>
    <row r="67" spans="1:143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ca="1" si="0"/>
        <v>1217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8">
        <f t="shared" ca="1" si="6"/>
        <v>1248</v>
      </c>
      <c r="W67" s="69" t="s">
        <v>486</v>
      </c>
      <c r="X67" s="48" t="s">
        <v>338</v>
      </c>
      <c r="Y67" s="48">
        <v>8950</v>
      </c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</row>
    <row r="68" spans="1:143" s="57" customFormat="1" ht="12.75" customHeight="1" x14ac:dyDescent="0.25">
      <c r="A68" s="48">
        <v>66</v>
      </c>
      <c r="B68" s="65">
        <v>1121920829</v>
      </c>
      <c r="C68" s="48" t="s">
        <v>147</v>
      </c>
      <c r="D68" s="49" t="s">
        <v>1088</v>
      </c>
      <c r="E68" s="49" t="s">
        <v>1089</v>
      </c>
      <c r="F68" s="48" t="s">
        <v>66</v>
      </c>
      <c r="G68" s="55">
        <v>44421</v>
      </c>
      <c r="H68" s="68">
        <f t="shared" ca="1" si="0"/>
        <v>172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950</v>
      </c>
      <c r="O68" s="48" t="s">
        <v>201</v>
      </c>
      <c r="P68" s="171" t="s">
        <v>984</v>
      </c>
      <c r="Q68" s="171" t="s">
        <v>1005</v>
      </c>
      <c r="R68" s="48" t="s">
        <v>90</v>
      </c>
      <c r="S68" s="164" t="s">
        <v>1090</v>
      </c>
      <c r="T68" s="55">
        <v>43196</v>
      </c>
      <c r="U68" s="48">
        <v>308809</v>
      </c>
      <c r="V68" s="68">
        <f t="shared" ca="1" si="6"/>
        <v>203</v>
      </c>
      <c r="W68" s="69"/>
      <c r="X68" s="48" t="s">
        <v>458</v>
      </c>
      <c r="Y68" s="48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</row>
    <row r="69" spans="1:143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0"/>
        <v>9531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8">
        <f t="shared" ca="1" si="6"/>
        <v>9562</v>
      </c>
      <c r="W69" s="69" t="s">
        <v>499</v>
      </c>
      <c r="X69" s="48" t="s">
        <v>458</v>
      </c>
      <c r="Y69" s="48">
        <v>8907</v>
      </c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</row>
    <row r="70" spans="1:143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0"/>
        <v>1217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68">
        <f t="shared" ca="1" si="6"/>
        <v>1248</v>
      </c>
      <c r="W70" s="69" t="s">
        <v>441</v>
      </c>
      <c r="X70" s="48" t="s">
        <v>505</v>
      </c>
      <c r="Y70" s="48">
        <v>8917</v>
      </c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</row>
    <row r="71" spans="1:143" s="57" customFormat="1" ht="51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ref="H71:H134" ca="1" si="7">(TODAY()-G71)-31</f>
        <v>9391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101" t="s">
        <v>1058</v>
      </c>
      <c r="T71" s="55">
        <v>31653</v>
      </c>
      <c r="U71" s="48" t="s">
        <v>511</v>
      </c>
      <c r="V71" s="68">
        <f t="shared" ca="1" si="6"/>
        <v>9422</v>
      </c>
      <c r="W71" s="69" t="s">
        <v>512</v>
      </c>
      <c r="X71" s="48" t="s">
        <v>354</v>
      </c>
      <c r="Y71" s="48">
        <v>8853</v>
      </c>
      <c r="Z71" s="165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</row>
    <row r="72" spans="1:143" s="57" customFormat="1" ht="15" x14ac:dyDescent="0.25">
      <c r="A72" s="48">
        <f>+A71+1</f>
        <v>70</v>
      </c>
      <c r="B72" s="65">
        <v>33369460</v>
      </c>
      <c r="C72" s="53" t="s">
        <v>370</v>
      </c>
      <c r="D72" s="53" t="s">
        <v>1041</v>
      </c>
      <c r="E72" s="53" t="s">
        <v>1042</v>
      </c>
      <c r="F72" s="48" t="s">
        <v>37</v>
      </c>
      <c r="G72" s="55">
        <v>43395</v>
      </c>
      <c r="H72" s="68">
        <f t="shared" ca="1" si="7"/>
        <v>1198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48" t="s">
        <v>30</v>
      </c>
      <c r="P72" s="171" t="s">
        <v>987</v>
      </c>
      <c r="Q72" s="171" t="s">
        <v>1006</v>
      </c>
      <c r="R72" s="48" t="s">
        <v>1044</v>
      </c>
      <c r="S72" s="48" t="s">
        <v>1045</v>
      </c>
      <c r="T72" s="55">
        <v>39717</v>
      </c>
      <c r="U72" s="48">
        <v>174342</v>
      </c>
      <c r="V72" s="68">
        <f t="shared" ca="1" si="6"/>
        <v>1229</v>
      </c>
      <c r="W72" s="69" t="s">
        <v>1046</v>
      </c>
      <c r="X72" s="48" t="s">
        <v>458</v>
      </c>
      <c r="Y72" s="48">
        <v>8917</v>
      </c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s="57" customFormat="1" ht="15" x14ac:dyDescent="0.25">
      <c r="A73" s="48">
        <v>71</v>
      </c>
      <c r="B73" s="65">
        <v>79876838</v>
      </c>
      <c r="C73" s="48" t="s">
        <v>33</v>
      </c>
      <c r="D73" s="49" t="s">
        <v>1076</v>
      </c>
      <c r="E73" s="49" t="s">
        <v>1077</v>
      </c>
      <c r="F73" s="48" t="s">
        <v>66</v>
      </c>
      <c r="G73" s="55">
        <v>43936</v>
      </c>
      <c r="H73" s="68">
        <f t="shared" ca="1" si="7"/>
        <v>657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8">
        <f t="shared" ca="1" si="6"/>
        <v>688</v>
      </c>
      <c r="W73" s="69" t="s">
        <v>525</v>
      </c>
      <c r="X73" s="48"/>
      <c r="Y73" s="48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</row>
    <row r="74" spans="1:143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7"/>
        <v>1006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8">
        <f t="shared" ca="1" si="6"/>
        <v>1037</v>
      </c>
      <c r="W74" s="69" t="s">
        <v>532</v>
      </c>
      <c r="X74" s="48" t="s">
        <v>533</v>
      </c>
      <c r="Y74" s="48">
        <v>8941</v>
      </c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</row>
    <row r="75" spans="1:143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7"/>
        <v>9541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91">
        <f t="shared" ca="1" si="6"/>
        <v>9572</v>
      </c>
      <c r="W75" s="69" t="s">
        <v>541</v>
      </c>
      <c r="X75" s="89" t="s">
        <v>542</v>
      </c>
      <c r="Y75" s="89">
        <v>8939</v>
      </c>
      <c r="Z75" s="132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</row>
    <row r="76" spans="1:143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7"/>
        <v>1175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8">
        <f t="shared" ca="1" si="6"/>
        <v>1206</v>
      </c>
      <c r="W76" s="69" t="s">
        <v>547</v>
      </c>
      <c r="X76" s="48" t="s">
        <v>321</v>
      </c>
      <c r="Y76" s="48">
        <v>8916</v>
      </c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</row>
    <row r="77" spans="1:143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7"/>
        <v>9260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8">
        <f t="shared" ca="1" si="6"/>
        <v>9291</v>
      </c>
      <c r="W77" s="69" t="s">
        <v>554</v>
      </c>
      <c r="X77" s="48" t="s">
        <v>321</v>
      </c>
      <c r="Y77" s="48">
        <v>8946</v>
      </c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143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7"/>
        <v>9454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936</v>
      </c>
      <c r="P78" s="171" t="s">
        <v>993</v>
      </c>
      <c r="Q78" s="171" t="s">
        <v>1012</v>
      </c>
      <c r="R78" s="48" t="s">
        <v>559</v>
      </c>
      <c r="S78" s="48" t="s">
        <v>1050</v>
      </c>
      <c r="T78" s="55">
        <v>40298</v>
      </c>
      <c r="U78" s="48" t="s">
        <v>561</v>
      </c>
      <c r="V78" s="68">
        <f t="shared" ca="1" si="6"/>
        <v>9485</v>
      </c>
      <c r="W78" s="69" t="s">
        <v>562</v>
      </c>
      <c r="X78" s="48" t="s">
        <v>563</v>
      </c>
      <c r="Y78" s="48">
        <v>8958</v>
      </c>
      <c r="Z78" s="165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143" s="57" customFormat="1" x14ac:dyDescent="0.25">
      <c r="A79" s="48">
        <v>77</v>
      </c>
      <c r="B79" s="65">
        <v>79937990</v>
      </c>
      <c r="C79" s="48" t="s">
        <v>33</v>
      </c>
      <c r="D79" s="49" t="s">
        <v>596</v>
      </c>
      <c r="E79" s="49" t="s">
        <v>597</v>
      </c>
      <c r="F79" s="48" t="s">
        <v>66</v>
      </c>
      <c r="G79" s="55">
        <v>43922</v>
      </c>
      <c r="H79" s="68">
        <f t="shared" ca="1" si="7"/>
        <v>671</v>
      </c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27</v>
      </c>
      <c r="O79" s="101" t="s">
        <v>30</v>
      </c>
      <c r="P79" s="171" t="s">
        <v>990</v>
      </c>
      <c r="Q79" s="171" t="s">
        <v>1009</v>
      </c>
      <c r="R79" s="48" t="s">
        <v>598</v>
      </c>
      <c r="S79" s="48" t="s">
        <v>599</v>
      </c>
      <c r="T79" s="55">
        <v>39772</v>
      </c>
      <c r="U79" s="48"/>
      <c r="V79" s="68"/>
      <c r="W79" s="89" t="s">
        <v>600</v>
      </c>
      <c r="X79" s="48" t="s">
        <v>227</v>
      </c>
      <c r="Y79" s="48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</row>
    <row r="80" spans="1:143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7"/>
        <v>8796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8">
        <f ca="1">TODAY()-G80</f>
        <v>8827</v>
      </c>
      <c r="W80" s="69" t="s">
        <v>573</v>
      </c>
      <c r="X80" s="48" t="s">
        <v>103</v>
      </c>
      <c r="Y80" s="48">
        <v>8807</v>
      </c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</row>
    <row r="81" spans="1:143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7"/>
        <v>1182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8">
        <f ca="1">TODAY()-G81</f>
        <v>1213</v>
      </c>
      <c r="W81" s="69" t="s">
        <v>579</v>
      </c>
      <c r="X81" s="48" t="s">
        <v>493</v>
      </c>
      <c r="Y81" s="48">
        <v>8828</v>
      </c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</row>
    <row r="82" spans="1:143" s="57" customFormat="1" ht="38.2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7"/>
        <v>9311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937</v>
      </c>
      <c r="P82" s="171" t="s">
        <v>983</v>
      </c>
      <c r="Q82" s="171" t="s">
        <v>1002</v>
      </c>
      <c r="R82" s="48" t="s">
        <v>583</v>
      </c>
      <c r="S82" s="101" t="s">
        <v>1051</v>
      </c>
      <c r="T82" s="55">
        <v>37225</v>
      </c>
      <c r="U82" s="48" t="s">
        <v>585</v>
      </c>
      <c r="V82" s="68">
        <f ca="1">TODAY()-G82</f>
        <v>9342</v>
      </c>
      <c r="W82" s="69" t="s">
        <v>586</v>
      </c>
      <c r="X82" s="48" t="s">
        <v>587</v>
      </c>
      <c r="Y82" s="48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s="57" customFormat="1" x14ac:dyDescent="0.25">
      <c r="A83" s="48">
        <v>81</v>
      </c>
      <c r="D83" s="57" t="s">
        <v>1105</v>
      </c>
      <c r="E83" s="57" t="s">
        <v>330</v>
      </c>
      <c r="F83" s="48" t="s">
        <v>37</v>
      </c>
      <c r="G83" s="55"/>
      <c r="H83" s="68">
        <f t="shared" ca="1" si="7"/>
        <v>44593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926</v>
      </c>
      <c r="O83" s="48" t="s">
        <v>926</v>
      </c>
      <c r="P83" s="171" t="s">
        <v>988</v>
      </c>
      <c r="Q83" s="171" t="s">
        <v>997</v>
      </c>
      <c r="R83" s="53"/>
      <c r="S83" s="53"/>
      <c r="T83" s="53"/>
      <c r="U83" s="53"/>
      <c r="V83" s="53"/>
      <c r="W83" s="53"/>
      <c r="X83" s="53"/>
      <c r="Y83" s="53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</row>
    <row r="84" spans="1:143" s="57" customFormat="1" ht="18" customHeight="1" x14ac:dyDescent="0.25">
      <c r="A84" s="48">
        <v>82</v>
      </c>
      <c r="B84" s="65">
        <v>80124722</v>
      </c>
      <c r="C84" s="48" t="s">
        <v>33</v>
      </c>
      <c r="D84" s="53" t="s">
        <v>1094</v>
      </c>
      <c r="E84" s="53" t="s">
        <v>1060</v>
      </c>
      <c r="F84" s="48" t="s">
        <v>66</v>
      </c>
      <c r="G84" s="52">
        <v>44393</v>
      </c>
      <c r="H84" s="68">
        <f t="shared" ca="1" si="7"/>
        <v>200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1061</v>
      </c>
      <c r="S84" s="48" t="s">
        <v>1062</v>
      </c>
      <c r="T84" s="55">
        <v>38079</v>
      </c>
      <c r="U84" s="48" t="s">
        <v>1063</v>
      </c>
      <c r="V84" s="68">
        <f t="shared" ref="V84:V97" ca="1" si="8">TODAY()-G84</f>
        <v>231</v>
      </c>
      <c r="W84" s="69"/>
      <c r="X84" s="89" t="s">
        <v>227</v>
      </c>
      <c r="Y84" s="48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</row>
    <row r="85" spans="1:143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7"/>
        <v>1215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68">
        <f t="shared" ca="1" si="8"/>
        <v>1246</v>
      </c>
      <c r="W85" s="69" t="s">
        <v>607</v>
      </c>
      <c r="X85" s="89" t="s">
        <v>227</v>
      </c>
      <c r="Y85" s="48">
        <v>8900</v>
      </c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</row>
    <row r="86" spans="1:143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7"/>
        <v>8674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68">
        <f t="shared" ca="1" si="8"/>
        <v>8705</v>
      </c>
      <c r="W86" s="69" t="s">
        <v>613</v>
      </c>
      <c r="X86" s="89" t="s">
        <v>227</v>
      </c>
      <c r="Y86" s="89">
        <v>8890</v>
      </c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</row>
    <row r="87" spans="1:143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7"/>
        <v>8679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8">
        <f t="shared" ca="1" si="8"/>
        <v>8710</v>
      </c>
      <c r="W87" s="69" t="s">
        <v>620</v>
      </c>
      <c r="X87" s="48" t="s">
        <v>621</v>
      </c>
      <c r="Y87" s="48">
        <v>8900</v>
      </c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</row>
    <row r="88" spans="1:143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7"/>
        <v>8561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68">
        <f t="shared" ca="1" si="8"/>
        <v>8592</v>
      </c>
      <c r="W88" s="69" t="s">
        <v>628</v>
      </c>
      <c r="X88" s="89" t="s">
        <v>493</v>
      </c>
      <c r="Y88" s="89">
        <v>8828</v>
      </c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</row>
    <row r="89" spans="1:143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7"/>
        <v>9308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8">
        <f t="shared" ca="1" si="8"/>
        <v>9339</v>
      </c>
      <c r="W89" s="69" t="s">
        <v>635</v>
      </c>
      <c r="X89" s="48" t="s">
        <v>621</v>
      </c>
      <c r="Y89" s="48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</row>
    <row r="90" spans="1:143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7"/>
        <v>677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8">
        <f t="shared" ca="1" si="8"/>
        <v>708</v>
      </c>
      <c r="W90" s="69" t="s">
        <v>641</v>
      </c>
      <c r="X90" s="48" t="s">
        <v>642</v>
      </c>
      <c r="Y90" s="48">
        <v>8921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</row>
    <row r="91" spans="1:143" s="57" customFormat="1" ht="15" x14ac:dyDescent="0.25">
      <c r="A91" s="48">
        <f t="shared" ref="A91:A98" si="9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7"/>
        <v>9759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68">
        <f t="shared" ca="1" si="8"/>
        <v>9790</v>
      </c>
      <c r="W91" s="69" t="s">
        <v>647</v>
      </c>
      <c r="X91" s="48" t="s">
        <v>642</v>
      </c>
      <c r="Y91" s="48">
        <v>8833</v>
      </c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</row>
    <row r="92" spans="1:143" s="57" customFormat="1" ht="15" x14ac:dyDescent="0.25">
      <c r="A92" s="48">
        <f t="shared" si="9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7"/>
        <v>9759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8">
        <f t="shared" ca="1" si="8"/>
        <v>9790</v>
      </c>
      <c r="W92" s="69" t="s">
        <v>653</v>
      </c>
      <c r="X92" s="48" t="s">
        <v>642</v>
      </c>
      <c r="Y92" s="48">
        <v>8914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</row>
    <row r="93" spans="1:143" s="57" customFormat="1" ht="15" x14ac:dyDescent="0.25">
      <c r="A93" s="48">
        <f t="shared" si="9"/>
        <v>91</v>
      </c>
      <c r="B93" s="65">
        <v>39707200</v>
      </c>
      <c r="C93" s="48" t="s">
        <v>667</v>
      </c>
      <c r="D93" s="92" t="s">
        <v>665</v>
      </c>
      <c r="E93" s="49" t="s">
        <v>666</v>
      </c>
      <c r="F93" s="48" t="s">
        <v>37</v>
      </c>
      <c r="G93" s="55">
        <v>35360</v>
      </c>
      <c r="H93" s="68">
        <f t="shared" ca="1" si="7"/>
        <v>9233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49</v>
      </c>
      <c r="O93" s="48" t="s">
        <v>936</v>
      </c>
      <c r="P93" s="171" t="s">
        <v>984</v>
      </c>
      <c r="Q93" s="171" t="s">
        <v>1001</v>
      </c>
      <c r="R93" s="48" t="s">
        <v>296</v>
      </c>
      <c r="S93" s="48" t="s">
        <v>668</v>
      </c>
      <c r="T93" s="55">
        <v>34936</v>
      </c>
      <c r="U93" s="48" t="s">
        <v>669</v>
      </c>
      <c r="V93" s="68">
        <f t="shared" ca="1" si="8"/>
        <v>9264</v>
      </c>
      <c r="W93" s="69" t="s">
        <v>670</v>
      </c>
      <c r="X93" s="48" t="s">
        <v>642</v>
      </c>
      <c r="Y93" s="48">
        <v>8950</v>
      </c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</row>
    <row r="94" spans="1:143" s="57" customFormat="1" ht="15" x14ac:dyDescent="0.25">
      <c r="A94" s="48">
        <f t="shared" si="9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7"/>
        <v>9741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8">
        <f t="shared" ca="1" si="8"/>
        <v>9772</v>
      </c>
      <c r="W94" s="69" t="s">
        <v>663</v>
      </c>
      <c r="X94" s="48" t="s">
        <v>642</v>
      </c>
      <c r="Y94" s="48">
        <v>8852</v>
      </c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7" customFormat="1" ht="24" customHeight="1" x14ac:dyDescent="0.25">
      <c r="A95" s="48">
        <f t="shared" si="9"/>
        <v>93</v>
      </c>
      <c r="B95" s="65">
        <v>11433196</v>
      </c>
      <c r="C95" s="48" t="s">
        <v>680</v>
      </c>
      <c r="D95" s="49" t="s">
        <v>678</v>
      </c>
      <c r="E95" s="49" t="s">
        <v>679</v>
      </c>
      <c r="F95" s="48" t="s">
        <v>66</v>
      </c>
      <c r="G95" s="55">
        <v>35011</v>
      </c>
      <c r="H95" s="68">
        <f t="shared" ca="1" si="7"/>
        <v>9582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49</v>
      </c>
      <c r="O95" s="48" t="s">
        <v>1085</v>
      </c>
      <c r="P95" s="171" t="s">
        <v>987</v>
      </c>
      <c r="Q95" s="171" t="s">
        <v>1006</v>
      </c>
      <c r="R95" s="48" t="s">
        <v>282</v>
      </c>
      <c r="S95" s="101" t="s">
        <v>681</v>
      </c>
      <c r="T95" s="55">
        <v>33487</v>
      </c>
      <c r="U95" s="48" t="s">
        <v>682</v>
      </c>
      <c r="V95" s="68">
        <f t="shared" ca="1" si="8"/>
        <v>9613</v>
      </c>
      <c r="W95" s="69" t="s">
        <v>683</v>
      </c>
      <c r="X95" s="48" t="s">
        <v>642</v>
      </c>
      <c r="Y95" s="48">
        <v>8914</v>
      </c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</row>
    <row r="96" spans="1:143" s="57" customFormat="1" ht="15" x14ac:dyDescent="0.25">
      <c r="A96" s="48">
        <f t="shared" si="9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7"/>
        <v>8098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68">
        <f t="shared" ca="1" si="8"/>
        <v>8129</v>
      </c>
      <c r="W96" s="69" t="s">
        <v>676</v>
      </c>
      <c r="X96" s="48" t="s">
        <v>505</v>
      </c>
      <c r="Y96" s="48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</row>
    <row r="97" spans="1:143" s="57" customFormat="1" ht="15" customHeight="1" x14ac:dyDescent="0.25">
      <c r="A97" s="48">
        <f t="shared" si="9"/>
        <v>95</v>
      </c>
      <c r="B97" s="65">
        <v>38237579</v>
      </c>
      <c r="C97" s="48" t="s">
        <v>129</v>
      </c>
      <c r="D97" s="49" t="s">
        <v>685</v>
      </c>
      <c r="E97" s="49" t="s">
        <v>686</v>
      </c>
      <c r="F97" s="48" t="s">
        <v>37</v>
      </c>
      <c r="G97" s="55">
        <v>35339</v>
      </c>
      <c r="H97" s="68">
        <f t="shared" ca="1" si="7"/>
        <v>9254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49</v>
      </c>
      <c r="O97" s="48" t="s">
        <v>937</v>
      </c>
      <c r="P97" s="171" t="s">
        <v>987</v>
      </c>
      <c r="Q97" s="171" t="s">
        <v>1011</v>
      </c>
      <c r="R97" s="48" t="s">
        <v>317</v>
      </c>
      <c r="S97" s="48" t="s">
        <v>687</v>
      </c>
      <c r="T97" s="157">
        <v>31132</v>
      </c>
      <c r="U97" s="146" t="s">
        <v>688</v>
      </c>
      <c r="V97" s="68">
        <f t="shared" ca="1" si="8"/>
        <v>9285</v>
      </c>
      <c r="W97" s="69" t="s">
        <v>689</v>
      </c>
      <c r="X97" s="48" t="s">
        <v>300</v>
      </c>
      <c r="Y97" s="48">
        <v>8837</v>
      </c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</row>
    <row r="98" spans="1:143" s="57" customFormat="1" ht="37.5" customHeight="1" x14ac:dyDescent="0.25">
      <c r="A98" s="48">
        <f t="shared" si="9"/>
        <v>96</v>
      </c>
      <c r="B98" s="53"/>
      <c r="C98" s="53"/>
      <c r="D98" s="53" t="s">
        <v>1093</v>
      </c>
      <c r="E98" s="53" t="s">
        <v>330</v>
      </c>
      <c r="F98" s="53"/>
      <c r="G98" s="53"/>
      <c r="H98" s="68">
        <f t="shared" ca="1" si="7"/>
        <v>44593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870</v>
      </c>
      <c r="O98" s="48" t="s">
        <v>870</v>
      </c>
      <c r="P98" s="171" t="s">
        <v>987</v>
      </c>
      <c r="Q98" s="171" t="s">
        <v>1006</v>
      </c>
      <c r="R98" s="53"/>
      <c r="S98" s="53"/>
      <c r="T98" s="53"/>
      <c r="U98" s="53"/>
      <c r="V98" s="53"/>
      <c r="W98" s="53"/>
      <c r="X98" s="53"/>
      <c r="Y98" s="53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</row>
    <row r="99" spans="1:143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7"/>
        <v>2414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937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68">
        <f ca="1">TODAY()-G99</f>
        <v>2445</v>
      </c>
      <c r="W99" s="69" t="s">
        <v>693</v>
      </c>
      <c r="X99" s="48" t="s">
        <v>125</v>
      </c>
      <c r="Y99" s="48">
        <v>8081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</row>
    <row r="100" spans="1:143" s="49" customFormat="1" ht="15" x14ac:dyDescent="0.25">
      <c r="A100" s="48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8" t="s">
        <v>66</v>
      </c>
      <c r="G100" s="55">
        <v>43864</v>
      </c>
      <c r="H100" s="68">
        <f t="shared" ca="1" si="7"/>
        <v>729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W100" s="69" t="s">
        <v>700</v>
      </c>
      <c r="X100" s="49" t="s">
        <v>701</v>
      </c>
      <c r="Y100" s="49">
        <v>8821</v>
      </c>
      <c r="Z100" s="166"/>
    </row>
    <row r="101" spans="1:143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7"/>
        <v>1219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8">
        <f ca="1">TODAY()-G101</f>
        <v>1250</v>
      </c>
      <c r="W101" s="69" t="s">
        <v>707</v>
      </c>
      <c r="X101" s="48" t="s">
        <v>701</v>
      </c>
      <c r="Y101" s="48">
        <v>8814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</row>
    <row r="102" spans="1:143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7"/>
        <v>445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49</v>
      </c>
      <c r="O102" s="102" t="s">
        <v>30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>
        <v>38693</v>
      </c>
      <c r="U102" s="48">
        <v>145240</v>
      </c>
      <c r="V102" s="68">
        <f ca="1">TODAY()-G102</f>
        <v>476</v>
      </c>
      <c r="W102" s="172" t="s">
        <v>1095</v>
      </c>
      <c r="X102" s="48" t="s">
        <v>701</v>
      </c>
      <c r="Y102" s="48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</row>
    <row r="103" spans="1:143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7"/>
        <v>10317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48" t="s">
        <v>937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8">
        <f ca="1">TODAY()-G103</f>
        <v>10348</v>
      </c>
      <c r="W103" s="69" t="s">
        <v>716</v>
      </c>
      <c r="X103" s="48" t="s">
        <v>701</v>
      </c>
      <c r="Y103" s="48">
        <v>8814</v>
      </c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</row>
    <row r="104" spans="1:143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7"/>
        <v>1097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8"/>
      <c r="W104" s="69" t="s">
        <v>720</v>
      </c>
      <c r="X104" s="48" t="s">
        <v>701</v>
      </c>
      <c r="Y104" s="48">
        <v>8814</v>
      </c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</row>
    <row r="105" spans="1:143" s="57" customFormat="1" ht="28.5" customHeight="1" x14ac:dyDescent="0.25">
      <c r="A105" s="48">
        <f>+A104+1</f>
        <v>103</v>
      </c>
      <c r="B105" s="65">
        <v>53010555</v>
      </c>
      <c r="C105" s="48" t="s">
        <v>33</v>
      </c>
      <c r="D105" s="49" t="s">
        <v>1033</v>
      </c>
      <c r="E105" s="49" t="s">
        <v>1034</v>
      </c>
      <c r="F105" s="48" t="s">
        <v>37</v>
      </c>
      <c r="G105" s="55">
        <v>44350</v>
      </c>
      <c r="H105" s="68">
        <f t="shared" ca="1" si="7"/>
        <v>243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166</v>
      </c>
      <c r="O105" s="48" t="s">
        <v>166</v>
      </c>
      <c r="P105" s="171" t="s">
        <v>987</v>
      </c>
      <c r="Q105" s="171" t="s">
        <v>1013</v>
      </c>
      <c r="R105" s="48" t="s">
        <v>393</v>
      </c>
      <c r="S105" s="101" t="s">
        <v>1116</v>
      </c>
      <c r="T105" s="55">
        <v>40459</v>
      </c>
      <c r="U105" s="48">
        <v>196274</v>
      </c>
      <c r="V105" s="68"/>
      <c r="W105" s="172" t="s">
        <v>1117</v>
      </c>
      <c r="X105" s="48" t="s">
        <v>1118</v>
      </c>
      <c r="Y105" s="48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</row>
    <row r="106" spans="1:143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t="shared" ca="1" si="7"/>
        <v>351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8">
        <f t="shared" ref="V106:V117" ca="1" si="10">TODAY()-G106</f>
        <v>382</v>
      </c>
      <c r="W106" s="172" t="s">
        <v>1021</v>
      </c>
      <c r="X106" s="48" t="s">
        <v>736</v>
      </c>
      <c r="Y106" s="48">
        <v>8826</v>
      </c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</row>
    <row r="107" spans="1:143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ca="1" si="7"/>
        <v>945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8">
        <f t="shared" ca="1" si="10"/>
        <v>976</v>
      </c>
      <c r="W107" s="69" t="s">
        <v>742</v>
      </c>
      <c r="X107" s="48" t="s">
        <v>736</v>
      </c>
      <c r="Y107" s="48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</row>
    <row r="108" spans="1:143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7"/>
        <v>1219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8">
        <f t="shared" ca="1" si="10"/>
        <v>1250</v>
      </c>
      <c r="W108" s="69" t="s">
        <v>746</v>
      </c>
      <c r="X108" s="48" t="s">
        <v>747</v>
      </c>
      <c r="Y108" s="48">
        <v>8924</v>
      </c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</row>
    <row r="109" spans="1:143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7"/>
        <v>4403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8">
        <f t="shared" ca="1" si="10"/>
        <v>4434</v>
      </c>
      <c r="W109" s="69" t="s">
        <v>754</v>
      </c>
      <c r="X109" s="48" t="s">
        <v>563</v>
      </c>
      <c r="Y109" s="48">
        <v>8958</v>
      </c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</row>
    <row r="110" spans="1:143" s="57" customFormat="1" ht="15" x14ac:dyDescent="0.25">
      <c r="A110" s="48">
        <v>108</v>
      </c>
      <c r="B110" s="65">
        <v>46679930</v>
      </c>
      <c r="C110" s="48" t="s">
        <v>789</v>
      </c>
      <c r="D110" s="49" t="s">
        <v>787</v>
      </c>
      <c r="E110" s="49" t="s">
        <v>788</v>
      </c>
      <c r="F110" s="48" t="s">
        <v>37</v>
      </c>
      <c r="G110" s="55">
        <v>43377</v>
      </c>
      <c r="H110" s="68">
        <f t="shared" ca="1" si="7"/>
        <v>1216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937</v>
      </c>
      <c r="P110" s="171" t="s">
        <v>987</v>
      </c>
      <c r="Q110" s="171" t="s">
        <v>1000</v>
      </c>
      <c r="R110" s="48" t="s">
        <v>790</v>
      </c>
      <c r="S110" s="101" t="s">
        <v>791</v>
      </c>
      <c r="T110" s="55">
        <v>38639</v>
      </c>
      <c r="U110" s="48" t="s">
        <v>792</v>
      </c>
      <c r="V110" s="68">
        <f t="shared" ca="1" si="10"/>
        <v>1247</v>
      </c>
      <c r="W110" s="69" t="s">
        <v>793</v>
      </c>
      <c r="X110" s="48" t="s">
        <v>249</v>
      </c>
      <c r="Y110" s="48">
        <v>8893</v>
      </c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</row>
    <row r="111" spans="1:143" s="57" customFormat="1" ht="15" x14ac:dyDescent="0.25">
      <c r="A111" s="48">
        <f t="shared" ref="A111:A118" si="11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7"/>
        <v>9511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8">
        <f t="shared" ca="1" si="10"/>
        <v>9542</v>
      </c>
      <c r="W111" s="69" t="s">
        <v>765</v>
      </c>
      <c r="X111" s="48" t="s">
        <v>766</v>
      </c>
      <c r="Y111" s="48">
        <v>8858</v>
      </c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s="57" customFormat="1" ht="18" customHeight="1" x14ac:dyDescent="0.25">
      <c r="A112" s="48">
        <f t="shared" si="11"/>
        <v>110</v>
      </c>
      <c r="B112" s="65">
        <v>71751215</v>
      </c>
      <c r="C112" s="48" t="s">
        <v>1067</v>
      </c>
      <c r="D112" s="49" t="s">
        <v>1068</v>
      </c>
      <c r="E112" s="49" t="s">
        <v>1069</v>
      </c>
      <c r="F112" s="48" t="s">
        <v>66</v>
      </c>
      <c r="G112" s="55">
        <v>44399</v>
      </c>
      <c r="H112" s="68">
        <f t="shared" ca="1" si="7"/>
        <v>194</v>
      </c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166</v>
      </c>
      <c r="O112" s="48" t="s">
        <v>166</v>
      </c>
      <c r="P112" s="171" t="s">
        <v>991</v>
      </c>
      <c r="Q112" s="171" t="s">
        <v>1003</v>
      </c>
      <c r="R112" s="101" t="s">
        <v>1070</v>
      </c>
      <c r="S112" s="48" t="s">
        <v>1071</v>
      </c>
      <c r="T112" s="145" t="s">
        <v>1072</v>
      </c>
      <c r="U112" s="101" t="s">
        <v>1073</v>
      </c>
      <c r="V112" s="68">
        <f t="shared" ca="1" si="10"/>
        <v>225</v>
      </c>
      <c r="W112" s="172" t="s">
        <v>1096</v>
      </c>
      <c r="X112" s="48" t="s">
        <v>1075</v>
      </c>
      <c r="Y112" s="48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</row>
    <row r="113" spans="1:143" s="57" customFormat="1" ht="14.25" customHeight="1" x14ac:dyDescent="0.25">
      <c r="A113" s="48">
        <f t="shared" si="11"/>
        <v>111</v>
      </c>
      <c r="B113" s="65">
        <v>52062050</v>
      </c>
      <c r="C113" s="48" t="s">
        <v>33</v>
      </c>
      <c r="D113" s="49" t="s">
        <v>151</v>
      </c>
      <c r="E113" s="49" t="s">
        <v>152</v>
      </c>
      <c r="F113" s="48" t="s">
        <v>37</v>
      </c>
      <c r="G113" s="55">
        <v>43362</v>
      </c>
      <c r="H113" s="68">
        <f t="shared" ca="1" si="7"/>
        <v>1231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49</v>
      </c>
      <c r="O113" s="48" t="s">
        <v>937</v>
      </c>
      <c r="P113" s="171" t="s">
        <v>988</v>
      </c>
      <c r="Q113" s="171" t="s">
        <v>1003</v>
      </c>
      <c r="R113" s="48" t="s">
        <v>153</v>
      </c>
      <c r="S113" s="48" t="s">
        <v>154</v>
      </c>
      <c r="T113" s="48" t="s">
        <v>56</v>
      </c>
      <c r="U113" s="48" t="s">
        <v>56</v>
      </c>
      <c r="V113" s="68">
        <f t="shared" ca="1" si="10"/>
        <v>1262</v>
      </c>
      <c r="W113" s="172" t="s">
        <v>1078</v>
      </c>
      <c r="X113" s="48" t="s">
        <v>155</v>
      </c>
      <c r="Y113" s="48">
        <v>8834</v>
      </c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</row>
    <row r="114" spans="1:143" s="57" customFormat="1" ht="15" x14ac:dyDescent="0.25">
      <c r="A114" s="48">
        <f t="shared" si="11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7"/>
        <v>9308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8">
        <f t="shared" ca="1" si="10"/>
        <v>9339</v>
      </c>
      <c r="W114" s="69" t="s">
        <v>778</v>
      </c>
      <c r="X114" s="48" t="s">
        <v>155</v>
      </c>
      <c r="Y114" s="48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</row>
    <row r="115" spans="1:143" s="57" customFormat="1" ht="15" x14ac:dyDescent="0.25">
      <c r="A115" s="48">
        <f t="shared" si="11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7"/>
        <v>1203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68">
        <f t="shared" ca="1" si="10"/>
        <v>1234</v>
      </c>
      <c r="W115" s="69" t="s">
        <v>785</v>
      </c>
      <c r="X115" s="48" t="s">
        <v>155</v>
      </c>
      <c r="Y115" s="48">
        <v>2408656</v>
      </c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</row>
    <row r="116" spans="1:143" s="57" customFormat="1" ht="16.5" customHeight="1" x14ac:dyDescent="0.25">
      <c r="A116" s="48">
        <f t="shared" si="11"/>
        <v>114</v>
      </c>
      <c r="B116" s="65">
        <v>79384995</v>
      </c>
      <c r="C116" s="48" t="s">
        <v>98</v>
      </c>
      <c r="D116" s="49" t="s">
        <v>244</v>
      </c>
      <c r="E116" s="49" t="s">
        <v>245</v>
      </c>
      <c r="F116" s="48" t="s">
        <v>66</v>
      </c>
      <c r="G116" s="55">
        <v>35921</v>
      </c>
      <c r="H116" s="68">
        <f t="shared" ca="1" si="7"/>
        <v>8672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49</v>
      </c>
      <c r="O116" s="48" t="s">
        <v>1085</v>
      </c>
      <c r="P116" s="171" t="s">
        <v>991</v>
      </c>
      <c r="Q116" s="171" t="s">
        <v>1003</v>
      </c>
      <c r="R116" s="48" t="s">
        <v>231</v>
      </c>
      <c r="S116" s="48" t="s">
        <v>246</v>
      </c>
      <c r="T116" s="55">
        <v>36651</v>
      </c>
      <c r="U116" s="48" t="s">
        <v>247</v>
      </c>
      <c r="V116" s="68">
        <f t="shared" ca="1" si="10"/>
        <v>8703</v>
      </c>
      <c r="W116" s="69" t="s">
        <v>248</v>
      </c>
      <c r="X116" s="48" t="s">
        <v>249</v>
      </c>
      <c r="Y116" s="48">
        <v>8893</v>
      </c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</row>
    <row r="117" spans="1:143" s="57" customFormat="1" ht="15" x14ac:dyDescent="0.25">
      <c r="A117" s="48">
        <f t="shared" si="11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7"/>
        <v>10655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8">
        <f t="shared" ca="1" si="10"/>
        <v>10686</v>
      </c>
      <c r="W117" s="69" t="s">
        <v>797</v>
      </c>
      <c r="X117" s="48" t="s">
        <v>798</v>
      </c>
      <c r="Y117" s="48">
        <v>8895</v>
      </c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</row>
    <row r="118" spans="1:143" s="57" customFormat="1" ht="15" x14ac:dyDescent="0.25">
      <c r="A118" s="48">
        <f t="shared" si="11"/>
        <v>116</v>
      </c>
      <c r="B118" s="167">
        <v>52014203</v>
      </c>
      <c r="C118" s="48" t="s">
        <v>98</v>
      </c>
      <c r="D118" s="53" t="s">
        <v>928</v>
      </c>
      <c r="E118" s="53" t="s">
        <v>1098</v>
      </c>
      <c r="F118" s="48" t="s">
        <v>37</v>
      </c>
      <c r="G118" s="55">
        <v>43614</v>
      </c>
      <c r="H118" s="68">
        <f t="shared" ca="1" si="7"/>
        <v>979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201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53"/>
      <c r="W118" s="69" t="s">
        <v>802</v>
      </c>
      <c r="X118" s="48" t="s">
        <v>155</v>
      </c>
      <c r="Y118" s="48">
        <v>8834</v>
      </c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</row>
    <row r="119" spans="1:143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7"/>
        <v>1037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201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8">
        <v>722</v>
      </c>
      <c r="W119" s="69" t="s">
        <v>806</v>
      </c>
      <c r="X119" s="48" t="s">
        <v>155</v>
      </c>
      <c r="Y119" s="48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</row>
    <row r="120" spans="1:143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7"/>
        <v>8674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8">
        <f ca="1">TODAY()-G120</f>
        <v>8705</v>
      </c>
      <c r="W120" s="69" t="s">
        <v>811</v>
      </c>
      <c r="X120" s="48" t="s">
        <v>812</v>
      </c>
      <c r="Y120" s="48">
        <v>8803</v>
      </c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</row>
    <row r="121" spans="1:143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7"/>
        <v>6684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8">
        <f ca="1">TODAY()-G121</f>
        <v>6715</v>
      </c>
      <c r="W121" s="69" t="s">
        <v>817</v>
      </c>
      <c r="X121" s="48" t="s">
        <v>818</v>
      </c>
      <c r="Y121" s="48">
        <v>8864</v>
      </c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</row>
    <row r="122" spans="1:143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7"/>
        <v>8685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8">
        <f ca="1">TODAY()-G122</f>
        <v>8716</v>
      </c>
      <c r="W122" s="69" t="s">
        <v>823</v>
      </c>
      <c r="X122" s="48" t="s">
        <v>818</v>
      </c>
      <c r="Y122" s="48">
        <v>8864</v>
      </c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</row>
    <row r="123" spans="1:143" s="57" customFormat="1" ht="15" x14ac:dyDescent="0.25">
      <c r="A123" s="48">
        <f t="shared" ref="A123:A142" si="12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7"/>
        <v>691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201</v>
      </c>
      <c r="P123" s="171" t="s">
        <v>993</v>
      </c>
      <c r="Q123" s="171" t="s">
        <v>1012</v>
      </c>
      <c r="R123" s="48" t="s">
        <v>378</v>
      </c>
      <c r="S123" s="48" t="s">
        <v>827</v>
      </c>
      <c r="T123" s="48" t="s">
        <v>56</v>
      </c>
      <c r="U123" s="53"/>
      <c r="V123" s="53"/>
      <c r="W123" s="172" t="s">
        <v>828</v>
      </c>
      <c r="X123" s="53"/>
      <c r="Y123" s="53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</row>
    <row r="124" spans="1:143" s="57" customFormat="1" ht="15" x14ac:dyDescent="0.25">
      <c r="A124" s="48">
        <f t="shared" si="12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7"/>
        <v>9283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8">
        <f ca="1">TODAY()-G124</f>
        <v>9314</v>
      </c>
      <c r="W124" s="69" t="s">
        <v>832</v>
      </c>
      <c r="X124" s="48" t="s">
        <v>818</v>
      </c>
      <c r="Y124" s="48">
        <v>8864</v>
      </c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</row>
    <row r="125" spans="1:143" s="57" customFormat="1" ht="15" x14ac:dyDescent="0.25">
      <c r="A125" s="48">
        <f t="shared" si="12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7"/>
        <v>10542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8">
        <f ca="1">TODAY()-G125</f>
        <v>10573</v>
      </c>
      <c r="W125" s="69" t="s">
        <v>836</v>
      </c>
      <c r="X125" s="48" t="s">
        <v>818</v>
      </c>
      <c r="Y125" s="48">
        <v>8864</v>
      </c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</row>
    <row r="126" spans="1:143" s="57" customFormat="1" ht="15" x14ac:dyDescent="0.25">
      <c r="A126" s="48">
        <f t="shared" si="12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7"/>
        <v>1145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8">
        <f ca="1">TODAY()-G126</f>
        <v>1176</v>
      </c>
      <c r="W126" s="172" t="s">
        <v>1083</v>
      </c>
      <c r="X126" s="48" t="s">
        <v>818</v>
      </c>
      <c r="Y126" s="48">
        <v>8864</v>
      </c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s="57" customFormat="1" ht="24.75" customHeight="1" x14ac:dyDescent="0.25">
      <c r="A127" s="48">
        <f t="shared" si="12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7"/>
        <v>441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49</v>
      </c>
      <c r="O127" s="48" t="s">
        <v>30</v>
      </c>
      <c r="P127" s="171" t="s">
        <v>993</v>
      </c>
      <c r="Q127" s="171" t="s">
        <v>1012</v>
      </c>
      <c r="R127" s="101" t="s">
        <v>1064</v>
      </c>
      <c r="S127" s="48" t="s">
        <v>827</v>
      </c>
      <c r="T127" s="145" t="s">
        <v>1065</v>
      </c>
      <c r="U127" s="48" t="s">
        <v>56</v>
      </c>
      <c r="V127" s="68"/>
      <c r="W127" s="149" t="s">
        <v>1066</v>
      </c>
      <c r="X127" s="48" t="s">
        <v>818</v>
      </c>
      <c r="Y127" s="48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</row>
    <row r="128" spans="1:143" s="57" customFormat="1" ht="15" x14ac:dyDescent="0.25">
      <c r="A128" s="48">
        <f t="shared" si="12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7"/>
        <v>10085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8">
        <f ca="1">TODAY()-G128</f>
        <v>10116</v>
      </c>
      <c r="W128" s="69"/>
      <c r="X128" s="48" t="s">
        <v>818</v>
      </c>
      <c r="Y128" s="48">
        <v>8864</v>
      </c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s="57" customFormat="1" ht="15" x14ac:dyDescent="0.25">
      <c r="A129" s="48">
        <f t="shared" si="12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7"/>
        <v>8883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8">
        <f ca="1">TODAY()-G129</f>
        <v>8914</v>
      </c>
      <c r="W129" s="69"/>
      <c r="X129" s="48" t="s">
        <v>818</v>
      </c>
      <c r="Y129" s="48">
        <v>8864</v>
      </c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</row>
    <row r="130" spans="1:143" s="57" customFormat="1" ht="15" x14ac:dyDescent="0.25">
      <c r="A130" s="48">
        <f t="shared" si="12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7"/>
        <v>8687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8">
        <f ca="1">TODAY()-G130</f>
        <v>8718</v>
      </c>
      <c r="W130" s="69" t="s">
        <v>854</v>
      </c>
      <c r="X130" s="48" t="s">
        <v>818</v>
      </c>
      <c r="Y130" s="48">
        <v>8864</v>
      </c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</row>
    <row r="131" spans="1:143" s="57" customFormat="1" ht="15" x14ac:dyDescent="0.25">
      <c r="A131" s="48">
        <f>+A130+1</f>
        <v>129</v>
      </c>
      <c r="B131" s="65">
        <v>79728579</v>
      </c>
      <c r="C131" s="48" t="s">
        <v>98</v>
      </c>
      <c r="D131" s="49" t="s">
        <v>1091</v>
      </c>
      <c r="E131" s="49" t="s">
        <v>1092</v>
      </c>
      <c r="F131" s="48" t="s">
        <v>66</v>
      </c>
      <c r="G131" s="55">
        <v>44428</v>
      </c>
      <c r="H131" s="68">
        <f t="shared" ca="1" si="7"/>
        <v>165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950</v>
      </c>
      <c r="O131" s="48" t="s">
        <v>201</v>
      </c>
      <c r="P131" s="171" t="s">
        <v>993</v>
      </c>
      <c r="Q131" s="171" t="s">
        <v>1012</v>
      </c>
      <c r="R131" s="48" t="s">
        <v>153</v>
      </c>
      <c r="S131" s="48" t="s">
        <v>1047</v>
      </c>
      <c r="T131" s="55" t="s">
        <v>56</v>
      </c>
      <c r="U131" s="48" t="s">
        <v>56</v>
      </c>
      <c r="V131" s="68"/>
      <c r="W131" s="69"/>
      <c r="X131" s="48" t="s">
        <v>1032</v>
      </c>
      <c r="Y131" s="48">
        <v>8892</v>
      </c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</row>
    <row r="132" spans="1:143" s="57" customFormat="1" ht="15" x14ac:dyDescent="0.25">
      <c r="A132" s="48">
        <f t="shared" si="12"/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7"/>
        <v>256</v>
      </c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950</v>
      </c>
      <c r="O132" s="48" t="s">
        <v>201</v>
      </c>
      <c r="P132" s="171" t="s">
        <v>994</v>
      </c>
      <c r="Q132" s="171" t="s">
        <v>1009</v>
      </c>
      <c r="R132" s="48" t="s">
        <v>153</v>
      </c>
      <c r="S132" s="48" t="s">
        <v>827</v>
      </c>
      <c r="T132" s="55" t="s">
        <v>56</v>
      </c>
      <c r="U132" s="48" t="s">
        <v>56</v>
      </c>
      <c r="V132" s="68"/>
      <c r="W132" s="172" t="s">
        <v>1031</v>
      </c>
      <c r="X132" s="48" t="s">
        <v>1032</v>
      </c>
      <c r="Y132" s="48">
        <v>8892</v>
      </c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</row>
    <row r="133" spans="1:143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7"/>
        <v>482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>
        <v>112300</v>
      </c>
      <c r="V133" s="68"/>
      <c r="W133" s="175" t="s">
        <v>1099</v>
      </c>
      <c r="X133" s="48" t="s">
        <v>1032</v>
      </c>
      <c r="Y133" s="48"/>
      <c r="Z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</row>
    <row r="134" spans="1:143" s="57" customFormat="1" ht="15" x14ac:dyDescent="0.25">
      <c r="A134" s="48">
        <f t="shared" si="12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7"/>
        <v>4506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8">
        <f ca="1">TODAY()-G134</f>
        <v>4537</v>
      </c>
      <c r="W134" s="69" t="s">
        <v>868</v>
      </c>
      <c r="X134" s="48" t="s">
        <v>869</v>
      </c>
      <c r="Y134" s="48">
        <v>8848</v>
      </c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</row>
    <row r="135" spans="1:143" s="57" customFormat="1" ht="19.5" customHeight="1" x14ac:dyDescent="0.25">
      <c r="A135" s="48">
        <f t="shared" si="12"/>
        <v>133</v>
      </c>
      <c r="B135" s="65">
        <v>1031153440</v>
      </c>
      <c r="C135" s="48" t="s">
        <v>33</v>
      </c>
      <c r="D135" s="49" t="s">
        <v>1036</v>
      </c>
      <c r="E135" s="49" t="s">
        <v>1037</v>
      </c>
      <c r="F135" s="48" t="s">
        <v>37</v>
      </c>
      <c r="G135" s="55">
        <v>44368</v>
      </c>
      <c r="H135" s="68">
        <f t="shared" ref="H135" ca="1" si="13">(TODAY()-G135)-31</f>
        <v>225</v>
      </c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950</v>
      </c>
      <c r="O135" s="48" t="s">
        <v>201</v>
      </c>
      <c r="P135" s="171" t="s">
        <v>987</v>
      </c>
      <c r="Q135" s="171" t="s">
        <v>1006</v>
      </c>
      <c r="R135" s="48" t="s">
        <v>393</v>
      </c>
      <c r="S135" s="48" t="s">
        <v>867</v>
      </c>
      <c r="T135" s="55">
        <v>42447</v>
      </c>
      <c r="U135" s="48">
        <v>272652</v>
      </c>
      <c r="V135" s="68">
        <f ca="1">TODAY()-G135</f>
        <v>256</v>
      </c>
      <c r="W135" s="69"/>
      <c r="X135" s="48" t="s">
        <v>860</v>
      </c>
      <c r="Y135" s="48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</row>
    <row r="136" spans="1:143" s="57" customFormat="1" ht="15" x14ac:dyDescent="0.25">
      <c r="A136" s="48">
        <f t="shared" si="12"/>
        <v>134</v>
      </c>
      <c r="B136" s="65">
        <v>79909015</v>
      </c>
      <c r="C136" s="48" t="s">
        <v>33</v>
      </c>
      <c r="D136" s="49" t="s">
        <v>1100</v>
      </c>
      <c r="E136" s="49" t="s">
        <v>1101</v>
      </c>
      <c r="F136" s="48" t="s">
        <v>66</v>
      </c>
      <c r="G136" s="55">
        <v>44468</v>
      </c>
      <c r="H136" s="68">
        <f ca="1">(TODAY()-G136)</f>
        <v>156</v>
      </c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166</v>
      </c>
      <c r="O136" s="48" t="s">
        <v>166</v>
      </c>
      <c r="P136" s="171" t="s">
        <v>987</v>
      </c>
      <c r="Q136" s="171" t="s">
        <v>1006</v>
      </c>
      <c r="R136" s="48" t="s">
        <v>90</v>
      </c>
      <c r="S136" s="48" t="s">
        <v>1103</v>
      </c>
      <c r="T136" s="55">
        <v>39619</v>
      </c>
      <c r="U136" s="48">
        <v>170198</v>
      </c>
      <c r="V136" s="68">
        <f t="shared" ref="V136" ca="1" si="14">TODAY()-G136</f>
        <v>156</v>
      </c>
      <c r="W136" s="69"/>
      <c r="X136" s="48" t="s">
        <v>1104</v>
      </c>
      <c r="Y136" s="48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</row>
    <row r="137" spans="1:143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ca="1">(TODAY()-G137)-30</f>
        <v>1057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201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68">
        <v>1053</v>
      </c>
      <c r="W137" s="69" t="s">
        <v>880</v>
      </c>
      <c r="X137" s="48" t="s">
        <v>881</v>
      </c>
      <c r="Y137" s="48">
        <v>8891</v>
      </c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</row>
    <row r="138" spans="1:143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ref="H138:H144" ca="1" si="15">(TODAY()-G138)-30</f>
        <v>695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8"/>
      <c r="W138" s="69" t="s">
        <v>888</v>
      </c>
      <c r="X138" s="48"/>
      <c r="Y138" s="48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</row>
    <row r="139" spans="1:143" s="57" customFormat="1" ht="15" x14ac:dyDescent="0.25">
      <c r="A139" s="48">
        <f t="shared" si="12"/>
        <v>137</v>
      </c>
      <c r="B139" s="65">
        <v>79335263</v>
      </c>
      <c r="C139" s="48" t="s">
        <v>98</v>
      </c>
      <c r="D139" s="49" t="s">
        <v>900</v>
      </c>
      <c r="E139" s="49" t="s">
        <v>901</v>
      </c>
      <c r="F139" s="48" t="s">
        <v>66</v>
      </c>
      <c r="G139" s="55">
        <v>36003</v>
      </c>
      <c r="H139" s="68">
        <f t="shared" ca="1" si="15"/>
        <v>8591</v>
      </c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49</v>
      </c>
      <c r="O139" s="48" t="s">
        <v>936</v>
      </c>
      <c r="P139" s="171" t="s">
        <v>987</v>
      </c>
      <c r="Q139" s="171" t="s">
        <v>1006</v>
      </c>
      <c r="R139" s="48" t="s">
        <v>177</v>
      </c>
      <c r="S139" s="48" t="s">
        <v>902</v>
      </c>
      <c r="T139" s="55">
        <v>32773</v>
      </c>
      <c r="U139" s="48" t="s">
        <v>903</v>
      </c>
      <c r="V139" s="68">
        <v>8361</v>
      </c>
      <c r="W139" s="69" t="s">
        <v>904</v>
      </c>
      <c r="X139" s="48" t="s">
        <v>905</v>
      </c>
      <c r="Y139" s="48">
        <v>8859</v>
      </c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s="57" customFormat="1" ht="15" x14ac:dyDescent="0.25">
      <c r="A140" s="48">
        <f t="shared" si="12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5"/>
        <v>2127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8">
        <f ca="1">TODAY()-G140</f>
        <v>2157</v>
      </c>
      <c r="W140" s="69" t="s">
        <v>897</v>
      </c>
      <c r="X140" s="48" t="s">
        <v>898</v>
      </c>
      <c r="Y140" s="48">
        <v>8896</v>
      </c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</row>
    <row r="141" spans="1:143" s="57" customFormat="1" ht="15" x14ac:dyDescent="0.25">
      <c r="A141" s="48">
        <f t="shared" si="12"/>
        <v>139</v>
      </c>
      <c r="B141" s="65">
        <v>79481233</v>
      </c>
      <c r="C141" s="48" t="s">
        <v>33</v>
      </c>
      <c r="D141" s="49" t="s">
        <v>756</v>
      </c>
      <c r="E141" s="49" t="s">
        <v>757</v>
      </c>
      <c r="F141" s="148" t="s">
        <v>66</v>
      </c>
      <c r="G141" s="55">
        <v>34967</v>
      </c>
      <c r="H141" s="68">
        <f t="shared" ca="1" si="15"/>
        <v>9627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937</v>
      </c>
      <c r="P141" s="171" t="s">
        <v>987</v>
      </c>
      <c r="Q141" s="171" t="s">
        <v>1013</v>
      </c>
      <c r="R141" s="48" t="s">
        <v>108</v>
      </c>
      <c r="S141" s="48" t="s">
        <v>100</v>
      </c>
      <c r="T141" s="55">
        <v>35712</v>
      </c>
      <c r="U141" s="48" t="s">
        <v>758</v>
      </c>
      <c r="V141" s="68">
        <f ca="1">TODAY()-G141</f>
        <v>9657</v>
      </c>
      <c r="W141" s="69" t="s">
        <v>759</v>
      </c>
      <c r="X141" s="48"/>
      <c r="Y141" s="48">
        <v>8893</v>
      </c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</row>
    <row r="142" spans="1:143" s="57" customFormat="1" ht="15" x14ac:dyDescent="0.25">
      <c r="A142" s="48">
        <f t="shared" si="12"/>
        <v>140</v>
      </c>
      <c r="B142" s="65">
        <v>51582530</v>
      </c>
      <c r="C142" s="48" t="s">
        <v>33</v>
      </c>
      <c r="D142" s="49" t="s">
        <v>923</v>
      </c>
      <c r="E142" s="49" t="s">
        <v>330</v>
      </c>
      <c r="F142" s="48"/>
      <c r="G142" s="55"/>
      <c r="H142" s="68">
        <f ca="1">(TODAY()-G142)-30</f>
        <v>44594</v>
      </c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870</v>
      </c>
      <c r="O142" s="48" t="s">
        <v>870</v>
      </c>
      <c r="P142" s="171" t="s">
        <v>986</v>
      </c>
      <c r="Q142" s="171" t="s">
        <v>999</v>
      </c>
      <c r="R142" s="48"/>
      <c r="S142" s="48"/>
      <c r="T142" s="48"/>
      <c r="U142" s="48"/>
      <c r="V142" s="68"/>
      <c r="W142" s="69"/>
      <c r="X142" s="48"/>
      <c r="Y142" s="48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</row>
    <row r="143" spans="1:143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>
        <f t="shared" ca="1" si="15"/>
        <v>44594</v>
      </c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48" t="s">
        <v>870</v>
      </c>
      <c r="P143" s="171" t="s">
        <v>986</v>
      </c>
      <c r="Q143" s="171" t="s">
        <v>999</v>
      </c>
      <c r="R143" s="48"/>
      <c r="S143" s="48"/>
      <c r="T143" s="55"/>
      <c r="U143" s="48"/>
      <c r="V143" s="68"/>
      <c r="W143" s="69"/>
      <c r="X143" s="48"/>
      <c r="Y143" s="48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</row>
    <row r="144" spans="1:143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/>
      <c r="G144" s="55"/>
      <c r="H144" s="68">
        <f t="shared" ca="1" si="15"/>
        <v>44594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 t="s">
        <v>870</v>
      </c>
      <c r="P144" s="171" t="s">
        <v>986</v>
      </c>
      <c r="Q144" s="171" t="s">
        <v>999</v>
      </c>
      <c r="R144" s="48"/>
      <c r="S144" s="48"/>
      <c r="T144" s="48"/>
      <c r="U144" s="48"/>
      <c r="V144" s="68"/>
      <c r="W144" s="69"/>
      <c r="X144" s="48"/>
      <c r="Y144" s="48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</row>
    <row r="147" spans="9:17" x14ac:dyDescent="0.25">
      <c r="P147" s="115"/>
      <c r="Q147" s="115"/>
    </row>
    <row r="149" spans="9:17" x14ac:dyDescent="0.25">
      <c r="L149" s="190"/>
    </row>
    <row r="150" spans="9:17" x14ac:dyDescent="0.25">
      <c r="I150" s="177"/>
      <c r="L150" s="191"/>
    </row>
    <row r="151" spans="9:17" x14ac:dyDescent="0.25">
      <c r="L151" s="191"/>
    </row>
    <row r="152" spans="9:17" x14ac:dyDescent="0.25">
      <c r="L152" s="191"/>
    </row>
    <row r="153" spans="9:17" x14ac:dyDescent="0.25">
      <c r="L153" s="191"/>
    </row>
    <row r="154" spans="9:17" x14ac:dyDescent="0.25">
      <c r="L154" s="191"/>
    </row>
    <row r="155" spans="9:17" x14ac:dyDescent="0.25">
      <c r="L155" s="191"/>
    </row>
    <row r="156" spans="9:17" x14ac:dyDescent="0.25">
      <c r="L156" s="191"/>
    </row>
  </sheetData>
  <autoFilter ref="A2:XBX145" xr:uid="{00000000-0009-0000-0000-000005000000}"/>
  <mergeCells count="25">
    <mergeCell ref="I1:I2"/>
    <mergeCell ref="A1:A2"/>
    <mergeCell ref="B1:B2"/>
    <mergeCell ref="C1:C2"/>
    <mergeCell ref="D1:D2"/>
    <mergeCell ref="E1:E2"/>
    <mergeCell ref="F1:F2"/>
    <mergeCell ref="G1:G2"/>
    <mergeCell ref="H1:H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X1:X2"/>
    <mergeCell ref="Y1:Y2"/>
    <mergeCell ref="W1:W2"/>
    <mergeCell ref="V1:V2"/>
  </mergeCells>
  <hyperlinks>
    <hyperlink ref="W99" r:id="rId1" xr:uid="{298EF786-17A5-4B5C-B5CA-47F0EC7AAC55}"/>
    <hyperlink ref="W140" r:id="rId2" xr:uid="{8A09A1B7-7458-4B2F-AF1B-3FDBCE346021}"/>
    <hyperlink ref="W76" r:id="rId3" xr:uid="{3059F7E6-58C5-435F-AE79-0CF71CC79E9D}"/>
    <hyperlink ref="W17" r:id="rId4" xr:uid="{9CBC0C45-23DC-4DA6-AE69-67814192E79F}"/>
    <hyperlink ref="W109" r:id="rId5" xr:uid="{9B94FF88-FF1B-41BA-A871-0EE2356BA566}"/>
    <hyperlink ref="W104" r:id="rId6" xr:uid="{FA7F816B-F15B-4112-899F-FDCB4F7153E5}"/>
    <hyperlink ref="W119" r:id="rId7" xr:uid="{17F60801-2229-4938-9C90-887D670048AD}"/>
    <hyperlink ref="W118" r:id="rId8" xr:uid="{9E6CC108-694B-4BF1-8B3B-310EA16E5580}"/>
    <hyperlink ref="W70" r:id="rId9" xr:uid="{25C78327-EA8D-44D3-9038-345825873516}"/>
    <hyperlink ref="W95" r:id="rId10" xr:uid="{02962E5A-2F43-4EB0-A721-64D0BAD697A2}"/>
    <hyperlink ref="W90" r:id="rId11" xr:uid="{B5448311-E14C-4EB1-939C-B91C179F42CC}"/>
    <hyperlink ref="W134" r:id="rId12" xr:uid="{E1EFCCF9-6FBA-4F55-B118-7107039A44C2}"/>
    <hyperlink ref="W16" r:id="rId13" xr:uid="{2B5D96A2-9330-4156-B888-4649E0037CD3}"/>
    <hyperlink ref="W44" r:id="rId14" xr:uid="{6286E064-228B-4236-A9EA-FBD980F56448}"/>
    <hyperlink ref="W46" r:id="rId15" xr:uid="{486E0110-8EC8-4643-A80D-E08D054F215A}"/>
    <hyperlink ref="W39" r:id="rId16" xr:uid="{57E784ED-28E6-413E-BF4C-DAF4EC3228BC}"/>
    <hyperlink ref="W14" r:id="rId17" xr:uid="{3D7CA549-37BF-4A6F-98D0-CD7AEE013FEF}"/>
    <hyperlink ref="W12" r:id="rId18" xr:uid="{5094CE75-2EEE-414A-9004-E22ED5610CC4}"/>
    <hyperlink ref="W66" r:id="rId19" xr:uid="{E2E14671-B8C9-4460-9974-EE93BD024415}"/>
    <hyperlink ref="W10" r:id="rId20" xr:uid="{35887B1D-46F3-46F4-8DE2-91960F36637D}"/>
    <hyperlink ref="W49" r:id="rId21" xr:uid="{9536ACB6-C572-4619-9F3F-AAE50FBFD84E}"/>
    <hyperlink ref="W24" r:id="rId22" xr:uid="{99E507D9-E817-42C6-A0BE-F116E430C9D0}"/>
    <hyperlink ref="W63" r:id="rId23" xr:uid="{D3A12F93-9B72-4F1E-9F9C-D23965056E3E}"/>
    <hyperlink ref="W20" r:id="rId24" xr:uid="{3AF313C2-909B-4154-B7F6-F381F3CF85E3}"/>
    <hyperlink ref="W40" r:id="rId25" xr:uid="{9C2C6738-F7AD-441C-AFF0-366D82E34016}"/>
    <hyperlink ref="W32" r:id="rId26" xr:uid="{74AFE2E5-C8B5-407F-BFBE-8961F634F8AE}"/>
    <hyperlink ref="W61" r:id="rId27" display="jairo.sanchez@secretariadeambiente.gov.co" xr:uid="{03BDFB20-5515-4BD8-821B-69FFFCB9C7E2}"/>
    <hyperlink ref="W36" r:id="rId28" xr:uid="{F36ACEF4-FCC2-40E9-A309-F212CEBA72DD}"/>
    <hyperlink ref="W27" r:id="rId29" xr:uid="{05405A49-D81D-44BC-A210-1F5CB2D87287}"/>
    <hyperlink ref="W47" r:id="rId30" display="alba.alejo@secretariadeambiente.gov.co" xr:uid="{5C6B86C0-196D-49A7-9CE6-64B4E5CE756F}"/>
    <hyperlink ref="W43" r:id="rId31" xr:uid="{ACE030AE-5991-4821-9A19-9C61CD960E9D}"/>
    <hyperlink ref="W116" r:id="rId32" xr:uid="{B11AC719-9D4A-4966-831D-6BCEA139C491}"/>
    <hyperlink ref="W69" r:id="rId33" xr:uid="{CAB0E13B-9865-4E3C-BD80-6254AFDE8167}"/>
    <hyperlink ref="W67" r:id="rId34" xr:uid="{D40E713F-FBFB-4512-AE9B-08145E0400FD}"/>
    <hyperlink ref="W50" r:id="rId35" xr:uid="{5CD17A2D-F750-44AB-A5F0-2768BA52FF41}"/>
    <hyperlink ref="W19" r:id="rId36" xr:uid="{C07A521F-00C6-4CD8-B956-3529DE4F0256}"/>
    <hyperlink ref="W18" r:id="rId37" xr:uid="{4A3CBDAE-25AE-4CB0-AA76-04E4359D779B}"/>
    <hyperlink ref="W6" r:id="rId38" xr:uid="{6E6EBD2B-9D3C-408A-A20A-4C40E0B61174}"/>
    <hyperlink ref="W4" r:id="rId39" xr:uid="{6A7F7272-23F6-4480-BB49-C69EC8411DD0}"/>
    <hyperlink ref="W3" r:id="rId40" xr:uid="{E1DAA40F-410A-430C-B923-AEEB537CC4F7}"/>
    <hyperlink ref="W53" r:id="rId41" xr:uid="{C11B56BF-52B0-4734-930C-622B126E5350}"/>
    <hyperlink ref="W55" r:id="rId42" xr:uid="{688A8E5D-3D23-4E2E-9C11-18D585FA0A96}"/>
    <hyperlink ref="W71" r:id="rId43" xr:uid="{5443BAE1-09B5-4CA3-A1F4-204C6793FD62}"/>
    <hyperlink ref="W74" r:id="rId44" xr:uid="{391368E8-B195-41DB-9A97-4650B6D1F347}"/>
    <hyperlink ref="W75" r:id="rId45" xr:uid="{8D2B7802-5B13-4C61-9CAE-80B237AE78CB}"/>
    <hyperlink ref="W77" r:id="rId46" xr:uid="{9AEA72FF-6EEA-4CD5-8242-7127C90EAE2A}"/>
    <hyperlink ref="W78" r:id="rId47" xr:uid="{18D7EF33-B663-4478-95A3-552651BBCA68}"/>
    <hyperlink ref="W80" r:id="rId48" xr:uid="{B51B8818-2F24-429B-A1EC-07D60DDA245A}"/>
    <hyperlink ref="W100" r:id="rId49" xr:uid="{55189C28-7C34-45AC-9E33-9AE71B597C00}"/>
    <hyperlink ref="W108" r:id="rId50" xr:uid="{597FB181-897A-4316-8C96-E2290F9B3245}"/>
    <hyperlink ref="W107" r:id="rId51" xr:uid="{DAD7AF65-AECF-45A2-A7F3-FABF1AF16071}"/>
    <hyperlink ref="W123" r:id="rId52" xr:uid="{20130B43-8700-4D96-A42C-650C161C0DA0}"/>
    <hyperlink ref="W138" r:id="rId53" xr:uid="{F36FB9CA-4928-48EB-83A9-F971A6EFE033}"/>
    <hyperlink ref="W106" r:id="rId54" xr:uid="{DC342A97-42AC-4EF0-868A-36A30E85CCAD}"/>
    <hyperlink ref="W132" r:id="rId55" xr:uid="{A51A3CCF-8EED-4FAC-ADA8-0AB1D6B3308D}"/>
    <hyperlink ref="W72" r:id="rId56" xr:uid="{77DFB4B9-E89E-4803-8622-1474ABB08E66}"/>
    <hyperlink ref="W79" r:id="rId57" xr:uid="{88D2100F-2C43-4062-B230-B95FD3902BA2}"/>
    <hyperlink ref="W127" r:id="rId58" xr:uid="{C557F4CC-A09C-490F-9DAD-D0D74E2E341D}"/>
    <hyperlink ref="W113" r:id="rId59" xr:uid="{0E77AC43-22FD-4711-A66D-0E665D147789}"/>
    <hyperlink ref="W48" r:id="rId60" xr:uid="{BBD2306A-74E9-457D-8D64-D50F389F2293}"/>
    <hyperlink ref="W57" r:id="rId61" xr:uid="{798C6278-B1CD-42F5-88AA-696F8AEF7A14}"/>
    <hyperlink ref="W126" r:id="rId62" xr:uid="{C3DA0169-AA12-40F6-A732-B410AB70F2F6}"/>
    <hyperlink ref="W102" r:id="rId63" xr:uid="{BF1F6B73-2F44-47DA-AD52-1BB1854A977A}"/>
    <hyperlink ref="W112" r:id="rId64" xr:uid="{DAB29511-5342-4AE8-B5F6-2604A91DED42}"/>
    <hyperlink ref="W133" r:id="rId65" xr:uid="{D2757AC8-5F9F-490D-9194-0D5757250811}"/>
    <hyperlink ref="W105" r:id="rId66" xr:uid="{8000A0C1-6D6D-46F3-BB9A-CCD0E0A28D8A}"/>
  </hyperlinks>
  <pageMargins left="0.7" right="0.7" top="0.75" bottom="0.75" header="0.3" footer="0.3"/>
  <pageSetup orientation="portrait" r:id="rId67"/>
  <legacyDrawing r:id="rId68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63B9F-38BF-4808-ACB1-9D005500151B}">
  <dimension ref="A1:EN151"/>
  <sheetViews>
    <sheetView topLeftCell="S1" workbookViewId="0">
      <pane ySplit="2" topLeftCell="A3" activePane="bottomLeft" state="frozen"/>
      <selection activeCell="N1" sqref="N1"/>
      <selection pane="bottomLeft" activeCell="U1" sqref="U1:U2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17.28515625" style="3" customWidth="1"/>
    <col min="5" max="5" width="16.42578125" style="16" customWidth="1"/>
    <col min="6" max="6" width="10" style="110" customWidth="1"/>
    <col min="7" max="7" width="10" style="87" customWidth="1"/>
    <col min="8" max="8" width="18" style="87" customWidth="1"/>
    <col min="9" max="9" width="29" style="114" customWidth="1"/>
    <col min="10" max="10" width="7.7109375" style="111" customWidth="1"/>
    <col min="11" max="11" width="5.85546875" style="3" customWidth="1"/>
    <col min="12" max="12" width="16" style="114" customWidth="1"/>
    <col min="13" max="13" width="19" style="16" customWidth="1"/>
    <col min="14" max="14" width="22.140625" style="16" customWidth="1"/>
    <col min="15" max="15" width="25.2851562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25.42578125" style="16" bestFit="1" customWidth="1"/>
    <col min="21" max="21" width="28" style="16" customWidth="1"/>
    <col min="22" max="22" width="23.28515625" style="109" bestFit="1" customWidth="1"/>
    <col min="23" max="23" width="20.7109375" style="110" customWidth="1"/>
    <col min="24" max="24" width="50.5703125" style="3" customWidth="1"/>
    <col min="25" max="25" width="34.5703125" style="3" customWidth="1"/>
    <col min="26" max="26" width="11.5703125" style="3" bestFit="1" customWidth="1"/>
    <col min="27" max="144" width="11.42578125" style="3"/>
    <col min="145" max="145" width="6.5703125" style="3" bestFit="1" customWidth="1"/>
    <col min="146" max="146" width="34.7109375" style="3" customWidth="1"/>
    <col min="147" max="147" width="5.5703125" style="3" customWidth="1"/>
    <col min="148" max="148" width="15.85546875" style="3" customWidth="1"/>
    <col min="149" max="149" width="26.5703125" style="3" bestFit="1" customWidth="1"/>
    <col min="150" max="150" width="21.85546875" style="3" bestFit="1" customWidth="1"/>
    <col min="151" max="151" width="13.7109375" style="3" customWidth="1"/>
    <col min="152" max="152" width="26.7109375" style="3" bestFit="1" customWidth="1"/>
    <col min="153" max="153" width="15.5703125" style="3" bestFit="1" customWidth="1"/>
    <col min="154" max="154" width="18" style="3" bestFit="1" customWidth="1"/>
    <col min="155" max="155" width="27.28515625" style="3" bestFit="1" customWidth="1"/>
    <col min="156" max="156" width="59.5703125" style="3" customWidth="1"/>
    <col min="157" max="157" width="101.42578125" style="3" bestFit="1" customWidth="1"/>
    <col min="158" max="158" width="25.42578125" style="3" bestFit="1" customWidth="1"/>
    <col min="159" max="159" width="37" style="3" bestFit="1" customWidth="1"/>
    <col min="160" max="160" width="23.28515625" style="3" bestFit="1" customWidth="1"/>
    <col min="161" max="161" width="17.28515625" style="3" bestFit="1" customWidth="1"/>
    <col min="162" max="162" width="19.28515625" style="3" bestFit="1" customWidth="1"/>
    <col min="163" max="163" width="17.28515625" style="3" bestFit="1" customWidth="1"/>
    <col min="164" max="164" width="11.42578125" style="3"/>
    <col min="165" max="165" width="16" style="3" bestFit="1" customWidth="1"/>
    <col min="166" max="167" width="13.5703125" style="3" bestFit="1" customWidth="1"/>
    <col min="168" max="168" width="18.42578125" style="3" bestFit="1" customWidth="1"/>
    <col min="169" max="169" width="26.42578125" style="3" bestFit="1" customWidth="1"/>
    <col min="170" max="170" width="17.5703125" style="3" bestFit="1" customWidth="1"/>
    <col min="171" max="171" width="15.7109375" style="3" bestFit="1" customWidth="1"/>
    <col min="172" max="172" width="13.7109375" style="3" bestFit="1" customWidth="1"/>
    <col min="173" max="173" width="24" style="3" bestFit="1" customWidth="1"/>
    <col min="174" max="174" width="18.140625" style="3" customWidth="1"/>
    <col min="175" max="175" width="29.140625" style="3" bestFit="1" customWidth="1"/>
    <col min="176" max="176" width="31.28515625" style="3" bestFit="1" customWidth="1"/>
    <col min="177" max="177" width="23.5703125" style="3" bestFit="1" customWidth="1"/>
    <col min="178" max="178" width="27.5703125" style="3" bestFit="1" customWidth="1"/>
    <col min="179" max="179" width="20.7109375" style="3" bestFit="1" customWidth="1"/>
    <col min="180" max="180" width="14.5703125" style="3" bestFit="1" customWidth="1"/>
    <col min="181" max="182" width="16.140625" style="3" bestFit="1" customWidth="1"/>
    <col min="183" max="184" width="15.7109375" style="3" bestFit="1" customWidth="1"/>
    <col min="185" max="185" width="11.42578125" style="3"/>
    <col min="186" max="186" width="9.42578125" style="3" bestFit="1" customWidth="1"/>
    <col min="187" max="187" width="10.5703125" style="3" bestFit="1" customWidth="1"/>
    <col min="188" max="188" width="9.85546875" style="3" bestFit="1" customWidth="1"/>
    <col min="189" max="189" width="16.7109375" style="3" bestFit="1" customWidth="1"/>
    <col min="190" max="190" width="20.85546875" style="3" bestFit="1" customWidth="1"/>
    <col min="191" max="191" width="10.5703125" style="3" bestFit="1" customWidth="1"/>
    <col min="192" max="192" width="9.28515625" style="3" bestFit="1" customWidth="1"/>
    <col min="193" max="193" width="13.140625" style="3" bestFit="1" customWidth="1"/>
    <col min="194" max="194" width="10.7109375" style="3" bestFit="1" customWidth="1"/>
    <col min="195" max="195" width="14.7109375" style="3" bestFit="1" customWidth="1"/>
    <col min="196" max="196" width="16.7109375" style="3" bestFit="1" customWidth="1"/>
    <col min="197" max="197" width="13.28515625" style="3" bestFit="1" customWidth="1"/>
    <col min="198" max="198" width="17.140625" style="3" bestFit="1" customWidth="1"/>
    <col min="199" max="199" width="22.85546875" style="3" bestFit="1" customWidth="1"/>
    <col min="200" max="200" width="32.7109375" style="3" bestFit="1" customWidth="1"/>
    <col min="201" max="201" width="52.28515625" style="3" bestFit="1" customWidth="1"/>
    <col min="202" max="202" width="23.140625" style="3" bestFit="1" customWidth="1"/>
    <col min="203" max="203" width="28.5703125" style="3" bestFit="1" customWidth="1"/>
    <col min="204" max="204" width="18.28515625" style="3" bestFit="1" customWidth="1"/>
    <col min="205" max="205" width="16.28515625" style="3" bestFit="1" customWidth="1"/>
    <col min="206" max="206" width="16.140625" style="3" bestFit="1" customWidth="1"/>
    <col min="207" max="207" width="44.28515625" style="3" bestFit="1" customWidth="1"/>
    <col min="208" max="208" width="24.28515625" style="3" bestFit="1" customWidth="1"/>
    <col min="209" max="209" width="16.28515625" style="3" bestFit="1" customWidth="1"/>
    <col min="210" max="210" width="19.28515625" style="3" bestFit="1" customWidth="1"/>
    <col min="211" max="211" width="14.140625" style="3" bestFit="1" customWidth="1"/>
    <col min="212" max="212" width="50.5703125" style="3" bestFit="1" customWidth="1"/>
    <col min="213" max="213" width="30.85546875" style="3" bestFit="1" customWidth="1"/>
    <col min="214" max="214" width="38.85546875" style="3" bestFit="1" customWidth="1"/>
    <col min="215" max="215" width="38.85546875" style="3" customWidth="1"/>
    <col min="216" max="216" width="27.140625" style="3" bestFit="1" customWidth="1"/>
    <col min="217" max="217" width="38.5703125" style="3" bestFit="1" customWidth="1"/>
    <col min="218" max="218" width="31.28515625" style="3" bestFit="1" customWidth="1"/>
    <col min="219" max="219" width="34.5703125" style="3" bestFit="1" customWidth="1"/>
    <col min="220" max="220" width="16.140625" style="3" bestFit="1" customWidth="1"/>
    <col min="221" max="221" width="14.7109375" style="3" bestFit="1" customWidth="1"/>
    <col min="222" max="222" width="53" style="3" customWidth="1"/>
    <col min="223" max="400" width="11.42578125" style="3"/>
    <col min="401" max="401" width="6.5703125" style="3" bestFit="1" customWidth="1"/>
    <col min="402" max="402" width="34.7109375" style="3" customWidth="1"/>
    <col min="403" max="403" width="5.5703125" style="3" customWidth="1"/>
    <col min="404" max="404" width="15.85546875" style="3" customWidth="1"/>
    <col min="405" max="405" width="26.5703125" style="3" bestFit="1" customWidth="1"/>
    <col min="406" max="406" width="21.85546875" style="3" bestFit="1" customWidth="1"/>
    <col min="407" max="407" width="13.7109375" style="3" customWidth="1"/>
    <col min="408" max="408" width="26.7109375" style="3" bestFit="1" customWidth="1"/>
    <col min="409" max="409" width="15.5703125" style="3" bestFit="1" customWidth="1"/>
    <col min="410" max="410" width="18" style="3" bestFit="1" customWidth="1"/>
    <col min="411" max="411" width="27.28515625" style="3" bestFit="1" customWidth="1"/>
    <col min="412" max="412" width="59.5703125" style="3" customWidth="1"/>
    <col min="413" max="413" width="101.42578125" style="3" bestFit="1" customWidth="1"/>
    <col min="414" max="414" width="25.42578125" style="3" bestFit="1" customWidth="1"/>
    <col min="415" max="415" width="37" style="3" bestFit="1" customWidth="1"/>
    <col min="416" max="416" width="23.28515625" style="3" bestFit="1" customWidth="1"/>
    <col min="417" max="417" width="17.28515625" style="3" bestFit="1" customWidth="1"/>
    <col min="418" max="418" width="19.28515625" style="3" bestFit="1" customWidth="1"/>
    <col min="419" max="419" width="17.28515625" style="3" bestFit="1" customWidth="1"/>
    <col min="420" max="420" width="11.42578125" style="3"/>
    <col min="421" max="421" width="16" style="3" bestFit="1" customWidth="1"/>
    <col min="422" max="423" width="13.5703125" style="3" bestFit="1" customWidth="1"/>
    <col min="424" max="424" width="18.42578125" style="3" bestFit="1" customWidth="1"/>
    <col min="425" max="425" width="26.42578125" style="3" bestFit="1" customWidth="1"/>
    <col min="426" max="426" width="17.5703125" style="3" bestFit="1" customWidth="1"/>
    <col min="427" max="427" width="15.7109375" style="3" bestFit="1" customWidth="1"/>
    <col min="428" max="428" width="13.7109375" style="3" bestFit="1" customWidth="1"/>
    <col min="429" max="429" width="24" style="3" bestFit="1" customWidth="1"/>
    <col min="430" max="430" width="18.140625" style="3" customWidth="1"/>
    <col min="431" max="431" width="29.140625" style="3" bestFit="1" customWidth="1"/>
    <col min="432" max="432" width="31.28515625" style="3" bestFit="1" customWidth="1"/>
    <col min="433" max="433" width="23.5703125" style="3" bestFit="1" customWidth="1"/>
    <col min="434" max="434" width="27.5703125" style="3" bestFit="1" customWidth="1"/>
    <col min="435" max="435" width="20.7109375" style="3" bestFit="1" customWidth="1"/>
    <col min="436" max="436" width="14.5703125" style="3" bestFit="1" customWidth="1"/>
    <col min="437" max="438" width="16.140625" style="3" bestFit="1" customWidth="1"/>
    <col min="439" max="440" width="15.7109375" style="3" bestFit="1" customWidth="1"/>
    <col min="441" max="441" width="11.42578125" style="3"/>
    <col min="442" max="442" width="9.42578125" style="3" bestFit="1" customWidth="1"/>
    <col min="443" max="443" width="10.5703125" style="3" bestFit="1" customWidth="1"/>
    <col min="444" max="444" width="9.85546875" style="3" bestFit="1" customWidth="1"/>
    <col min="445" max="445" width="16.7109375" style="3" bestFit="1" customWidth="1"/>
    <col min="446" max="446" width="20.85546875" style="3" bestFit="1" customWidth="1"/>
    <col min="447" max="447" width="10.5703125" style="3" bestFit="1" customWidth="1"/>
    <col min="448" max="448" width="9.28515625" style="3" bestFit="1" customWidth="1"/>
    <col min="449" max="449" width="13.140625" style="3" bestFit="1" customWidth="1"/>
    <col min="450" max="450" width="10.7109375" style="3" bestFit="1" customWidth="1"/>
    <col min="451" max="451" width="14.7109375" style="3" bestFit="1" customWidth="1"/>
    <col min="452" max="452" width="16.7109375" style="3" bestFit="1" customWidth="1"/>
    <col min="453" max="453" width="13.28515625" style="3" bestFit="1" customWidth="1"/>
    <col min="454" max="454" width="17.140625" style="3" bestFit="1" customWidth="1"/>
    <col min="455" max="455" width="22.85546875" style="3" bestFit="1" customWidth="1"/>
    <col min="456" max="456" width="32.7109375" style="3" bestFit="1" customWidth="1"/>
    <col min="457" max="457" width="52.28515625" style="3" bestFit="1" customWidth="1"/>
    <col min="458" max="458" width="23.140625" style="3" bestFit="1" customWidth="1"/>
    <col min="459" max="459" width="28.5703125" style="3" bestFit="1" customWidth="1"/>
    <col min="460" max="460" width="18.28515625" style="3" bestFit="1" customWidth="1"/>
    <col min="461" max="461" width="16.28515625" style="3" bestFit="1" customWidth="1"/>
    <col min="462" max="462" width="16.140625" style="3" bestFit="1" customWidth="1"/>
    <col min="463" max="463" width="44.28515625" style="3" bestFit="1" customWidth="1"/>
    <col min="464" max="464" width="24.28515625" style="3" bestFit="1" customWidth="1"/>
    <col min="465" max="465" width="16.28515625" style="3" bestFit="1" customWidth="1"/>
    <col min="466" max="466" width="19.28515625" style="3" bestFit="1" customWidth="1"/>
    <col min="467" max="467" width="14.140625" style="3" bestFit="1" customWidth="1"/>
    <col min="468" max="468" width="50.5703125" style="3" bestFit="1" customWidth="1"/>
    <col min="469" max="469" width="30.85546875" style="3" bestFit="1" customWidth="1"/>
    <col min="470" max="470" width="38.85546875" style="3" bestFit="1" customWidth="1"/>
    <col min="471" max="471" width="38.85546875" style="3" customWidth="1"/>
    <col min="472" max="472" width="27.140625" style="3" bestFit="1" customWidth="1"/>
    <col min="473" max="473" width="38.5703125" style="3" bestFit="1" customWidth="1"/>
    <col min="474" max="474" width="31.28515625" style="3" bestFit="1" customWidth="1"/>
    <col min="475" max="475" width="34.5703125" style="3" bestFit="1" customWidth="1"/>
    <col min="476" max="476" width="16.140625" style="3" bestFit="1" customWidth="1"/>
    <col min="477" max="477" width="14.7109375" style="3" bestFit="1" customWidth="1"/>
    <col min="478" max="478" width="53" style="3" customWidth="1"/>
    <col min="479" max="656" width="11.42578125" style="3"/>
    <col min="657" max="657" width="6.5703125" style="3" bestFit="1" customWidth="1"/>
    <col min="658" max="658" width="34.7109375" style="3" customWidth="1"/>
    <col min="659" max="659" width="5.5703125" style="3" customWidth="1"/>
    <col min="660" max="660" width="15.85546875" style="3" customWidth="1"/>
    <col min="661" max="661" width="26.5703125" style="3" bestFit="1" customWidth="1"/>
    <col min="662" max="662" width="21.85546875" style="3" bestFit="1" customWidth="1"/>
    <col min="663" max="663" width="13.7109375" style="3" customWidth="1"/>
    <col min="664" max="664" width="26.7109375" style="3" bestFit="1" customWidth="1"/>
    <col min="665" max="665" width="15.5703125" style="3" bestFit="1" customWidth="1"/>
    <col min="666" max="666" width="18" style="3" bestFit="1" customWidth="1"/>
    <col min="667" max="667" width="27.28515625" style="3" bestFit="1" customWidth="1"/>
    <col min="668" max="668" width="59.5703125" style="3" customWidth="1"/>
    <col min="669" max="669" width="101.42578125" style="3" bestFit="1" customWidth="1"/>
    <col min="670" max="670" width="25.42578125" style="3" bestFit="1" customWidth="1"/>
    <col min="671" max="671" width="37" style="3" bestFit="1" customWidth="1"/>
    <col min="672" max="672" width="23.28515625" style="3" bestFit="1" customWidth="1"/>
    <col min="673" max="673" width="17.28515625" style="3" bestFit="1" customWidth="1"/>
    <col min="674" max="674" width="19.28515625" style="3" bestFit="1" customWidth="1"/>
    <col min="675" max="675" width="17.28515625" style="3" bestFit="1" customWidth="1"/>
    <col min="676" max="676" width="11.42578125" style="3"/>
    <col min="677" max="677" width="16" style="3" bestFit="1" customWidth="1"/>
    <col min="678" max="679" width="13.5703125" style="3" bestFit="1" customWidth="1"/>
    <col min="680" max="680" width="18.42578125" style="3" bestFit="1" customWidth="1"/>
    <col min="681" max="681" width="26.42578125" style="3" bestFit="1" customWidth="1"/>
    <col min="682" max="682" width="17.5703125" style="3" bestFit="1" customWidth="1"/>
    <col min="683" max="683" width="15.7109375" style="3" bestFit="1" customWidth="1"/>
    <col min="684" max="684" width="13.7109375" style="3" bestFit="1" customWidth="1"/>
    <col min="685" max="685" width="24" style="3" bestFit="1" customWidth="1"/>
    <col min="686" max="686" width="18.140625" style="3" customWidth="1"/>
    <col min="687" max="687" width="29.140625" style="3" bestFit="1" customWidth="1"/>
    <col min="688" max="688" width="31.28515625" style="3" bestFit="1" customWidth="1"/>
    <col min="689" max="689" width="23.5703125" style="3" bestFit="1" customWidth="1"/>
    <col min="690" max="690" width="27.5703125" style="3" bestFit="1" customWidth="1"/>
    <col min="691" max="691" width="20.7109375" style="3" bestFit="1" customWidth="1"/>
    <col min="692" max="692" width="14.5703125" style="3" bestFit="1" customWidth="1"/>
    <col min="693" max="694" width="16.140625" style="3" bestFit="1" customWidth="1"/>
    <col min="695" max="696" width="15.7109375" style="3" bestFit="1" customWidth="1"/>
    <col min="697" max="697" width="11.42578125" style="3"/>
    <col min="698" max="698" width="9.42578125" style="3" bestFit="1" customWidth="1"/>
    <col min="699" max="699" width="10.5703125" style="3" bestFit="1" customWidth="1"/>
    <col min="700" max="700" width="9.85546875" style="3" bestFit="1" customWidth="1"/>
    <col min="701" max="701" width="16.7109375" style="3" bestFit="1" customWidth="1"/>
    <col min="702" max="702" width="20.85546875" style="3" bestFit="1" customWidth="1"/>
    <col min="703" max="703" width="10.5703125" style="3" bestFit="1" customWidth="1"/>
    <col min="704" max="704" width="9.28515625" style="3" bestFit="1" customWidth="1"/>
    <col min="705" max="705" width="13.140625" style="3" bestFit="1" customWidth="1"/>
    <col min="706" max="706" width="10.7109375" style="3" bestFit="1" customWidth="1"/>
    <col min="707" max="707" width="14.7109375" style="3" bestFit="1" customWidth="1"/>
    <col min="708" max="708" width="16.7109375" style="3" bestFit="1" customWidth="1"/>
    <col min="709" max="709" width="13.28515625" style="3" bestFit="1" customWidth="1"/>
    <col min="710" max="710" width="17.140625" style="3" bestFit="1" customWidth="1"/>
    <col min="711" max="711" width="22.85546875" style="3" bestFit="1" customWidth="1"/>
    <col min="712" max="712" width="32.7109375" style="3" bestFit="1" customWidth="1"/>
    <col min="713" max="713" width="52.28515625" style="3" bestFit="1" customWidth="1"/>
    <col min="714" max="714" width="23.140625" style="3" bestFit="1" customWidth="1"/>
    <col min="715" max="715" width="28.5703125" style="3" bestFit="1" customWidth="1"/>
    <col min="716" max="716" width="18.28515625" style="3" bestFit="1" customWidth="1"/>
    <col min="717" max="717" width="16.28515625" style="3" bestFit="1" customWidth="1"/>
    <col min="718" max="718" width="16.140625" style="3" bestFit="1" customWidth="1"/>
    <col min="719" max="719" width="44.28515625" style="3" bestFit="1" customWidth="1"/>
    <col min="720" max="720" width="24.28515625" style="3" bestFit="1" customWidth="1"/>
    <col min="721" max="721" width="16.28515625" style="3" bestFit="1" customWidth="1"/>
    <col min="722" max="722" width="19.28515625" style="3" bestFit="1" customWidth="1"/>
    <col min="723" max="723" width="14.140625" style="3" bestFit="1" customWidth="1"/>
    <col min="724" max="724" width="50.5703125" style="3" bestFit="1" customWidth="1"/>
    <col min="725" max="725" width="30.85546875" style="3" bestFit="1" customWidth="1"/>
    <col min="726" max="726" width="38.85546875" style="3" bestFit="1" customWidth="1"/>
    <col min="727" max="727" width="38.85546875" style="3" customWidth="1"/>
    <col min="728" max="728" width="27.140625" style="3" bestFit="1" customWidth="1"/>
    <col min="729" max="729" width="38.5703125" style="3" bestFit="1" customWidth="1"/>
    <col min="730" max="730" width="31.28515625" style="3" bestFit="1" customWidth="1"/>
    <col min="731" max="731" width="34.5703125" style="3" bestFit="1" customWidth="1"/>
    <col min="732" max="732" width="16.140625" style="3" bestFit="1" customWidth="1"/>
    <col min="733" max="733" width="14.7109375" style="3" bestFit="1" customWidth="1"/>
    <col min="734" max="734" width="53" style="3" customWidth="1"/>
    <col min="735" max="912" width="11.42578125" style="3"/>
    <col min="913" max="913" width="6.5703125" style="3" bestFit="1" customWidth="1"/>
    <col min="914" max="914" width="34.7109375" style="3" customWidth="1"/>
    <col min="915" max="915" width="5.5703125" style="3" customWidth="1"/>
    <col min="916" max="916" width="15.85546875" style="3" customWidth="1"/>
    <col min="917" max="917" width="26.5703125" style="3" bestFit="1" customWidth="1"/>
    <col min="918" max="918" width="21.85546875" style="3" bestFit="1" customWidth="1"/>
    <col min="919" max="919" width="13.7109375" style="3" customWidth="1"/>
    <col min="920" max="920" width="26.7109375" style="3" bestFit="1" customWidth="1"/>
    <col min="921" max="921" width="15.5703125" style="3" bestFit="1" customWidth="1"/>
    <col min="922" max="922" width="18" style="3" bestFit="1" customWidth="1"/>
    <col min="923" max="923" width="27.28515625" style="3" bestFit="1" customWidth="1"/>
    <col min="924" max="924" width="59.5703125" style="3" customWidth="1"/>
    <col min="925" max="925" width="101.42578125" style="3" bestFit="1" customWidth="1"/>
    <col min="926" max="926" width="25.42578125" style="3" bestFit="1" customWidth="1"/>
    <col min="927" max="927" width="37" style="3" bestFit="1" customWidth="1"/>
    <col min="928" max="928" width="23.28515625" style="3" bestFit="1" customWidth="1"/>
    <col min="929" max="929" width="17.28515625" style="3" bestFit="1" customWidth="1"/>
    <col min="930" max="930" width="19.28515625" style="3" bestFit="1" customWidth="1"/>
    <col min="931" max="931" width="17.28515625" style="3" bestFit="1" customWidth="1"/>
    <col min="932" max="932" width="11.42578125" style="3"/>
    <col min="933" max="933" width="16" style="3" bestFit="1" customWidth="1"/>
    <col min="934" max="935" width="13.5703125" style="3" bestFit="1" customWidth="1"/>
    <col min="936" max="936" width="18.42578125" style="3" bestFit="1" customWidth="1"/>
    <col min="937" max="937" width="26.42578125" style="3" bestFit="1" customWidth="1"/>
    <col min="938" max="938" width="17.5703125" style="3" bestFit="1" customWidth="1"/>
    <col min="939" max="939" width="15.7109375" style="3" bestFit="1" customWidth="1"/>
    <col min="940" max="940" width="13.7109375" style="3" bestFit="1" customWidth="1"/>
    <col min="941" max="941" width="24" style="3" bestFit="1" customWidth="1"/>
    <col min="942" max="942" width="18.140625" style="3" customWidth="1"/>
    <col min="943" max="943" width="29.140625" style="3" bestFit="1" customWidth="1"/>
    <col min="944" max="944" width="31.28515625" style="3" bestFit="1" customWidth="1"/>
    <col min="945" max="945" width="23.5703125" style="3" bestFit="1" customWidth="1"/>
    <col min="946" max="946" width="27.5703125" style="3" bestFit="1" customWidth="1"/>
    <col min="947" max="947" width="20.7109375" style="3" bestFit="1" customWidth="1"/>
    <col min="948" max="948" width="14.5703125" style="3" bestFit="1" customWidth="1"/>
    <col min="949" max="950" width="16.140625" style="3" bestFit="1" customWidth="1"/>
    <col min="951" max="952" width="15.7109375" style="3" bestFit="1" customWidth="1"/>
    <col min="953" max="953" width="11.42578125" style="3"/>
    <col min="954" max="954" width="9.42578125" style="3" bestFit="1" customWidth="1"/>
    <col min="955" max="955" width="10.5703125" style="3" bestFit="1" customWidth="1"/>
    <col min="956" max="956" width="9.85546875" style="3" bestFit="1" customWidth="1"/>
    <col min="957" max="957" width="16.7109375" style="3" bestFit="1" customWidth="1"/>
    <col min="958" max="958" width="20.85546875" style="3" bestFit="1" customWidth="1"/>
    <col min="959" max="959" width="10.5703125" style="3" bestFit="1" customWidth="1"/>
    <col min="960" max="960" width="9.28515625" style="3" bestFit="1" customWidth="1"/>
    <col min="961" max="961" width="13.140625" style="3" bestFit="1" customWidth="1"/>
    <col min="962" max="962" width="10.7109375" style="3" bestFit="1" customWidth="1"/>
    <col min="963" max="963" width="14.7109375" style="3" bestFit="1" customWidth="1"/>
    <col min="964" max="964" width="16.7109375" style="3" bestFit="1" customWidth="1"/>
    <col min="965" max="965" width="13.28515625" style="3" bestFit="1" customWidth="1"/>
    <col min="966" max="966" width="17.140625" style="3" bestFit="1" customWidth="1"/>
    <col min="967" max="967" width="22.85546875" style="3" bestFit="1" customWidth="1"/>
    <col min="968" max="968" width="32.7109375" style="3" bestFit="1" customWidth="1"/>
    <col min="969" max="969" width="52.28515625" style="3" bestFit="1" customWidth="1"/>
    <col min="970" max="970" width="23.140625" style="3" bestFit="1" customWidth="1"/>
    <col min="971" max="971" width="28.5703125" style="3" bestFit="1" customWidth="1"/>
    <col min="972" max="972" width="18.28515625" style="3" bestFit="1" customWidth="1"/>
    <col min="973" max="973" width="16.28515625" style="3" bestFit="1" customWidth="1"/>
    <col min="974" max="974" width="16.140625" style="3" bestFit="1" customWidth="1"/>
    <col min="975" max="975" width="44.28515625" style="3" bestFit="1" customWidth="1"/>
    <col min="976" max="976" width="24.28515625" style="3" bestFit="1" customWidth="1"/>
    <col min="977" max="977" width="16.28515625" style="3" bestFit="1" customWidth="1"/>
    <col min="978" max="978" width="19.28515625" style="3" bestFit="1" customWidth="1"/>
    <col min="979" max="979" width="14.140625" style="3" bestFit="1" customWidth="1"/>
    <col min="980" max="980" width="50.5703125" style="3" bestFit="1" customWidth="1"/>
    <col min="981" max="981" width="30.85546875" style="3" bestFit="1" customWidth="1"/>
    <col min="982" max="982" width="38.85546875" style="3" bestFit="1" customWidth="1"/>
    <col min="983" max="983" width="38.85546875" style="3" customWidth="1"/>
    <col min="984" max="984" width="27.140625" style="3" bestFit="1" customWidth="1"/>
    <col min="985" max="985" width="38.5703125" style="3" bestFit="1" customWidth="1"/>
    <col min="986" max="986" width="31.28515625" style="3" bestFit="1" customWidth="1"/>
    <col min="987" max="987" width="34.5703125" style="3" bestFit="1" customWidth="1"/>
    <col min="988" max="988" width="16.140625" style="3" bestFit="1" customWidth="1"/>
    <col min="989" max="989" width="14.7109375" style="3" bestFit="1" customWidth="1"/>
    <col min="990" max="990" width="53" style="3" customWidth="1"/>
    <col min="991" max="1168" width="11.42578125" style="3"/>
    <col min="1169" max="1169" width="6.5703125" style="3" bestFit="1" customWidth="1"/>
    <col min="1170" max="1170" width="34.7109375" style="3" customWidth="1"/>
    <col min="1171" max="1171" width="5.5703125" style="3" customWidth="1"/>
    <col min="1172" max="1172" width="15.85546875" style="3" customWidth="1"/>
    <col min="1173" max="1173" width="26.5703125" style="3" bestFit="1" customWidth="1"/>
    <col min="1174" max="1174" width="21.85546875" style="3" bestFit="1" customWidth="1"/>
    <col min="1175" max="1175" width="13.7109375" style="3" customWidth="1"/>
    <col min="1176" max="1176" width="26.7109375" style="3" bestFit="1" customWidth="1"/>
    <col min="1177" max="1177" width="15.5703125" style="3" bestFit="1" customWidth="1"/>
    <col min="1178" max="1178" width="18" style="3" bestFit="1" customWidth="1"/>
    <col min="1179" max="1179" width="27.28515625" style="3" bestFit="1" customWidth="1"/>
    <col min="1180" max="1180" width="59.5703125" style="3" customWidth="1"/>
    <col min="1181" max="1181" width="101.42578125" style="3" bestFit="1" customWidth="1"/>
    <col min="1182" max="1182" width="25.42578125" style="3" bestFit="1" customWidth="1"/>
    <col min="1183" max="1183" width="37" style="3" bestFit="1" customWidth="1"/>
    <col min="1184" max="1184" width="23.28515625" style="3" bestFit="1" customWidth="1"/>
    <col min="1185" max="1185" width="17.28515625" style="3" bestFit="1" customWidth="1"/>
    <col min="1186" max="1186" width="19.28515625" style="3" bestFit="1" customWidth="1"/>
    <col min="1187" max="1187" width="17.28515625" style="3" bestFit="1" customWidth="1"/>
    <col min="1188" max="1188" width="11.42578125" style="3"/>
    <col min="1189" max="1189" width="16" style="3" bestFit="1" customWidth="1"/>
    <col min="1190" max="1191" width="13.5703125" style="3" bestFit="1" customWidth="1"/>
    <col min="1192" max="1192" width="18.42578125" style="3" bestFit="1" customWidth="1"/>
    <col min="1193" max="1193" width="26.42578125" style="3" bestFit="1" customWidth="1"/>
    <col min="1194" max="1194" width="17.5703125" style="3" bestFit="1" customWidth="1"/>
    <col min="1195" max="1195" width="15.7109375" style="3" bestFit="1" customWidth="1"/>
    <col min="1196" max="1196" width="13.7109375" style="3" bestFit="1" customWidth="1"/>
    <col min="1197" max="1197" width="24" style="3" bestFit="1" customWidth="1"/>
    <col min="1198" max="1198" width="18.140625" style="3" customWidth="1"/>
    <col min="1199" max="1199" width="29.140625" style="3" bestFit="1" customWidth="1"/>
    <col min="1200" max="1200" width="31.28515625" style="3" bestFit="1" customWidth="1"/>
    <col min="1201" max="1201" width="23.5703125" style="3" bestFit="1" customWidth="1"/>
    <col min="1202" max="1202" width="27.5703125" style="3" bestFit="1" customWidth="1"/>
    <col min="1203" max="1203" width="20.7109375" style="3" bestFit="1" customWidth="1"/>
    <col min="1204" max="1204" width="14.5703125" style="3" bestFit="1" customWidth="1"/>
    <col min="1205" max="1206" width="16.140625" style="3" bestFit="1" customWidth="1"/>
    <col min="1207" max="1208" width="15.7109375" style="3" bestFit="1" customWidth="1"/>
    <col min="1209" max="1209" width="11.42578125" style="3"/>
    <col min="1210" max="1210" width="9.42578125" style="3" bestFit="1" customWidth="1"/>
    <col min="1211" max="1211" width="10.5703125" style="3" bestFit="1" customWidth="1"/>
    <col min="1212" max="1212" width="9.85546875" style="3" bestFit="1" customWidth="1"/>
    <col min="1213" max="1213" width="16.7109375" style="3" bestFit="1" customWidth="1"/>
    <col min="1214" max="1214" width="20.85546875" style="3" bestFit="1" customWidth="1"/>
    <col min="1215" max="1215" width="10.5703125" style="3" bestFit="1" customWidth="1"/>
    <col min="1216" max="1216" width="9.28515625" style="3" bestFit="1" customWidth="1"/>
    <col min="1217" max="1217" width="13.140625" style="3" bestFit="1" customWidth="1"/>
    <col min="1218" max="1218" width="10.7109375" style="3" bestFit="1" customWidth="1"/>
    <col min="1219" max="1219" width="14.7109375" style="3" bestFit="1" customWidth="1"/>
    <col min="1220" max="1220" width="16.7109375" style="3" bestFit="1" customWidth="1"/>
    <col min="1221" max="1221" width="13.28515625" style="3" bestFit="1" customWidth="1"/>
    <col min="1222" max="1222" width="17.140625" style="3" bestFit="1" customWidth="1"/>
    <col min="1223" max="1223" width="22.85546875" style="3" bestFit="1" customWidth="1"/>
    <col min="1224" max="1224" width="32.7109375" style="3" bestFit="1" customWidth="1"/>
    <col min="1225" max="1225" width="52.28515625" style="3" bestFit="1" customWidth="1"/>
    <col min="1226" max="1226" width="23.140625" style="3" bestFit="1" customWidth="1"/>
    <col min="1227" max="1227" width="28.5703125" style="3" bestFit="1" customWidth="1"/>
    <col min="1228" max="1228" width="18.28515625" style="3" bestFit="1" customWidth="1"/>
    <col min="1229" max="1229" width="16.28515625" style="3" bestFit="1" customWidth="1"/>
    <col min="1230" max="1230" width="16.140625" style="3" bestFit="1" customWidth="1"/>
    <col min="1231" max="1231" width="44.28515625" style="3" bestFit="1" customWidth="1"/>
    <col min="1232" max="1232" width="24.28515625" style="3" bestFit="1" customWidth="1"/>
    <col min="1233" max="1233" width="16.28515625" style="3" bestFit="1" customWidth="1"/>
    <col min="1234" max="1234" width="19.28515625" style="3" bestFit="1" customWidth="1"/>
    <col min="1235" max="1235" width="14.140625" style="3" bestFit="1" customWidth="1"/>
    <col min="1236" max="1236" width="50.5703125" style="3" bestFit="1" customWidth="1"/>
    <col min="1237" max="1237" width="30.85546875" style="3" bestFit="1" customWidth="1"/>
    <col min="1238" max="1238" width="38.85546875" style="3" bestFit="1" customWidth="1"/>
    <col min="1239" max="1239" width="38.85546875" style="3" customWidth="1"/>
    <col min="1240" max="1240" width="27.140625" style="3" bestFit="1" customWidth="1"/>
    <col min="1241" max="1241" width="38.5703125" style="3" bestFit="1" customWidth="1"/>
    <col min="1242" max="1242" width="31.28515625" style="3" bestFit="1" customWidth="1"/>
    <col min="1243" max="1243" width="34.5703125" style="3" bestFit="1" customWidth="1"/>
    <col min="1244" max="1244" width="16.140625" style="3" bestFit="1" customWidth="1"/>
    <col min="1245" max="1245" width="14.7109375" style="3" bestFit="1" customWidth="1"/>
    <col min="1246" max="1246" width="53" style="3" customWidth="1"/>
    <col min="1247" max="1424" width="11.42578125" style="3"/>
    <col min="1425" max="1425" width="6.5703125" style="3" bestFit="1" customWidth="1"/>
    <col min="1426" max="1426" width="34.7109375" style="3" customWidth="1"/>
    <col min="1427" max="1427" width="5.5703125" style="3" customWidth="1"/>
    <col min="1428" max="1428" width="15.85546875" style="3" customWidth="1"/>
    <col min="1429" max="1429" width="26.5703125" style="3" bestFit="1" customWidth="1"/>
    <col min="1430" max="1430" width="21.85546875" style="3" bestFit="1" customWidth="1"/>
    <col min="1431" max="1431" width="13.7109375" style="3" customWidth="1"/>
    <col min="1432" max="1432" width="26.7109375" style="3" bestFit="1" customWidth="1"/>
    <col min="1433" max="1433" width="15.5703125" style="3" bestFit="1" customWidth="1"/>
    <col min="1434" max="1434" width="18" style="3" bestFit="1" customWidth="1"/>
    <col min="1435" max="1435" width="27.28515625" style="3" bestFit="1" customWidth="1"/>
    <col min="1436" max="1436" width="59.5703125" style="3" customWidth="1"/>
    <col min="1437" max="1437" width="101.42578125" style="3" bestFit="1" customWidth="1"/>
    <col min="1438" max="1438" width="25.42578125" style="3" bestFit="1" customWidth="1"/>
    <col min="1439" max="1439" width="37" style="3" bestFit="1" customWidth="1"/>
    <col min="1440" max="1440" width="23.28515625" style="3" bestFit="1" customWidth="1"/>
    <col min="1441" max="1441" width="17.28515625" style="3" bestFit="1" customWidth="1"/>
    <col min="1442" max="1442" width="19.28515625" style="3" bestFit="1" customWidth="1"/>
    <col min="1443" max="1443" width="17.28515625" style="3" bestFit="1" customWidth="1"/>
    <col min="1444" max="1444" width="11.42578125" style="3"/>
    <col min="1445" max="1445" width="16" style="3" bestFit="1" customWidth="1"/>
    <col min="1446" max="1447" width="13.5703125" style="3" bestFit="1" customWidth="1"/>
    <col min="1448" max="1448" width="18.42578125" style="3" bestFit="1" customWidth="1"/>
    <col min="1449" max="1449" width="26.42578125" style="3" bestFit="1" customWidth="1"/>
    <col min="1450" max="1450" width="17.5703125" style="3" bestFit="1" customWidth="1"/>
    <col min="1451" max="1451" width="15.7109375" style="3" bestFit="1" customWidth="1"/>
    <col min="1452" max="1452" width="13.7109375" style="3" bestFit="1" customWidth="1"/>
    <col min="1453" max="1453" width="24" style="3" bestFit="1" customWidth="1"/>
    <col min="1454" max="1454" width="18.140625" style="3" customWidth="1"/>
    <col min="1455" max="1455" width="29.140625" style="3" bestFit="1" customWidth="1"/>
    <col min="1456" max="1456" width="31.28515625" style="3" bestFit="1" customWidth="1"/>
    <col min="1457" max="1457" width="23.5703125" style="3" bestFit="1" customWidth="1"/>
    <col min="1458" max="1458" width="27.5703125" style="3" bestFit="1" customWidth="1"/>
    <col min="1459" max="1459" width="20.7109375" style="3" bestFit="1" customWidth="1"/>
    <col min="1460" max="1460" width="14.5703125" style="3" bestFit="1" customWidth="1"/>
    <col min="1461" max="1462" width="16.140625" style="3" bestFit="1" customWidth="1"/>
    <col min="1463" max="1464" width="15.7109375" style="3" bestFit="1" customWidth="1"/>
    <col min="1465" max="1465" width="11.42578125" style="3"/>
    <col min="1466" max="1466" width="9.42578125" style="3" bestFit="1" customWidth="1"/>
    <col min="1467" max="1467" width="10.5703125" style="3" bestFit="1" customWidth="1"/>
    <col min="1468" max="1468" width="9.85546875" style="3" bestFit="1" customWidth="1"/>
    <col min="1469" max="1469" width="16.7109375" style="3" bestFit="1" customWidth="1"/>
    <col min="1470" max="1470" width="20.85546875" style="3" bestFit="1" customWidth="1"/>
    <col min="1471" max="1471" width="10.5703125" style="3" bestFit="1" customWidth="1"/>
    <col min="1472" max="1472" width="9.28515625" style="3" bestFit="1" customWidth="1"/>
    <col min="1473" max="1473" width="13.140625" style="3" bestFit="1" customWidth="1"/>
    <col min="1474" max="1474" width="10.7109375" style="3" bestFit="1" customWidth="1"/>
    <col min="1475" max="1475" width="14.7109375" style="3" bestFit="1" customWidth="1"/>
    <col min="1476" max="1476" width="16.7109375" style="3" bestFit="1" customWidth="1"/>
    <col min="1477" max="1477" width="13.28515625" style="3" bestFit="1" customWidth="1"/>
    <col min="1478" max="1478" width="17.140625" style="3" bestFit="1" customWidth="1"/>
    <col min="1479" max="1479" width="22.85546875" style="3" bestFit="1" customWidth="1"/>
    <col min="1480" max="1480" width="32.7109375" style="3" bestFit="1" customWidth="1"/>
    <col min="1481" max="1481" width="52.28515625" style="3" bestFit="1" customWidth="1"/>
    <col min="1482" max="1482" width="23.140625" style="3" bestFit="1" customWidth="1"/>
    <col min="1483" max="1483" width="28.5703125" style="3" bestFit="1" customWidth="1"/>
    <col min="1484" max="1484" width="18.28515625" style="3" bestFit="1" customWidth="1"/>
    <col min="1485" max="1485" width="16.28515625" style="3" bestFit="1" customWidth="1"/>
    <col min="1486" max="1486" width="16.140625" style="3" bestFit="1" customWidth="1"/>
    <col min="1487" max="1487" width="44.28515625" style="3" bestFit="1" customWidth="1"/>
    <col min="1488" max="1488" width="24.28515625" style="3" bestFit="1" customWidth="1"/>
    <col min="1489" max="1489" width="16.28515625" style="3" bestFit="1" customWidth="1"/>
    <col min="1490" max="1490" width="19.28515625" style="3" bestFit="1" customWidth="1"/>
    <col min="1491" max="1491" width="14.140625" style="3" bestFit="1" customWidth="1"/>
    <col min="1492" max="1492" width="50.5703125" style="3" bestFit="1" customWidth="1"/>
    <col min="1493" max="1493" width="30.85546875" style="3" bestFit="1" customWidth="1"/>
    <col min="1494" max="1494" width="38.85546875" style="3" bestFit="1" customWidth="1"/>
    <col min="1495" max="1495" width="38.85546875" style="3" customWidth="1"/>
    <col min="1496" max="1496" width="27.140625" style="3" bestFit="1" customWidth="1"/>
    <col min="1497" max="1497" width="38.5703125" style="3" bestFit="1" customWidth="1"/>
    <col min="1498" max="1498" width="31.28515625" style="3" bestFit="1" customWidth="1"/>
    <col min="1499" max="1499" width="34.5703125" style="3" bestFit="1" customWidth="1"/>
    <col min="1500" max="1500" width="16.140625" style="3" bestFit="1" customWidth="1"/>
    <col min="1501" max="1501" width="14.7109375" style="3" bestFit="1" customWidth="1"/>
    <col min="1502" max="1502" width="53" style="3" customWidth="1"/>
    <col min="1503" max="1680" width="11.42578125" style="3"/>
    <col min="1681" max="1681" width="6.5703125" style="3" bestFit="1" customWidth="1"/>
    <col min="1682" max="1682" width="34.7109375" style="3" customWidth="1"/>
    <col min="1683" max="1683" width="5.5703125" style="3" customWidth="1"/>
    <col min="1684" max="1684" width="15.85546875" style="3" customWidth="1"/>
    <col min="1685" max="1685" width="26.5703125" style="3" bestFit="1" customWidth="1"/>
    <col min="1686" max="1686" width="21.85546875" style="3" bestFit="1" customWidth="1"/>
    <col min="1687" max="1687" width="13.7109375" style="3" customWidth="1"/>
    <col min="1688" max="1688" width="26.7109375" style="3" bestFit="1" customWidth="1"/>
    <col min="1689" max="1689" width="15.5703125" style="3" bestFit="1" customWidth="1"/>
    <col min="1690" max="1690" width="18" style="3" bestFit="1" customWidth="1"/>
    <col min="1691" max="1691" width="27.28515625" style="3" bestFit="1" customWidth="1"/>
    <col min="1692" max="1692" width="59.5703125" style="3" customWidth="1"/>
    <col min="1693" max="1693" width="101.42578125" style="3" bestFit="1" customWidth="1"/>
    <col min="1694" max="1694" width="25.42578125" style="3" bestFit="1" customWidth="1"/>
    <col min="1695" max="1695" width="37" style="3" bestFit="1" customWidth="1"/>
    <col min="1696" max="1696" width="23.28515625" style="3" bestFit="1" customWidth="1"/>
    <col min="1697" max="1697" width="17.28515625" style="3" bestFit="1" customWidth="1"/>
    <col min="1698" max="1698" width="19.28515625" style="3" bestFit="1" customWidth="1"/>
    <col min="1699" max="1699" width="17.28515625" style="3" bestFit="1" customWidth="1"/>
    <col min="1700" max="1700" width="11.42578125" style="3"/>
    <col min="1701" max="1701" width="16" style="3" bestFit="1" customWidth="1"/>
    <col min="1702" max="1703" width="13.5703125" style="3" bestFit="1" customWidth="1"/>
    <col min="1704" max="1704" width="18.42578125" style="3" bestFit="1" customWidth="1"/>
    <col min="1705" max="1705" width="26.42578125" style="3" bestFit="1" customWidth="1"/>
    <col min="1706" max="1706" width="17.5703125" style="3" bestFit="1" customWidth="1"/>
    <col min="1707" max="1707" width="15.7109375" style="3" bestFit="1" customWidth="1"/>
    <col min="1708" max="1708" width="13.7109375" style="3" bestFit="1" customWidth="1"/>
    <col min="1709" max="1709" width="24" style="3" bestFit="1" customWidth="1"/>
    <col min="1710" max="1710" width="18.140625" style="3" customWidth="1"/>
    <col min="1711" max="1711" width="29.140625" style="3" bestFit="1" customWidth="1"/>
    <col min="1712" max="1712" width="31.28515625" style="3" bestFit="1" customWidth="1"/>
    <col min="1713" max="1713" width="23.5703125" style="3" bestFit="1" customWidth="1"/>
    <col min="1714" max="1714" width="27.5703125" style="3" bestFit="1" customWidth="1"/>
    <col min="1715" max="1715" width="20.7109375" style="3" bestFit="1" customWidth="1"/>
    <col min="1716" max="1716" width="14.5703125" style="3" bestFit="1" customWidth="1"/>
    <col min="1717" max="1718" width="16.140625" style="3" bestFit="1" customWidth="1"/>
    <col min="1719" max="1720" width="15.7109375" style="3" bestFit="1" customWidth="1"/>
    <col min="1721" max="1721" width="11.42578125" style="3"/>
    <col min="1722" max="1722" width="9.42578125" style="3" bestFit="1" customWidth="1"/>
    <col min="1723" max="1723" width="10.5703125" style="3" bestFit="1" customWidth="1"/>
    <col min="1724" max="1724" width="9.85546875" style="3" bestFit="1" customWidth="1"/>
    <col min="1725" max="1725" width="16.7109375" style="3" bestFit="1" customWidth="1"/>
    <col min="1726" max="1726" width="20.85546875" style="3" bestFit="1" customWidth="1"/>
    <col min="1727" max="1727" width="10.5703125" style="3" bestFit="1" customWidth="1"/>
    <col min="1728" max="1728" width="9.28515625" style="3" bestFit="1" customWidth="1"/>
    <col min="1729" max="1729" width="13.140625" style="3" bestFit="1" customWidth="1"/>
    <col min="1730" max="1730" width="10.7109375" style="3" bestFit="1" customWidth="1"/>
    <col min="1731" max="1731" width="14.7109375" style="3" bestFit="1" customWidth="1"/>
    <col min="1732" max="1732" width="16.7109375" style="3" bestFit="1" customWidth="1"/>
    <col min="1733" max="1733" width="13.28515625" style="3" bestFit="1" customWidth="1"/>
    <col min="1734" max="1734" width="17.140625" style="3" bestFit="1" customWidth="1"/>
    <col min="1735" max="1735" width="22.85546875" style="3" bestFit="1" customWidth="1"/>
    <col min="1736" max="1736" width="32.7109375" style="3" bestFit="1" customWidth="1"/>
    <col min="1737" max="1737" width="52.28515625" style="3" bestFit="1" customWidth="1"/>
    <col min="1738" max="1738" width="23.140625" style="3" bestFit="1" customWidth="1"/>
    <col min="1739" max="1739" width="28.5703125" style="3" bestFit="1" customWidth="1"/>
    <col min="1740" max="1740" width="18.28515625" style="3" bestFit="1" customWidth="1"/>
    <col min="1741" max="1741" width="16.28515625" style="3" bestFit="1" customWidth="1"/>
    <col min="1742" max="1742" width="16.140625" style="3" bestFit="1" customWidth="1"/>
    <col min="1743" max="1743" width="44.28515625" style="3" bestFit="1" customWidth="1"/>
    <col min="1744" max="1744" width="24.28515625" style="3" bestFit="1" customWidth="1"/>
    <col min="1745" max="1745" width="16.28515625" style="3" bestFit="1" customWidth="1"/>
    <col min="1746" max="1746" width="19.28515625" style="3" bestFit="1" customWidth="1"/>
    <col min="1747" max="1747" width="14.140625" style="3" bestFit="1" customWidth="1"/>
    <col min="1748" max="1748" width="50.5703125" style="3" bestFit="1" customWidth="1"/>
    <col min="1749" max="1749" width="30.85546875" style="3" bestFit="1" customWidth="1"/>
    <col min="1750" max="1750" width="38.85546875" style="3" bestFit="1" customWidth="1"/>
    <col min="1751" max="1751" width="38.85546875" style="3" customWidth="1"/>
    <col min="1752" max="1752" width="27.140625" style="3" bestFit="1" customWidth="1"/>
    <col min="1753" max="1753" width="38.5703125" style="3" bestFit="1" customWidth="1"/>
    <col min="1754" max="1754" width="31.28515625" style="3" bestFit="1" customWidth="1"/>
    <col min="1755" max="1755" width="34.5703125" style="3" bestFit="1" customWidth="1"/>
    <col min="1756" max="1756" width="16.140625" style="3" bestFit="1" customWidth="1"/>
    <col min="1757" max="1757" width="14.7109375" style="3" bestFit="1" customWidth="1"/>
    <col min="1758" max="1758" width="53" style="3" customWidth="1"/>
    <col min="1759" max="1936" width="11.42578125" style="3"/>
    <col min="1937" max="1937" width="6.5703125" style="3" bestFit="1" customWidth="1"/>
    <col min="1938" max="1938" width="34.7109375" style="3" customWidth="1"/>
    <col min="1939" max="1939" width="5.5703125" style="3" customWidth="1"/>
    <col min="1940" max="1940" width="15.85546875" style="3" customWidth="1"/>
    <col min="1941" max="1941" width="26.5703125" style="3" bestFit="1" customWidth="1"/>
    <col min="1942" max="1942" width="21.85546875" style="3" bestFit="1" customWidth="1"/>
    <col min="1943" max="1943" width="13.7109375" style="3" customWidth="1"/>
    <col min="1944" max="1944" width="26.7109375" style="3" bestFit="1" customWidth="1"/>
    <col min="1945" max="1945" width="15.5703125" style="3" bestFit="1" customWidth="1"/>
    <col min="1946" max="1946" width="18" style="3" bestFit="1" customWidth="1"/>
    <col min="1947" max="1947" width="27.28515625" style="3" bestFit="1" customWidth="1"/>
    <col min="1948" max="1948" width="59.5703125" style="3" customWidth="1"/>
    <col min="1949" max="1949" width="101.42578125" style="3" bestFit="1" customWidth="1"/>
    <col min="1950" max="1950" width="25.42578125" style="3" bestFit="1" customWidth="1"/>
    <col min="1951" max="1951" width="37" style="3" bestFit="1" customWidth="1"/>
    <col min="1952" max="1952" width="23.28515625" style="3" bestFit="1" customWidth="1"/>
    <col min="1953" max="1953" width="17.28515625" style="3" bestFit="1" customWidth="1"/>
    <col min="1954" max="1954" width="19.28515625" style="3" bestFit="1" customWidth="1"/>
    <col min="1955" max="1955" width="17.28515625" style="3" bestFit="1" customWidth="1"/>
    <col min="1956" max="1956" width="11.42578125" style="3"/>
    <col min="1957" max="1957" width="16" style="3" bestFit="1" customWidth="1"/>
    <col min="1958" max="1959" width="13.5703125" style="3" bestFit="1" customWidth="1"/>
    <col min="1960" max="1960" width="18.42578125" style="3" bestFit="1" customWidth="1"/>
    <col min="1961" max="1961" width="26.42578125" style="3" bestFit="1" customWidth="1"/>
    <col min="1962" max="1962" width="17.5703125" style="3" bestFit="1" customWidth="1"/>
    <col min="1963" max="1963" width="15.7109375" style="3" bestFit="1" customWidth="1"/>
    <col min="1964" max="1964" width="13.7109375" style="3" bestFit="1" customWidth="1"/>
    <col min="1965" max="1965" width="24" style="3" bestFit="1" customWidth="1"/>
    <col min="1966" max="1966" width="18.140625" style="3" customWidth="1"/>
    <col min="1967" max="1967" width="29.140625" style="3" bestFit="1" customWidth="1"/>
    <col min="1968" max="1968" width="31.28515625" style="3" bestFit="1" customWidth="1"/>
    <col min="1969" max="1969" width="23.5703125" style="3" bestFit="1" customWidth="1"/>
    <col min="1970" max="1970" width="27.5703125" style="3" bestFit="1" customWidth="1"/>
    <col min="1971" max="1971" width="20.7109375" style="3" bestFit="1" customWidth="1"/>
    <col min="1972" max="1972" width="14.5703125" style="3" bestFit="1" customWidth="1"/>
    <col min="1973" max="1974" width="16.140625" style="3" bestFit="1" customWidth="1"/>
    <col min="1975" max="1976" width="15.7109375" style="3" bestFit="1" customWidth="1"/>
    <col min="1977" max="1977" width="11.42578125" style="3"/>
    <col min="1978" max="1978" width="9.42578125" style="3" bestFit="1" customWidth="1"/>
    <col min="1979" max="1979" width="10.5703125" style="3" bestFit="1" customWidth="1"/>
    <col min="1980" max="1980" width="9.85546875" style="3" bestFit="1" customWidth="1"/>
    <col min="1981" max="1981" width="16.7109375" style="3" bestFit="1" customWidth="1"/>
    <col min="1982" max="1982" width="20.85546875" style="3" bestFit="1" customWidth="1"/>
    <col min="1983" max="1983" width="10.5703125" style="3" bestFit="1" customWidth="1"/>
    <col min="1984" max="1984" width="9.28515625" style="3" bestFit="1" customWidth="1"/>
    <col min="1985" max="1985" width="13.140625" style="3" bestFit="1" customWidth="1"/>
    <col min="1986" max="1986" width="10.7109375" style="3" bestFit="1" customWidth="1"/>
    <col min="1987" max="1987" width="14.7109375" style="3" bestFit="1" customWidth="1"/>
    <col min="1988" max="1988" width="16.7109375" style="3" bestFit="1" customWidth="1"/>
    <col min="1989" max="1989" width="13.28515625" style="3" bestFit="1" customWidth="1"/>
    <col min="1990" max="1990" width="17.140625" style="3" bestFit="1" customWidth="1"/>
    <col min="1991" max="1991" width="22.85546875" style="3" bestFit="1" customWidth="1"/>
    <col min="1992" max="1992" width="32.7109375" style="3" bestFit="1" customWidth="1"/>
    <col min="1993" max="1993" width="52.28515625" style="3" bestFit="1" customWidth="1"/>
    <col min="1994" max="1994" width="23.140625" style="3" bestFit="1" customWidth="1"/>
    <col min="1995" max="1995" width="28.5703125" style="3" bestFit="1" customWidth="1"/>
    <col min="1996" max="1996" width="18.28515625" style="3" bestFit="1" customWidth="1"/>
    <col min="1997" max="1997" width="16.28515625" style="3" bestFit="1" customWidth="1"/>
    <col min="1998" max="1998" width="16.140625" style="3" bestFit="1" customWidth="1"/>
    <col min="1999" max="1999" width="44.28515625" style="3" bestFit="1" customWidth="1"/>
    <col min="2000" max="2000" width="24.28515625" style="3" bestFit="1" customWidth="1"/>
    <col min="2001" max="2001" width="16.28515625" style="3" bestFit="1" customWidth="1"/>
    <col min="2002" max="2002" width="19.28515625" style="3" bestFit="1" customWidth="1"/>
    <col min="2003" max="2003" width="14.140625" style="3" bestFit="1" customWidth="1"/>
    <col min="2004" max="2004" width="50.5703125" style="3" bestFit="1" customWidth="1"/>
    <col min="2005" max="2005" width="30.85546875" style="3" bestFit="1" customWidth="1"/>
    <col min="2006" max="2006" width="38.85546875" style="3" bestFit="1" customWidth="1"/>
    <col min="2007" max="2007" width="38.85546875" style="3" customWidth="1"/>
    <col min="2008" max="2008" width="27.140625" style="3" bestFit="1" customWidth="1"/>
    <col min="2009" max="2009" width="38.5703125" style="3" bestFit="1" customWidth="1"/>
    <col min="2010" max="2010" width="31.28515625" style="3" bestFit="1" customWidth="1"/>
    <col min="2011" max="2011" width="34.5703125" style="3" bestFit="1" customWidth="1"/>
    <col min="2012" max="2012" width="16.140625" style="3" bestFit="1" customWidth="1"/>
    <col min="2013" max="2013" width="14.7109375" style="3" bestFit="1" customWidth="1"/>
    <col min="2014" max="2014" width="53" style="3" customWidth="1"/>
    <col min="2015" max="2192" width="11.42578125" style="3"/>
    <col min="2193" max="2193" width="6.5703125" style="3" bestFit="1" customWidth="1"/>
    <col min="2194" max="2194" width="34.7109375" style="3" customWidth="1"/>
    <col min="2195" max="2195" width="5.5703125" style="3" customWidth="1"/>
    <col min="2196" max="2196" width="15.85546875" style="3" customWidth="1"/>
    <col min="2197" max="2197" width="26.5703125" style="3" bestFit="1" customWidth="1"/>
    <col min="2198" max="2198" width="21.85546875" style="3" bestFit="1" customWidth="1"/>
    <col min="2199" max="2199" width="13.7109375" style="3" customWidth="1"/>
    <col min="2200" max="2200" width="26.7109375" style="3" bestFit="1" customWidth="1"/>
    <col min="2201" max="2201" width="15.5703125" style="3" bestFit="1" customWidth="1"/>
    <col min="2202" max="2202" width="18" style="3" bestFit="1" customWidth="1"/>
    <col min="2203" max="2203" width="27.28515625" style="3" bestFit="1" customWidth="1"/>
    <col min="2204" max="2204" width="59.5703125" style="3" customWidth="1"/>
    <col min="2205" max="2205" width="101.42578125" style="3" bestFit="1" customWidth="1"/>
    <col min="2206" max="2206" width="25.42578125" style="3" bestFit="1" customWidth="1"/>
    <col min="2207" max="2207" width="37" style="3" bestFit="1" customWidth="1"/>
    <col min="2208" max="2208" width="23.28515625" style="3" bestFit="1" customWidth="1"/>
    <col min="2209" max="2209" width="17.28515625" style="3" bestFit="1" customWidth="1"/>
    <col min="2210" max="2210" width="19.28515625" style="3" bestFit="1" customWidth="1"/>
    <col min="2211" max="2211" width="17.28515625" style="3" bestFit="1" customWidth="1"/>
    <col min="2212" max="2212" width="11.42578125" style="3"/>
    <col min="2213" max="2213" width="16" style="3" bestFit="1" customWidth="1"/>
    <col min="2214" max="2215" width="13.5703125" style="3" bestFit="1" customWidth="1"/>
    <col min="2216" max="2216" width="18.42578125" style="3" bestFit="1" customWidth="1"/>
    <col min="2217" max="2217" width="26.42578125" style="3" bestFit="1" customWidth="1"/>
    <col min="2218" max="2218" width="17.5703125" style="3" bestFit="1" customWidth="1"/>
    <col min="2219" max="2219" width="15.7109375" style="3" bestFit="1" customWidth="1"/>
    <col min="2220" max="2220" width="13.7109375" style="3" bestFit="1" customWidth="1"/>
    <col min="2221" max="2221" width="24" style="3" bestFit="1" customWidth="1"/>
    <col min="2222" max="2222" width="18.140625" style="3" customWidth="1"/>
    <col min="2223" max="2223" width="29.140625" style="3" bestFit="1" customWidth="1"/>
    <col min="2224" max="2224" width="31.28515625" style="3" bestFit="1" customWidth="1"/>
    <col min="2225" max="2225" width="23.5703125" style="3" bestFit="1" customWidth="1"/>
    <col min="2226" max="2226" width="27.5703125" style="3" bestFit="1" customWidth="1"/>
    <col min="2227" max="2227" width="20.7109375" style="3" bestFit="1" customWidth="1"/>
    <col min="2228" max="2228" width="14.5703125" style="3" bestFit="1" customWidth="1"/>
    <col min="2229" max="2230" width="16.140625" style="3" bestFit="1" customWidth="1"/>
    <col min="2231" max="2232" width="15.7109375" style="3" bestFit="1" customWidth="1"/>
    <col min="2233" max="2233" width="11.42578125" style="3"/>
    <col min="2234" max="2234" width="9.42578125" style="3" bestFit="1" customWidth="1"/>
    <col min="2235" max="2235" width="10.5703125" style="3" bestFit="1" customWidth="1"/>
    <col min="2236" max="2236" width="9.85546875" style="3" bestFit="1" customWidth="1"/>
    <col min="2237" max="2237" width="16.7109375" style="3" bestFit="1" customWidth="1"/>
    <col min="2238" max="2238" width="20.85546875" style="3" bestFit="1" customWidth="1"/>
    <col min="2239" max="2239" width="10.5703125" style="3" bestFit="1" customWidth="1"/>
    <col min="2240" max="2240" width="9.28515625" style="3" bestFit="1" customWidth="1"/>
    <col min="2241" max="2241" width="13.140625" style="3" bestFit="1" customWidth="1"/>
    <col min="2242" max="2242" width="10.7109375" style="3" bestFit="1" customWidth="1"/>
    <col min="2243" max="2243" width="14.7109375" style="3" bestFit="1" customWidth="1"/>
    <col min="2244" max="2244" width="16.7109375" style="3" bestFit="1" customWidth="1"/>
    <col min="2245" max="2245" width="13.28515625" style="3" bestFit="1" customWidth="1"/>
    <col min="2246" max="2246" width="17.140625" style="3" bestFit="1" customWidth="1"/>
    <col min="2247" max="2247" width="22.85546875" style="3" bestFit="1" customWidth="1"/>
    <col min="2248" max="2248" width="32.7109375" style="3" bestFit="1" customWidth="1"/>
    <col min="2249" max="2249" width="52.28515625" style="3" bestFit="1" customWidth="1"/>
    <col min="2250" max="2250" width="23.140625" style="3" bestFit="1" customWidth="1"/>
    <col min="2251" max="2251" width="28.5703125" style="3" bestFit="1" customWidth="1"/>
    <col min="2252" max="2252" width="18.28515625" style="3" bestFit="1" customWidth="1"/>
    <col min="2253" max="2253" width="16.28515625" style="3" bestFit="1" customWidth="1"/>
    <col min="2254" max="2254" width="16.140625" style="3" bestFit="1" customWidth="1"/>
    <col min="2255" max="2255" width="44.28515625" style="3" bestFit="1" customWidth="1"/>
    <col min="2256" max="2256" width="24.28515625" style="3" bestFit="1" customWidth="1"/>
    <col min="2257" max="2257" width="16.28515625" style="3" bestFit="1" customWidth="1"/>
    <col min="2258" max="2258" width="19.28515625" style="3" bestFit="1" customWidth="1"/>
    <col min="2259" max="2259" width="14.140625" style="3" bestFit="1" customWidth="1"/>
    <col min="2260" max="2260" width="50.5703125" style="3" bestFit="1" customWidth="1"/>
    <col min="2261" max="2261" width="30.85546875" style="3" bestFit="1" customWidth="1"/>
    <col min="2262" max="2262" width="38.85546875" style="3" bestFit="1" customWidth="1"/>
    <col min="2263" max="2263" width="38.85546875" style="3" customWidth="1"/>
    <col min="2264" max="2264" width="27.140625" style="3" bestFit="1" customWidth="1"/>
    <col min="2265" max="2265" width="38.5703125" style="3" bestFit="1" customWidth="1"/>
    <col min="2266" max="2266" width="31.28515625" style="3" bestFit="1" customWidth="1"/>
    <col min="2267" max="2267" width="34.5703125" style="3" bestFit="1" customWidth="1"/>
    <col min="2268" max="2268" width="16.140625" style="3" bestFit="1" customWidth="1"/>
    <col min="2269" max="2269" width="14.7109375" style="3" bestFit="1" customWidth="1"/>
    <col min="2270" max="2270" width="53" style="3" customWidth="1"/>
    <col min="2271" max="2448" width="11.42578125" style="3"/>
    <col min="2449" max="2449" width="6.5703125" style="3" bestFit="1" customWidth="1"/>
    <col min="2450" max="2450" width="34.7109375" style="3" customWidth="1"/>
    <col min="2451" max="2451" width="5.5703125" style="3" customWidth="1"/>
    <col min="2452" max="2452" width="15.85546875" style="3" customWidth="1"/>
    <col min="2453" max="2453" width="26.5703125" style="3" bestFit="1" customWidth="1"/>
    <col min="2454" max="2454" width="21.85546875" style="3" bestFit="1" customWidth="1"/>
    <col min="2455" max="2455" width="13.7109375" style="3" customWidth="1"/>
    <col min="2456" max="2456" width="26.7109375" style="3" bestFit="1" customWidth="1"/>
    <col min="2457" max="2457" width="15.5703125" style="3" bestFit="1" customWidth="1"/>
    <col min="2458" max="2458" width="18" style="3" bestFit="1" customWidth="1"/>
    <col min="2459" max="2459" width="27.28515625" style="3" bestFit="1" customWidth="1"/>
    <col min="2460" max="2460" width="59.5703125" style="3" customWidth="1"/>
    <col min="2461" max="2461" width="101.42578125" style="3" bestFit="1" customWidth="1"/>
    <col min="2462" max="2462" width="25.42578125" style="3" bestFit="1" customWidth="1"/>
    <col min="2463" max="2463" width="37" style="3" bestFit="1" customWidth="1"/>
    <col min="2464" max="2464" width="23.28515625" style="3" bestFit="1" customWidth="1"/>
    <col min="2465" max="2465" width="17.28515625" style="3" bestFit="1" customWidth="1"/>
    <col min="2466" max="2466" width="19.28515625" style="3" bestFit="1" customWidth="1"/>
    <col min="2467" max="2467" width="17.28515625" style="3" bestFit="1" customWidth="1"/>
    <col min="2468" max="2468" width="11.42578125" style="3"/>
    <col min="2469" max="2469" width="16" style="3" bestFit="1" customWidth="1"/>
    <col min="2470" max="2471" width="13.5703125" style="3" bestFit="1" customWidth="1"/>
    <col min="2472" max="2472" width="18.42578125" style="3" bestFit="1" customWidth="1"/>
    <col min="2473" max="2473" width="26.42578125" style="3" bestFit="1" customWidth="1"/>
    <col min="2474" max="2474" width="17.5703125" style="3" bestFit="1" customWidth="1"/>
    <col min="2475" max="2475" width="15.7109375" style="3" bestFit="1" customWidth="1"/>
    <col min="2476" max="2476" width="13.7109375" style="3" bestFit="1" customWidth="1"/>
    <col min="2477" max="2477" width="24" style="3" bestFit="1" customWidth="1"/>
    <col min="2478" max="2478" width="18.140625" style="3" customWidth="1"/>
    <col min="2479" max="2479" width="29.140625" style="3" bestFit="1" customWidth="1"/>
    <col min="2480" max="2480" width="31.28515625" style="3" bestFit="1" customWidth="1"/>
    <col min="2481" max="2481" width="23.5703125" style="3" bestFit="1" customWidth="1"/>
    <col min="2482" max="2482" width="27.5703125" style="3" bestFit="1" customWidth="1"/>
    <col min="2483" max="2483" width="20.7109375" style="3" bestFit="1" customWidth="1"/>
    <col min="2484" max="2484" width="14.5703125" style="3" bestFit="1" customWidth="1"/>
    <col min="2485" max="2486" width="16.140625" style="3" bestFit="1" customWidth="1"/>
    <col min="2487" max="2488" width="15.7109375" style="3" bestFit="1" customWidth="1"/>
    <col min="2489" max="2489" width="11.42578125" style="3"/>
    <col min="2490" max="2490" width="9.42578125" style="3" bestFit="1" customWidth="1"/>
    <col min="2491" max="2491" width="10.5703125" style="3" bestFit="1" customWidth="1"/>
    <col min="2492" max="2492" width="9.85546875" style="3" bestFit="1" customWidth="1"/>
    <col min="2493" max="2493" width="16.7109375" style="3" bestFit="1" customWidth="1"/>
    <col min="2494" max="2494" width="20.85546875" style="3" bestFit="1" customWidth="1"/>
    <col min="2495" max="2495" width="10.5703125" style="3" bestFit="1" customWidth="1"/>
    <col min="2496" max="2496" width="9.28515625" style="3" bestFit="1" customWidth="1"/>
    <col min="2497" max="2497" width="13.140625" style="3" bestFit="1" customWidth="1"/>
    <col min="2498" max="2498" width="10.7109375" style="3" bestFit="1" customWidth="1"/>
    <col min="2499" max="2499" width="14.7109375" style="3" bestFit="1" customWidth="1"/>
    <col min="2500" max="2500" width="16.7109375" style="3" bestFit="1" customWidth="1"/>
    <col min="2501" max="2501" width="13.28515625" style="3" bestFit="1" customWidth="1"/>
    <col min="2502" max="2502" width="17.140625" style="3" bestFit="1" customWidth="1"/>
    <col min="2503" max="2503" width="22.85546875" style="3" bestFit="1" customWidth="1"/>
    <col min="2504" max="2504" width="32.7109375" style="3" bestFit="1" customWidth="1"/>
    <col min="2505" max="2505" width="52.28515625" style="3" bestFit="1" customWidth="1"/>
    <col min="2506" max="2506" width="23.140625" style="3" bestFit="1" customWidth="1"/>
    <col min="2507" max="2507" width="28.5703125" style="3" bestFit="1" customWidth="1"/>
    <col min="2508" max="2508" width="18.28515625" style="3" bestFit="1" customWidth="1"/>
    <col min="2509" max="2509" width="16.28515625" style="3" bestFit="1" customWidth="1"/>
    <col min="2510" max="2510" width="16.140625" style="3" bestFit="1" customWidth="1"/>
    <col min="2511" max="2511" width="44.28515625" style="3" bestFit="1" customWidth="1"/>
    <col min="2512" max="2512" width="24.28515625" style="3" bestFit="1" customWidth="1"/>
    <col min="2513" max="2513" width="16.28515625" style="3" bestFit="1" customWidth="1"/>
    <col min="2514" max="2514" width="19.28515625" style="3" bestFit="1" customWidth="1"/>
    <col min="2515" max="2515" width="14.140625" style="3" bestFit="1" customWidth="1"/>
    <col min="2516" max="2516" width="50.5703125" style="3" bestFit="1" customWidth="1"/>
    <col min="2517" max="2517" width="30.85546875" style="3" bestFit="1" customWidth="1"/>
    <col min="2518" max="2518" width="38.85546875" style="3" bestFit="1" customWidth="1"/>
    <col min="2519" max="2519" width="38.85546875" style="3" customWidth="1"/>
    <col min="2520" max="2520" width="27.140625" style="3" bestFit="1" customWidth="1"/>
    <col min="2521" max="2521" width="38.5703125" style="3" bestFit="1" customWidth="1"/>
    <col min="2522" max="2522" width="31.28515625" style="3" bestFit="1" customWidth="1"/>
    <col min="2523" max="2523" width="34.5703125" style="3" bestFit="1" customWidth="1"/>
    <col min="2524" max="2524" width="16.140625" style="3" bestFit="1" customWidth="1"/>
    <col min="2525" max="2525" width="14.7109375" style="3" bestFit="1" customWidth="1"/>
    <col min="2526" max="2526" width="53" style="3" customWidth="1"/>
    <col min="2527" max="2704" width="11.42578125" style="3"/>
    <col min="2705" max="2705" width="6.5703125" style="3" bestFit="1" customWidth="1"/>
    <col min="2706" max="2706" width="34.7109375" style="3" customWidth="1"/>
    <col min="2707" max="2707" width="5.5703125" style="3" customWidth="1"/>
    <col min="2708" max="2708" width="15.85546875" style="3" customWidth="1"/>
    <col min="2709" max="2709" width="26.5703125" style="3" bestFit="1" customWidth="1"/>
    <col min="2710" max="2710" width="21.85546875" style="3" bestFit="1" customWidth="1"/>
    <col min="2711" max="2711" width="13.7109375" style="3" customWidth="1"/>
    <col min="2712" max="2712" width="26.7109375" style="3" bestFit="1" customWidth="1"/>
    <col min="2713" max="2713" width="15.5703125" style="3" bestFit="1" customWidth="1"/>
    <col min="2714" max="2714" width="18" style="3" bestFit="1" customWidth="1"/>
    <col min="2715" max="2715" width="27.28515625" style="3" bestFit="1" customWidth="1"/>
    <col min="2716" max="2716" width="59.5703125" style="3" customWidth="1"/>
    <col min="2717" max="2717" width="101.42578125" style="3" bestFit="1" customWidth="1"/>
    <col min="2718" max="2718" width="25.42578125" style="3" bestFit="1" customWidth="1"/>
    <col min="2719" max="2719" width="37" style="3" bestFit="1" customWidth="1"/>
    <col min="2720" max="2720" width="23.28515625" style="3" bestFit="1" customWidth="1"/>
    <col min="2721" max="2721" width="17.28515625" style="3" bestFit="1" customWidth="1"/>
    <col min="2722" max="2722" width="19.28515625" style="3" bestFit="1" customWidth="1"/>
    <col min="2723" max="2723" width="17.28515625" style="3" bestFit="1" customWidth="1"/>
    <col min="2724" max="2724" width="11.42578125" style="3"/>
    <col min="2725" max="2725" width="16" style="3" bestFit="1" customWidth="1"/>
    <col min="2726" max="2727" width="13.5703125" style="3" bestFit="1" customWidth="1"/>
    <col min="2728" max="2728" width="18.42578125" style="3" bestFit="1" customWidth="1"/>
    <col min="2729" max="2729" width="26.42578125" style="3" bestFit="1" customWidth="1"/>
    <col min="2730" max="2730" width="17.5703125" style="3" bestFit="1" customWidth="1"/>
    <col min="2731" max="2731" width="15.7109375" style="3" bestFit="1" customWidth="1"/>
    <col min="2732" max="2732" width="13.7109375" style="3" bestFit="1" customWidth="1"/>
    <col min="2733" max="2733" width="24" style="3" bestFit="1" customWidth="1"/>
    <col min="2734" max="2734" width="18.140625" style="3" customWidth="1"/>
    <col min="2735" max="2735" width="29.140625" style="3" bestFit="1" customWidth="1"/>
    <col min="2736" max="2736" width="31.28515625" style="3" bestFit="1" customWidth="1"/>
    <col min="2737" max="2737" width="23.5703125" style="3" bestFit="1" customWidth="1"/>
    <col min="2738" max="2738" width="27.5703125" style="3" bestFit="1" customWidth="1"/>
    <col min="2739" max="2739" width="20.7109375" style="3" bestFit="1" customWidth="1"/>
    <col min="2740" max="2740" width="14.5703125" style="3" bestFit="1" customWidth="1"/>
    <col min="2741" max="2742" width="16.140625" style="3" bestFit="1" customWidth="1"/>
    <col min="2743" max="2744" width="15.7109375" style="3" bestFit="1" customWidth="1"/>
    <col min="2745" max="2745" width="11.42578125" style="3"/>
    <col min="2746" max="2746" width="9.42578125" style="3" bestFit="1" customWidth="1"/>
    <col min="2747" max="2747" width="10.5703125" style="3" bestFit="1" customWidth="1"/>
    <col min="2748" max="2748" width="9.85546875" style="3" bestFit="1" customWidth="1"/>
    <col min="2749" max="2749" width="16.7109375" style="3" bestFit="1" customWidth="1"/>
    <col min="2750" max="2750" width="20.85546875" style="3" bestFit="1" customWidth="1"/>
    <col min="2751" max="2751" width="10.5703125" style="3" bestFit="1" customWidth="1"/>
    <col min="2752" max="2752" width="9.28515625" style="3" bestFit="1" customWidth="1"/>
    <col min="2753" max="2753" width="13.140625" style="3" bestFit="1" customWidth="1"/>
    <col min="2754" max="2754" width="10.7109375" style="3" bestFit="1" customWidth="1"/>
    <col min="2755" max="2755" width="14.7109375" style="3" bestFit="1" customWidth="1"/>
    <col min="2756" max="2756" width="16.7109375" style="3" bestFit="1" customWidth="1"/>
    <col min="2757" max="2757" width="13.28515625" style="3" bestFit="1" customWidth="1"/>
    <col min="2758" max="2758" width="17.140625" style="3" bestFit="1" customWidth="1"/>
    <col min="2759" max="2759" width="22.85546875" style="3" bestFit="1" customWidth="1"/>
    <col min="2760" max="2760" width="32.7109375" style="3" bestFit="1" customWidth="1"/>
    <col min="2761" max="2761" width="52.28515625" style="3" bestFit="1" customWidth="1"/>
    <col min="2762" max="2762" width="23.140625" style="3" bestFit="1" customWidth="1"/>
    <col min="2763" max="2763" width="28.5703125" style="3" bestFit="1" customWidth="1"/>
    <col min="2764" max="2764" width="18.28515625" style="3" bestFit="1" customWidth="1"/>
    <col min="2765" max="2765" width="16.28515625" style="3" bestFit="1" customWidth="1"/>
    <col min="2766" max="2766" width="16.140625" style="3" bestFit="1" customWidth="1"/>
    <col min="2767" max="2767" width="44.28515625" style="3" bestFit="1" customWidth="1"/>
    <col min="2768" max="2768" width="24.28515625" style="3" bestFit="1" customWidth="1"/>
    <col min="2769" max="2769" width="16.28515625" style="3" bestFit="1" customWidth="1"/>
    <col min="2770" max="2770" width="19.28515625" style="3" bestFit="1" customWidth="1"/>
    <col min="2771" max="2771" width="14.140625" style="3" bestFit="1" customWidth="1"/>
    <col min="2772" max="2772" width="50.5703125" style="3" bestFit="1" customWidth="1"/>
    <col min="2773" max="2773" width="30.85546875" style="3" bestFit="1" customWidth="1"/>
    <col min="2774" max="2774" width="38.85546875" style="3" bestFit="1" customWidth="1"/>
    <col min="2775" max="2775" width="38.85546875" style="3" customWidth="1"/>
    <col min="2776" max="2776" width="27.140625" style="3" bestFit="1" customWidth="1"/>
    <col min="2777" max="2777" width="38.5703125" style="3" bestFit="1" customWidth="1"/>
    <col min="2778" max="2778" width="31.28515625" style="3" bestFit="1" customWidth="1"/>
    <col min="2779" max="2779" width="34.5703125" style="3" bestFit="1" customWidth="1"/>
    <col min="2780" max="2780" width="16.140625" style="3" bestFit="1" customWidth="1"/>
    <col min="2781" max="2781" width="14.7109375" style="3" bestFit="1" customWidth="1"/>
    <col min="2782" max="2782" width="53" style="3" customWidth="1"/>
    <col min="2783" max="2960" width="11.42578125" style="3"/>
    <col min="2961" max="2961" width="6.5703125" style="3" bestFit="1" customWidth="1"/>
    <col min="2962" max="2962" width="34.7109375" style="3" customWidth="1"/>
    <col min="2963" max="2963" width="5.5703125" style="3" customWidth="1"/>
    <col min="2964" max="2964" width="15.85546875" style="3" customWidth="1"/>
    <col min="2965" max="2965" width="26.5703125" style="3" bestFit="1" customWidth="1"/>
    <col min="2966" max="2966" width="21.85546875" style="3" bestFit="1" customWidth="1"/>
    <col min="2967" max="2967" width="13.7109375" style="3" customWidth="1"/>
    <col min="2968" max="2968" width="26.7109375" style="3" bestFit="1" customWidth="1"/>
    <col min="2969" max="2969" width="15.5703125" style="3" bestFit="1" customWidth="1"/>
    <col min="2970" max="2970" width="18" style="3" bestFit="1" customWidth="1"/>
    <col min="2971" max="2971" width="27.28515625" style="3" bestFit="1" customWidth="1"/>
    <col min="2972" max="2972" width="59.5703125" style="3" customWidth="1"/>
    <col min="2973" max="2973" width="101.42578125" style="3" bestFit="1" customWidth="1"/>
    <col min="2974" max="2974" width="25.42578125" style="3" bestFit="1" customWidth="1"/>
    <col min="2975" max="2975" width="37" style="3" bestFit="1" customWidth="1"/>
    <col min="2976" max="2976" width="23.28515625" style="3" bestFit="1" customWidth="1"/>
    <col min="2977" max="2977" width="17.28515625" style="3" bestFit="1" customWidth="1"/>
    <col min="2978" max="2978" width="19.28515625" style="3" bestFit="1" customWidth="1"/>
    <col min="2979" max="2979" width="17.28515625" style="3" bestFit="1" customWidth="1"/>
    <col min="2980" max="2980" width="11.42578125" style="3"/>
    <col min="2981" max="2981" width="16" style="3" bestFit="1" customWidth="1"/>
    <col min="2982" max="2983" width="13.5703125" style="3" bestFit="1" customWidth="1"/>
    <col min="2984" max="2984" width="18.42578125" style="3" bestFit="1" customWidth="1"/>
    <col min="2985" max="2985" width="26.42578125" style="3" bestFit="1" customWidth="1"/>
    <col min="2986" max="2986" width="17.5703125" style="3" bestFit="1" customWidth="1"/>
    <col min="2987" max="2987" width="15.7109375" style="3" bestFit="1" customWidth="1"/>
    <col min="2988" max="2988" width="13.7109375" style="3" bestFit="1" customWidth="1"/>
    <col min="2989" max="2989" width="24" style="3" bestFit="1" customWidth="1"/>
    <col min="2990" max="2990" width="18.140625" style="3" customWidth="1"/>
    <col min="2991" max="2991" width="29.140625" style="3" bestFit="1" customWidth="1"/>
    <col min="2992" max="2992" width="31.28515625" style="3" bestFit="1" customWidth="1"/>
    <col min="2993" max="2993" width="23.5703125" style="3" bestFit="1" customWidth="1"/>
    <col min="2994" max="2994" width="27.5703125" style="3" bestFit="1" customWidth="1"/>
    <col min="2995" max="2995" width="20.7109375" style="3" bestFit="1" customWidth="1"/>
    <col min="2996" max="2996" width="14.5703125" style="3" bestFit="1" customWidth="1"/>
    <col min="2997" max="2998" width="16.140625" style="3" bestFit="1" customWidth="1"/>
    <col min="2999" max="3000" width="15.7109375" style="3" bestFit="1" customWidth="1"/>
    <col min="3001" max="3001" width="11.42578125" style="3"/>
    <col min="3002" max="3002" width="9.42578125" style="3" bestFit="1" customWidth="1"/>
    <col min="3003" max="3003" width="10.5703125" style="3" bestFit="1" customWidth="1"/>
    <col min="3004" max="3004" width="9.85546875" style="3" bestFit="1" customWidth="1"/>
    <col min="3005" max="3005" width="16.7109375" style="3" bestFit="1" customWidth="1"/>
    <col min="3006" max="3006" width="20.85546875" style="3" bestFit="1" customWidth="1"/>
    <col min="3007" max="3007" width="10.5703125" style="3" bestFit="1" customWidth="1"/>
    <col min="3008" max="3008" width="9.28515625" style="3" bestFit="1" customWidth="1"/>
    <col min="3009" max="3009" width="13.140625" style="3" bestFit="1" customWidth="1"/>
    <col min="3010" max="3010" width="10.7109375" style="3" bestFit="1" customWidth="1"/>
    <col min="3011" max="3011" width="14.7109375" style="3" bestFit="1" customWidth="1"/>
    <col min="3012" max="3012" width="16.7109375" style="3" bestFit="1" customWidth="1"/>
    <col min="3013" max="3013" width="13.28515625" style="3" bestFit="1" customWidth="1"/>
    <col min="3014" max="3014" width="17.140625" style="3" bestFit="1" customWidth="1"/>
    <col min="3015" max="3015" width="22.85546875" style="3" bestFit="1" customWidth="1"/>
    <col min="3016" max="3016" width="32.7109375" style="3" bestFit="1" customWidth="1"/>
    <col min="3017" max="3017" width="52.28515625" style="3" bestFit="1" customWidth="1"/>
    <col min="3018" max="3018" width="23.140625" style="3" bestFit="1" customWidth="1"/>
    <col min="3019" max="3019" width="28.5703125" style="3" bestFit="1" customWidth="1"/>
    <col min="3020" max="3020" width="18.28515625" style="3" bestFit="1" customWidth="1"/>
    <col min="3021" max="3021" width="16.28515625" style="3" bestFit="1" customWidth="1"/>
    <col min="3022" max="3022" width="16.140625" style="3" bestFit="1" customWidth="1"/>
    <col min="3023" max="3023" width="44.28515625" style="3" bestFit="1" customWidth="1"/>
    <col min="3024" max="3024" width="24.28515625" style="3" bestFit="1" customWidth="1"/>
    <col min="3025" max="3025" width="16.28515625" style="3" bestFit="1" customWidth="1"/>
    <col min="3026" max="3026" width="19.28515625" style="3" bestFit="1" customWidth="1"/>
    <col min="3027" max="3027" width="14.140625" style="3" bestFit="1" customWidth="1"/>
    <col min="3028" max="3028" width="50.5703125" style="3" bestFit="1" customWidth="1"/>
    <col min="3029" max="3029" width="30.85546875" style="3" bestFit="1" customWidth="1"/>
    <col min="3030" max="3030" width="38.85546875" style="3" bestFit="1" customWidth="1"/>
    <col min="3031" max="3031" width="38.85546875" style="3" customWidth="1"/>
    <col min="3032" max="3032" width="27.140625" style="3" bestFit="1" customWidth="1"/>
    <col min="3033" max="3033" width="38.5703125" style="3" bestFit="1" customWidth="1"/>
    <col min="3034" max="3034" width="31.28515625" style="3" bestFit="1" customWidth="1"/>
    <col min="3035" max="3035" width="34.5703125" style="3" bestFit="1" customWidth="1"/>
    <col min="3036" max="3036" width="16.140625" style="3" bestFit="1" customWidth="1"/>
    <col min="3037" max="3037" width="14.7109375" style="3" bestFit="1" customWidth="1"/>
    <col min="3038" max="3038" width="53" style="3" customWidth="1"/>
    <col min="3039" max="3216" width="11.42578125" style="3"/>
    <col min="3217" max="3217" width="6.5703125" style="3" bestFit="1" customWidth="1"/>
    <col min="3218" max="3218" width="34.7109375" style="3" customWidth="1"/>
    <col min="3219" max="3219" width="5.5703125" style="3" customWidth="1"/>
    <col min="3220" max="3220" width="15.85546875" style="3" customWidth="1"/>
    <col min="3221" max="3221" width="26.5703125" style="3" bestFit="1" customWidth="1"/>
    <col min="3222" max="3222" width="21.85546875" style="3" bestFit="1" customWidth="1"/>
    <col min="3223" max="3223" width="13.7109375" style="3" customWidth="1"/>
    <col min="3224" max="3224" width="26.7109375" style="3" bestFit="1" customWidth="1"/>
    <col min="3225" max="3225" width="15.5703125" style="3" bestFit="1" customWidth="1"/>
    <col min="3226" max="3226" width="18" style="3" bestFit="1" customWidth="1"/>
    <col min="3227" max="3227" width="27.28515625" style="3" bestFit="1" customWidth="1"/>
    <col min="3228" max="3228" width="59.5703125" style="3" customWidth="1"/>
    <col min="3229" max="3229" width="101.42578125" style="3" bestFit="1" customWidth="1"/>
    <col min="3230" max="3230" width="25.42578125" style="3" bestFit="1" customWidth="1"/>
    <col min="3231" max="3231" width="37" style="3" bestFit="1" customWidth="1"/>
    <col min="3232" max="3232" width="23.28515625" style="3" bestFit="1" customWidth="1"/>
    <col min="3233" max="3233" width="17.28515625" style="3" bestFit="1" customWidth="1"/>
    <col min="3234" max="3234" width="19.28515625" style="3" bestFit="1" customWidth="1"/>
    <col min="3235" max="3235" width="17.28515625" style="3" bestFit="1" customWidth="1"/>
    <col min="3236" max="3236" width="11.42578125" style="3"/>
    <col min="3237" max="3237" width="16" style="3" bestFit="1" customWidth="1"/>
    <col min="3238" max="3239" width="13.5703125" style="3" bestFit="1" customWidth="1"/>
    <col min="3240" max="3240" width="18.42578125" style="3" bestFit="1" customWidth="1"/>
    <col min="3241" max="3241" width="26.42578125" style="3" bestFit="1" customWidth="1"/>
    <col min="3242" max="3242" width="17.5703125" style="3" bestFit="1" customWidth="1"/>
    <col min="3243" max="3243" width="15.7109375" style="3" bestFit="1" customWidth="1"/>
    <col min="3244" max="3244" width="13.7109375" style="3" bestFit="1" customWidth="1"/>
    <col min="3245" max="3245" width="24" style="3" bestFit="1" customWidth="1"/>
    <col min="3246" max="3246" width="18.140625" style="3" customWidth="1"/>
    <col min="3247" max="3247" width="29.140625" style="3" bestFit="1" customWidth="1"/>
    <col min="3248" max="3248" width="31.28515625" style="3" bestFit="1" customWidth="1"/>
    <col min="3249" max="3249" width="23.5703125" style="3" bestFit="1" customWidth="1"/>
    <col min="3250" max="3250" width="27.5703125" style="3" bestFit="1" customWidth="1"/>
    <col min="3251" max="3251" width="20.7109375" style="3" bestFit="1" customWidth="1"/>
    <col min="3252" max="3252" width="14.5703125" style="3" bestFit="1" customWidth="1"/>
    <col min="3253" max="3254" width="16.140625" style="3" bestFit="1" customWidth="1"/>
    <col min="3255" max="3256" width="15.7109375" style="3" bestFit="1" customWidth="1"/>
    <col min="3257" max="3257" width="11.42578125" style="3"/>
    <col min="3258" max="3258" width="9.42578125" style="3" bestFit="1" customWidth="1"/>
    <col min="3259" max="3259" width="10.5703125" style="3" bestFit="1" customWidth="1"/>
    <col min="3260" max="3260" width="9.85546875" style="3" bestFit="1" customWidth="1"/>
    <col min="3261" max="3261" width="16.7109375" style="3" bestFit="1" customWidth="1"/>
    <col min="3262" max="3262" width="20.85546875" style="3" bestFit="1" customWidth="1"/>
    <col min="3263" max="3263" width="10.5703125" style="3" bestFit="1" customWidth="1"/>
    <col min="3264" max="3264" width="9.28515625" style="3" bestFit="1" customWidth="1"/>
    <col min="3265" max="3265" width="13.140625" style="3" bestFit="1" customWidth="1"/>
    <col min="3266" max="3266" width="10.7109375" style="3" bestFit="1" customWidth="1"/>
    <col min="3267" max="3267" width="14.7109375" style="3" bestFit="1" customWidth="1"/>
    <col min="3268" max="3268" width="16.7109375" style="3" bestFit="1" customWidth="1"/>
    <col min="3269" max="3269" width="13.28515625" style="3" bestFit="1" customWidth="1"/>
    <col min="3270" max="3270" width="17.140625" style="3" bestFit="1" customWidth="1"/>
    <col min="3271" max="3271" width="22.85546875" style="3" bestFit="1" customWidth="1"/>
    <col min="3272" max="3272" width="32.7109375" style="3" bestFit="1" customWidth="1"/>
    <col min="3273" max="3273" width="52.28515625" style="3" bestFit="1" customWidth="1"/>
    <col min="3274" max="3274" width="23.140625" style="3" bestFit="1" customWidth="1"/>
    <col min="3275" max="3275" width="28.5703125" style="3" bestFit="1" customWidth="1"/>
    <col min="3276" max="3276" width="18.28515625" style="3" bestFit="1" customWidth="1"/>
    <col min="3277" max="3277" width="16.28515625" style="3" bestFit="1" customWidth="1"/>
    <col min="3278" max="3278" width="16.140625" style="3" bestFit="1" customWidth="1"/>
    <col min="3279" max="3279" width="44.28515625" style="3" bestFit="1" customWidth="1"/>
    <col min="3280" max="3280" width="24.28515625" style="3" bestFit="1" customWidth="1"/>
    <col min="3281" max="3281" width="16.28515625" style="3" bestFit="1" customWidth="1"/>
    <col min="3282" max="3282" width="19.28515625" style="3" bestFit="1" customWidth="1"/>
    <col min="3283" max="3283" width="14.140625" style="3" bestFit="1" customWidth="1"/>
    <col min="3284" max="3284" width="50.5703125" style="3" bestFit="1" customWidth="1"/>
    <col min="3285" max="3285" width="30.85546875" style="3" bestFit="1" customWidth="1"/>
    <col min="3286" max="3286" width="38.85546875" style="3" bestFit="1" customWidth="1"/>
    <col min="3287" max="3287" width="38.85546875" style="3" customWidth="1"/>
    <col min="3288" max="3288" width="27.140625" style="3" bestFit="1" customWidth="1"/>
    <col min="3289" max="3289" width="38.5703125" style="3" bestFit="1" customWidth="1"/>
    <col min="3290" max="3290" width="31.28515625" style="3" bestFit="1" customWidth="1"/>
    <col min="3291" max="3291" width="34.5703125" style="3" bestFit="1" customWidth="1"/>
    <col min="3292" max="3292" width="16.140625" style="3" bestFit="1" customWidth="1"/>
    <col min="3293" max="3293" width="14.7109375" style="3" bestFit="1" customWidth="1"/>
    <col min="3294" max="3294" width="53" style="3" customWidth="1"/>
    <col min="3295" max="3472" width="11.42578125" style="3"/>
    <col min="3473" max="3473" width="6.5703125" style="3" bestFit="1" customWidth="1"/>
    <col min="3474" max="3474" width="34.7109375" style="3" customWidth="1"/>
    <col min="3475" max="3475" width="5.5703125" style="3" customWidth="1"/>
    <col min="3476" max="3476" width="15.85546875" style="3" customWidth="1"/>
    <col min="3477" max="3477" width="26.5703125" style="3" bestFit="1" customWidth="1"/>
    <col min="3478" max="3478" width="21.85546875" style="3" bestFit="1" customWidth="1"/>
    <col min="3479" max="3479" width="13.7109375" style="3" customWidth="1"/>
    <col min="3480" max="3480" width="26.7109375" style="3" bestFit="1" customWidth="1"/>
    <col min="3481" max="3481" width="15.5703125" style="3" bestFit="1" customWidth="1"/>
    <col min="3482" max="3482" width="18" style="3" bestFit="1" customWidth="1"/>
    <col min="3483" max="3483" width="27.28515625" style="3" bestFit="1" customWidth="1"/>
    <col min="3484" max="3484" width="59.5703125" style="3" customWidth="1"/>
    <col min="3485" max="3485" width="101.42578125" style="3" bestFit="1" customWidth="1"/>
    <col min="3486" max="3486" width="25.42578125" style="3" bestFit="1" customWidth="1"/>
    <col min="3487" max="3487" width="37" style="3" bestFit="1" customWidth="1"/>
    <col min="3488" max="3488" width="23.28515625" style="3" bestFit="1" customWidth="1"/>
    <col min="3489" max="3489" width="17.28515625" style="3" bestFit="1" customWidth="1"/>
    <col min="3490" max="3490" width="19.28515625" style="3" bestFit="1" customWidth="1"/>
    <col min="3491" max="3491" width="17.28515625" style="3" bestFit="1" customWidth="1"/>
    <col min="3492" max="3492" width="11.42578125" style="3"/>
    <col min="3493" max="3493" width="16" style="3" bestFit="1" customWidth="1"/>
    <col min="3494" max="3495" width="13.5703125" style="3" bestFit="1" customWidth="1"/>
    <col min="3496" max="3496" width="18.42578125" style="3" bestFit="1" customWidth="1"/>
    <col min="3497" max="3497" width="26.42578125" style="3" bestFit="1" customWidth="1"/>
    <col min="3498" max="3498" width="17.5703125" style="3" bestFit="1" customWidth="1"/>
    <col min="3499" max="3499" width="15.7109375" style="3" bestFit="1" customWidth="1"/>
    <col min="3500" max="3500" width="13.7109375" style="3" bestFit="1" customWidth="1"/>
    <col min="3501" max="3501" width="24" style="3" bestFit="1" customWidth="1"/>
    <col min="3502" max="3502" width="18.140625" style="3" customWidth="1"/>
    <col min="3503" max="3503" width="29.140625" style="3" bestFit="1" customWidth="1"/>
    <col min="3504" max="3504" width="31.28515625" style="3" bestFit="1" customWidth="1"/>
    <col min="3505" max="3505" width="23.5703125" style="3" bestFit="1" customWidth="1"/>
    <col min="3506" max="3506" width="27.5703125" style="3" bestFit="1" customWidth="1"/>
    <col min="3507" max="3507" width="20.7109375" style="3" bestFit="1" customWidth="1"/>
    <col min="3508" max="3508" width="14.5703125" style="3" bestFit="1" customWidth="1"/>
    <col min="3509" max="3510" width="16.140625" style="3" bestFit="1" customWidth="1"/>
    <col min="3511" max="3512" width="15.7109375" style="3" bestFit="1" customWidth="1"/>
    <col min="3513" max="3513" width="11.42578125" style="3"/>
    <col min="3514" max="3514" width="9.42578125" style="3" bestFit="1" customWidth="1"/>
    <col min="3515" max="3515" width="10.5703125" style="3" bestFit="1" customWidth="1"/>
    <col min="3516" max="3516" width="9.85546875" style="3" bestFit="1" customWidth="1"/>
    <col min="3517" max="3517" width="16.7109375" style="3" bestFit="1" customWidth="1"/>
    <col min="3518" max="3518" width="20.85546875" style="3" bestFit="1" customWidth="1"/>
    <col min="3519" max="3519" width="10.5703125" style="3" bestFit="1" customWidth="1"/>
    <col min="3520" max="3520" width="9.28515625" style="3" bestFit="1" customWidth="1"/>
    <col min="3521" max="3521" width="13.140625" style="3" bestFit="1" customWidth="1"/>
    <col min="3522" max="3522" width="10.7109375" style="3" bestFit="1" customWidth="1"/>
    <col min="3523" max="3523" width="14.7109375" style="3" bestFit="1" customWidth="1"/>
    <col min="3524" max="3524" width="16.7109375" style="3" bestFit="1" customWidth="1"/>
    <col min="3525" max="3525" width="13.28515625" style="3" bestFit="1" customWidth="1"/>
    <col min="3526" max="3526" width="17.140625" style="3" bestFit="1" customWidth="1"/>
    <col min="3527" max="3527" width="22.85546875" style="3" bestFit="1" customWidth="1"/>
    <col min="3528" max="3528" width="32.7109375" style="3" bestFit="1" customWidth="1"/>
    <col min="3529" max="3529" width="52.28515625" style="3" bestFit="1" customWidth="1"/>
    <col min="3530" max="3530" width="23.140625" style="3" bestFit="1" customWidth="1"/>
    <col min="3531" max="3531" width="28.5703125" style="3" bestFit="1" customWidth="1"/>
    <col min="3532" max="3532" width="18.28515625" style="3" bestFit="1" customWidth="1"/>
    <col min="3533" max="3533" width="16.28515625" style="3" bestFit="1" customWidth="1"/>
    <col min="3534" max="3534" width="16.140625" style="3" bestFit="1" customWidth="1"/>
    <col min="3535" max="3535" width="44.28515625" style="3" bestFit="1" customWidth="1"/>
    <col min="3536" max="3536" width="24.28515625" style="3" bestFit="1" customWidth="1"/>
    <col min="3537" max="3537" width="16.28515625" style="3" bestFit="1" customWidth="1"/>
    <col min="3538" max="3538" width="19.28515625" style="3" bestFit="1" customWidth="1"/>
    <col min="3539" max="3539" width="14.140625" style="3" bestFit="1" customWidth="1"/>
    <col min="3540" max="3540" width="50.5703125" style="3" bestFit="1" customWidth="1"/>
    <col min="3541" max="3541" width="30.85546875" style="3" bestFit="1" customWidth="1"/>
    <col min="3542" max="3542" width="38.85546875" style="3" bestFit="1" customWidth="1"/>
    <col min="3543" max="3543" width="38.85546875" style="3" customWidth="1"/>
    <col min="3544" max="3544" width="27.140625" style="3" bestFit="1" customWidth="1"/>
    <col min="3545" max="3545" width="38.5703125" style="3" bestFit="1" customWidth="1"/>
    <col min="3546" max="3546" width="31.28515625" style="3" bestFit="1" customWidth="1"/>
    <col min="3547" max="3547" width="34.5703125" style="3" bestFit="1" customWidth="1"/>
    <col min="3548" max="3548" width="16.140625" style="3" bestFit="1" customWidth="1"/>
    <col min="3549" max="3549" width="14.7109375" style="3" bestFit="1" customWidth="1"/>
    <col min="3550" max="3550" width="53" style="3" customWidth="1"/>
    <col min="3551" max="3728" width="11.42578125" style="3"/>
    <col min="3729" max="3729" width="6.5703125" style="3" bestFit="1" customWidth="1"/>
    <col min="3730" max="3730" width="34.7109375" style="3" customWidth="1"/>
    <col min="3731" max="3731" width="5.5703125" style="3" customWidth="1"/>
    <col min="3732" max="3732" width="15.85546875" style="3" customWidth="1"/>
    <col min="3733" max="3733" width="26.5703125" style="3" bestFit="1" customWidth="1"/>
    <col min="3734" max="3734" width="21.85546875" style="3" bestFit="1" customWidth="1"/>
    <col min="3735" max="3735" width="13.7109375" style="3" customWidth="1"/>
    <col min="3736" max="3736" width="26.7109375" style="3" bestFit="1" customWidth="1"/>
    <col min="3737" max="3737" width="15.5703125" style="3" bestFit="1" customWidth="1"/>
    <col min="3738" max="3738" width="18" style="3" bestFit="1" customWidth="1"/>
    <col min="3739" max="3739" width="27.28515625" style="3" bestFit="1" customWidth="1"/>
    <col min="3740" max="3740" width="59.5703125" style="3" customWidth="1"/>
    <col min="3741" max="3741" width="101.42578125" style="3" bestFit="1" customWidth="1"/>
    <col min="3742" max="3742" width="25.42578125" style="3" bestFit="1" customWidth="1"/>
    <col min="3743" max="3743" width="37" style="3" bestFit="1" customWidth="1"/>
    <col min="3744" max="3744" width="23.28515625" style="3" bestFit="1" customWidth="1"/>
    <col min="3745" max="3745" width="17.28515625" style="3" bestFit="1" customWidth="1"/>
    <col min="3746" max="3746" width="19.28515625" style="3" bestFit="1" customWidth="1"/>
    <col min="3747" max="3747" width="17.28515625" style="3" bestFit="1" customWidth="1"/>
    <col min="3748" max="3748" width="11.42578125" style="3"/>
    <col min="3749" max="3749" width="16" style="3" bestFit="1" customWidth="1"/>
    <col min="3750" max="3751" width="13.5703125" style="3" bestFit="1" customWidth="1"/>
    <col min="3752" max="3752" width="18.42578125" style="3" bestFit="1" customWidth="1"/>
    <col min="3753" max="3753" width="26.42578125" style="3" bestFit="1" customWidth="1"/>
    <col min="3754" max="3754" width="17.5703125" style="3" bestFit="1" customWidth="1"/>
    <col min="3755" max="3755" width="15.7109375" style="3" bestFit="1" customWidth="1"/>
    <col min="3756" max="3756" width="13.7109375" style="3" bestFit="1" customWidth="1"/>
    <col min="3757" max="3757" width="24" style="3" bestFit="1" customWidth="1"/>
    <col min="3758" max="3758" width="18.140625" style="3" customWidth="1"/>
    <col min="3759" max="3759" width="29.140625" style="3" bestFit="1" customWidth="1"/>
    <col min="3760" max="3760" width="31.28515625" style="3" bestFit="1" customWidth="1"/>
    <col min="3761" max="3761" width="23.5703125" style="3" bestFit="1" customWidth="1"/>
    <col min="3762" max="3762" width="27.5703125" style="3" bestFit="1" customWidth="1"/>
    <col min="3763" max="3763" width="20.7109375" style="3" bestFit="1" customWidth="1"/>
    <col min="3764" max="3764" width="14.5703125" style="3" bestFit="1" customWidth="1"/>
    <col min="3765" max="3766" width="16.140625" style="3" bestFit="1" customWidth="1"/>
    <col min="3767" max="3768" width="15.7109375" style="3" bestFit="1" customWidth="1"/>
    <col min="3769" max="3769" width="11.42578125" style="3"/>
    <col min="3770" max="3770" width="9.42578125" style="3" bestFit="1" customWidth="1"/>
    <col min="3771" max="3771" width="10.5703125" style="3" bestFit="1" customWidth="1"/>
    <col min="3772" max="3772" width="9.85546875" style="3" bestFit="1" customWidth="1"/>
    <col min="3773" max="3773" width="16.7109375" style="3" bestFit="1" customWidth="1"/>
    <col min="3774" max="3774" width="20.85546875" style="3" bestFit="1" customWidth="1"/>
    <col min="3775" max="3775" width="10.5703125" style="3" bestFit="1" customWidth="1"/>
    <col min="3776" max="3776" width="9.28515625" style="3" bestFit="1" customWidth="1"/>
    <col min="3777" max="3777" width="13.140625" style="3" bestFit="1" customWidth="1"/>
    <col min="3778" max="3778" width="10.7109375" style="3" bestFit="1" customWidth="1"/>
    <col min="3779" max="3779" width="14.7109375" style="3" bestFit="1" customWidth="1"/>
    <col min="3780" max="3780" width="16.7109375" style="3" bestFit="1" customWidth="1"/>
    <col min="3781" max="3781" width="13.28515625" style="3" bestFit="1" customWidth="1"/>
    <col min="3782" max="3782" width="17.140625" style="3" bestFit="1" customWidth="1"/>
    <col min="3783" max="3783" width="22.85546875" style="3" bestFit="1" customWidth="1"/>
    <col min="3784" max="3784" width="32.7109375" style="3" bestFit="1" customWidth="1"/>
    <col min="3785" max="3785" width="52.28515625" style="3" bestFit="1" customWidth="1"/>
    <col min="3786" max="3786" width="23.140625" style="3" bestFit="1" customWidth="1"/>
    <col min="3787" max="3787" width="28.5703125" style="3" bestFit="1" customWidth="1"/>
    <col min="3788" max="3788" width="18.28515625" style="3" bestFit="1" customWidth="1"/>
    <col min="3789" max="3789" width="16.28515625" style="3" bestFit="1" customWidth="1"/>
    <col min="3790" max="3790" width="16.140625" style="3" bestFit="1" customWidth="1"/>
    <col min="3791" max="3791" width="44.28515625" style="3" bestFit="1" customWidth="1"/>
    <col min="3792" max="3792" width="24.28515625" style="3" bestFit="1" customWidth="1"/>
    <col min="3793" max="3793" width="16.28515625" style="3" bestFit="1" customWidth="1"/>
    <col min="3794" max="3794" width="19.28515625" style="3" bestFit="1" customWidth="1"/>
    <col min="3795" max="3795" width="14.140625" style="3" bestFit="1" customWidth="1"/>
    <col min="3796" max="3796" width="50.5703125" style="3" bestFit="1" customWidth="1"/>
    <col min="3797" max="3797" width="30.85546875" style="3" bestFit="1" customWidth="1"/>
    <col min="3798" max="3798" width="38.85546875" style="3" bestFit="1" customWidth="1"/>
    <col min="3799" max="3799" width="38.85546875" style="3" customWidth="1"/>
    <col min="3800" max="3800" width="27.140625" style="3" bestFit="1" customWidth="1"/>
    <col min="3801" max="3801" width="38.5703125" style="3" bestFit="1" customWidth="1"/>
    <col min="3802" max="3802" width="31.28515625" style="3" bestFit="1" customWidth="1"/>
    <col min="3803" max="3803" width="34.5703125" style="3" bestFit="1" customWidth="1"/>
    <col min="3804" max="3804" width="16.140625" style="3" bestFit="1" customWidth="1"/>
    <col min="3805" max="3805" width="14.7109375" style="3" bestFit="1" customWidth="1"/>
    <col min="3806" max="3806" width="53" style="3" customWidth="1"/>
    <col min="3807" max="3984" width="11.42578125" style="3"/>
    <col min="3985" max="3985" width="6.5703125" style="3" bestFit="1" customWidth="1"/>
    <col min="3986" max="3986" width="34.7109375" style="3" customWidth="1"/>
    <col min="3987" max="3987" width="5.5703125" style="3" customWidth="1"/>
    <col min="3988" max="3988" width="15.85546875" style="3" customWidth="1"/>
    <col min="3989" max="3989" width="26.5703125" style="3" bestFit="1" customWidth="1"/>
    <col min="3990" max="3990" width="21.85546875" style="3" bestFit="1" customWidth="1"/>
    <col min="3991" max="3991" width="13.7109375" style="3" customWidth="1"/>
    <col min="3992" max="3992" width="26.7109375" style="3" bestFit="1" customWidth="1"/>
    <col min="3993" max="3993" width="15.5703125" style="3" bestFit="1" customWidth="1"/>
    <col min="3994" max="3994" width="18" style="3" bestFit="1" customWidth="1"/>
    <col min="3995" max="3995" width="27.28515625" style="3" bestFit="1" customWidth="1"/>
    <col min="3996" max="3996" width="59.5703125" style="3" customWidth="1"/>
    <col min="3997" max="3997" width="101.42578125" style="3" bestFit="1" customWidth="1"/>
    <col min="3998" max="3998" width="25.42578125" style="3" bestFit="1" customWidth="1"/>
    <col min="3999" max="3999" width="37" style="3" bestFit="1" customWidth="1"/>
    <col min="4000" max="4000" width="23.28515625" style="3" bestFit="1" customWidth="1"/>
    <col min="4001" max="4001" width="17.28515625" style="3" bestFit="1" customWidth="1"/>
    <col min="4002" max="4002" width="19.28515625" style="3" bestFit="1" customWidth="1"/>
    <col min="4003" max="4003" width="17.28515625" style="3" bestFit="1" customWidth="1"/>
    <col min="4004" max="4004" width="11.42578125" style="3"/>
    <col min="4005" max="4005" width="16" style="3" bestFit="1" customWidth="1"/>
    <col min="4006" max="4007" width="13.5703125" style="3" bestFit="1" customWidth="1"/>
    <col min="4008" max="4008" width="18.42578125" style="3" bestFit="1" customWidth="1"/>
    <col min="4009" max="4009" width="26.42578125" style="3" bestFit="1" customWidth="1"/>
    <col min="4010" max="4010" width="17.5703125" style="3" bestFit="1" customWidth="1"/>
    <col min="4011" max="4011" width="15.7109375" style="3" bestFit="1" customWidth="1"/>
    <col min="4012" max="4012" width="13.7109375" style="3" bestFit="1" customWidth="1"/>
    <col min="4013" max="4013" width="24" style="3" bestFit="1" customWidth="1"/>
    <col min="4014" max="4014" width="18.140625" style="3" customWidth="1"/>
    <col min="4015" max="4015" width="29.140625" style="3" bestFit="1" customWidth="1"/>
    <col min="4016" max="4016" width="31.28515625" style="3" bestFit="1" customWidth="1"/>
    <col min="4017" max="4017" width="23.5703125" style="3" bestFit="1" customWidth="1"/>
    <col min="4018" max="4018" width="27.5703125" style="3" bestFit="1" customWidth="1"/>
    <col min="4019" max="4019" width="20.7109375" style="3" bestFit="1" customWidth="1"/>
    <col min="4020" max="4020" width="14.5703125" style="3" bestFit="1" customWidth="1"/>
    <col min="4021" max="4022" width="16.140625" style="3" bestFit="1" customWidth="1"/>
    <col min="4023" max="4024" width="15.7109375" style="3" bestFit="1" customWidth="1"/>
    <col min="4025" max="4025" width="11.42578125" style="3"/>
    <col min="4026" max="4026" width="9.42578125" style="3" bestFit="1" customWidth="1"/>
    <col min="4027" max="4027" width="10.5703125" style="3" bestFit="1" customWidth="1"/>
    <col min="4028" max="4028" width="9.85546875" style="3" bestFit="1" customWidth="1"/>
    <col min="4029" max="4029" width="16.7109375" style="3" bestFit="1" customWidth="1"/>
    <col min="4030" max="4030" width="20.85546875" style="3" bestFit="1" customWidth="1"/>
    <col min="4031" max="4031" width="10.5703125" style="3" bestFit="1" customWidth="1"/>
    <col min="4032" max="4032" width="9.28515625" style="3" bestFit="1" customWidth="1"/>
    <col min="4033" max="4033" width="13.140625" style="3" bestFit="1" customWidth="1"/>
    <col min="4034" max="4034" width="10.7109375" style="3" bestFit="1" customWidth="1"/>
    <col min="4035" max="4035" width="14.7109375" style="3" bestFit="1" customWidth="1"/>
    <col min="4036" max="4036" width="16.7109375" style="3" bestFit="1" customWidth="1"/>
    <col min="4037" max="4037" width="13.28515625" style="3" bestFit="1" customWidth="1"/>
    <col min="4038" max="4038" width="17.140625" style="3" bestFit="1" customWidth="1"/>
    <col min="4039" max="4039" width="22.85546875" style="3" bestFit="1" customWidth="1"/>
    <col min="4040" max="4040" width="32.7109375" style="3" bestFit="1" customWidth="1"/>
    <col min="4041" max="4041" width="52.28515625" style="3" bestFit="1" customWidth="1"/>
    <col min="4042" max="4042" width="23.140625" style="3" bestFit="1" customWidth="1"/>
    <col min="4043" max="4043" width="28.5703125" style="3" bestFit="1" customWidth="1"/>
    <col min="4044" max="4044" width="18.28515625" style="3" bestFit="1" customWidth="1"/>
    <col min="4045" max="4045" width="16.28515625" style="3" bestFit="1" customWidth="1"/>
    <col min="4046" max="4046" width="16.140625" style="3" bestFit="1" customWidth="1"/>
    <col min="4047" max="4047" width="44.28515625" style="3" bestFit="1" customWidth="1"/>
    <col min="4048" max="4048" width="24.28515625" style="3" bestFit="1" customWidth="1"/>
    <col min="4049" max="4049" width="16.28515625" style="3" bestFit="1" customWidth="1"/>
    <col min="4050" max="4050" width="19.28515625" style="3" bestFit="1" customWidth="1"/>
    <col min="4051" max="4051" width="14.140625" style="3" bestFit="1" customWidth="1"/>
    <col min="4052" max="4052" width="50.5703125" style="3" bestFit="1" customWidth="1"/>
    <col min="4053" max="4053" width="30.85546875" style="3" bestFit="1" customWidth="1"/>
    <col min="4054" max="4054" width="38.85546875" style="3" bestFit="1" customWidth="1"/>
    <col min="4055" max="4055" width="38.85546875" style="3" customWidth="1"/>
    <col min="4056" max="4056" width="27.140625" style="3" bestFit="1" customWidth="1"/>
    <col min="4057" max="4057" width="38.5703125" style="3" bestFit="1" customWidth="1"/>
    <col min="4058" max="4058" width="31.28515625" style="3" bestFit="1" customWidth="1"/>
    <col min="4059" max="4059" width="34.5703125" style="3" bestFit="1" customWidth="1"/>
    <col min="4060" max="4060" width="16.140625" style="3" bestFit="1" customWidth="1"/>
    <col min="4061" max="4061" width="14.7109375" style="3" bestFit="1" customWidth="1"/>
    <col min="4062" max="4062" width="53" style="3" customWidth="1"/>
    <col min="4063" max="4240" width="11.42578125" style="3"/>
    <col min="4241" max="4241" width="6.5703125" style="3" bestFit="1" customWidth="1"/>
    <col min="4242" max="4242" width="34.7109375" style="3" customWidth="1"/>
    <col min="4243" max="4243" width="5.5703125" style="3" customWidth="1"/>
    <col min="4244" max="4244" width="15.85546875" style="3" customWidth="1"/>
    <col min="4245" max="4245" width="26.5703125" style="3" bestFit="1" customWidth="1"/>
    <col min="4246" max="4246" width="21.85546875" style="3" bestFit="1" customWidth="1"/>
    <col min="4247" max="4247" width="13.7109375" style="3" customWidth="1"/>
    <col min="4248" max="4248" width="26.7109375" style="3" bestFit="1" customWidth="1"/>
    <col min="4249" max="4249" width="15.5703125" style="3" bestFit="1" customWidth="1"/>
    <col min="4250" max="4250" width="18" style="3" bestFit="1" customWidth="1"/>
    <col min="4251" max="4251" width="27.28515625" style="3" bestFit="1" customWidth="1"/>
    <col min="4252" max="4252" width="59.5703125" style="3" customWidth="1"/>
    <col min="4253" max="4253" width="101.42578125" style="3" bestFit="1" customWidth="1"/>
    <col min="4254" max="4254" width="25.42578125" style="3" bestFit="1" customWidth="1"/>
    <col min="4255" max="4255" width="37" style="3" bestFit="1" customWidth="1"/>
    <col min="4256" max="4256" width="23.28515625" style="3" bestFit="1" customWidth="1"/>
    <col min="4257" max="4257" width="17.28515625" style="3" bestFit="1" customWidth="1"/>
    <col min="4258" max="4258" width="19.28515625" style="3" bestFit="1" customWidth="1"/>
    <col min="4259" max="4259" width="17.28515625" style="3" bestFit="1" customWidth="1"/>
    <col min="4260" max="4260" width="11.42578125" style="3"/>
    <col min="4261" max="4261" width="16" style="3" bestFit="1" customWidth="1"/>
    <col min="4262" max="4263" width="13.5703125" style="3" bestFit="1" customWidth="1"/>
    <col min="4264" max="4264" width="18.42578125" style="3" bestFit="1" customWidth="1"/>
    <col min="4265" max="4265" width="26.42578125" style="3" bestFit="1" customWidth="1"/>
    <col min="4266" max="4266" width="17.5703125" style="3" bestFit="1" customWidth="1"/>
    <col min="4267" max="4267" width="15.7109375" style="3" bestFit="1" customWidth="1"/>
    <col min="4268" max="4268" width="13.7109375" style="3" bestFit="1" customWidth="1"/>
    <col min="4269" max="4269" width="24" style="3" bestFit="1" customWidth="1"/>
    <col min="4270" max="4270" width="18.140625" style="3" customWidth="1"/>
    <col min="4271" max="4271" width="29.140625" style="3" bestFit="1" customWidth="1"/>
    <col min="4272" max="4272" width="31.28515625" style="3" bestFit="1" customWidth="1"/>
    <col min="4273" max="4273" width="23.5703125" style="3" bestFit="1" customWidth="1"/>
    <col min="4274" max="4274" width="27.5703125" style="3" bestFit="1" customWidth="1"/>
    <col min="4275" max="4275" width="20.7109375" style="3" bestFit="1" customWidth="1"/>
    <col min="4276" max="4276" width="14.5703125" style="3" bestFit="1" customWidth="1"/>
    <col min="4277" max="4278" width="16.140625" style="3" bestFit="1" customWidth="1"/>
    <col min="4279" max="4280" width="15.7109375" style="3" bestFit="1" customWidth="1"/>
    <col min="4281" max="4281" width="11.42578125" style="3"/>
    <col min="4282" max="4282" width="9.42578125" style="3" bestFit="1" customWidth="1"/>
    <col min="4283" max="4283" width="10.5703125" style="3" bestFit="1" customWidth="1"/>
    <col min="4284" max="4284" width="9.85546875" style="3" bestFit="1" customWidth="1"/>
    <col min="4285" max="4285" width="16.7109375" style="3" bestFit="1" customWidth="1"/>
    <col min="4286" max="4286" width="20.85546875" style="3" bestFit="1" customWidth="1"/>
    <col min="4287" max="4287" width="10.5703125" style="3" bestFit="1" customWidth="1"/>
    <col min="4288" max="4288" width="9.28515625" style="3" bestFit="1" customWidth="1"/>
    <col min="4289" max="4289" width="13.140625" style="3" bestFit="1" customWidth="1"/>
    <col min="4290" max="4290" width="10.7109375" style="3" bestFit="1" customWidth="1"/>
    <col min="4291" max="4291" width="14.7109375" style="3" bestFit="1" customWidth="1"/>
    <col min="4292" max="4292" width="16.7109375" style="3" bestFit="1" customWidth="1"/>
    <col min="4293" max="4293" width="13.28515625" style="3" bestFit="1" customWidth="1"/>
    <col min="4294" max="4294" width="17.140625" style="3" bestFit="1" customWidth="1"/>
    <col min="4295" max="4295" width="22.85546875" style="3" bestFit="1" customWidth="1"/>
    <col min="4296" max="4296" width="32.7109375" style="3" bestFit="1" customWidth="1"/>
    <col min="4297" max="4297" width="52.28515625" style="3" bestFit="1" customWidth="1"/>
    <col min="4298" max="4298" width="23.140625" style="3" bestFit="1" customWidth="1"/>
    <col min="4299" max="4299" width="28.5703125" style="3" bestFit="1" customWidth="1"/>
    <col min="4300" max="4300" width="18.28515625" style="3" bestFit="1" customWidth="1"/>
    <col min="4301" max="4301" width="16.28515625" style="3" bestFit="1" customWidth="1"/>
    <col min="4302" max="4302" width="16.140625" style="3" bestFit="1" customWidth="1"/>
    <col min="4303" max="4303" width="44.28515625" style="3" bestFit="1" customWidth="1"/>
    <col min="4304" max="4304" width="24.28515625" style="3" bestFit="1" customWidth="1"/>
    <col min="4305" max="4305" width="16.28515625" style="3" bestFit="1" customWidth="1"/>
    <col min="4306" max="4306" width="19.28515625" style="3" bestFit="1" customWidth="1"/>
    <col min="4307" max="4307" width="14.140625" style="3" bestFit="1" customWidth="1"/>
    <col min="4308" max="4308" width="50.5703125" style="3" bestFit="1" customWidth="1"/>
    <col min="4309" max="4309" width="30.85546875" style="3" bestFit="1" customWidth="1"/>
    <col min="4310" max="4310" width="38.85546875" style="3" bestFit="1" customWidth="1"/>
    <col min="4311" max="4311" width="38.85546875" style="3" customWidth="1"/>
    <col min="4312" max="4312" width="27.140625" style="3" bestFit="1" customWidth="1"/>
    <col min="4313" max="4313" width="38.5703125" style="3" bestFit="1" customWidth="1"/>
    <col min="4314" max="4314" width="31.28515625" style="3" bestFit="1" customWidth="1"/>
    <col min="4315" max="4315" width="34.5703125" style="3" bestFit="1" customWidth="1"/>
    <col min="4316" max="4316" width="16.140625" style="3" bestFit="1" customWidth="1"/>
    <col min="4317" max="4317" width="14.7109375" style="3" bestFit="1" customWidth="1"/>
    <col min="4318" max="4318" width="53" style="3" customWidth="1"/>
    <col min="4319" max="4496" width="11.42578125" style="3"/>
    <col min="4497" max="4497" width="6.5703125" style="3" bestFit="1" customWidth="1"/>
    <col min="4498" max="4498" width="34.7109375" style="3" customWidth="1"/>
    <col min="4499" max="4499" width="5.5703125" style="3" customWidth="1"/>
    <col min="4500" max="4500" width="15.85546875" style="3" customWidth="1"/>
    <col min="4501" max="4501" width="26.5703125" style="3" bestFit="1" customWidth="1"/>
    <col min="4502" max="4502" width="21.85546875" style="3" bestFit="1" customWidth="1"/>
    <col min="4503" max="4503" width="13.7109375" style="3" customWidth="1"/>
    <col min="4504" max="4504" width="26.7109375" style="3" bestFit="1" customWidth="1"/>
    <col min="4505" max="4505" width="15.5703125" style="3" bestFit="1" customWidth="1"/>
    <col min="4506" max="4506" width="18" style="3" bestFit="1" customWidth="1"/>
    <col min="4507" max="4507" width="27.28515625" style="3" bestFit="1" customWidth="1"/>
    <col min="4508" max="4508" width="59.5703125" style="3" customWidth="1"/>
    <col min="4509" max="4509" width="101.42578125" style="3" bestFit="1" customWidth="1"/>
    <col min="4510" max="4510" width="25.42578125" style="3" bestFit="1" customWidth="1"/>
    <col min="4511" max="4511" width="37" style="3" bestFit="1" customWidth="1"/>
    <col min="4512" max="4512" width="23.28515625" style="3" bestFit="1" customWidth="1"/>
    <col min="4513" max="4513" width="17.28515625" style="3" bestFit="1" customWidth="1"/>
    <col min="4514" max="4514" width="19.28515625" style="3" bestFit="1" customWidth="1"/>
    <col min="4515" max="4515" width="17.28515625" style="3" bestFit="1" customWidth="1"/>
    <col min="4516" max="4516" width="11.42578125" style="3"/>
    <col min="4517" max="4517" width="16" style="3" bestFit="1" customWidth="1"/>
    <col min="4518" max="4519" width="13.5703125" style="3" bestFit="1" customWidth="1"/>
    <col min="4520" max="4520" width="18.42578125" style="3" bestFit="1" customWidth="1"/>
    <col min="4521" max="4521" width="26.42578125" style="3" bestFit="1" customWidth="1"/>
    <col min="4522" max="4522" width="17.5703125" style="3" bestFit="1" customWidth="1"/>
    <col min="4523" max="4523" width="15.7109375" style="3" bestFit="1" customWidth="1"/>
    <col min="4524" max="4524" width="13.7109375" style="3" bestFit="1" customWidth="1"/>
    <col min="4525" max="4525" width="24" style="3" bestFit="1" customWidth="1"/>
    <col min="4526" max="4526" width="18.140625" style="3" customWidth="1"/>
    <col min="4527" max="4527" width="29.140625" style="3" bestFit="1" customWidth="1"/>
    <col min="4528" max="4528" width="31.28515625" style="3" bestFit="1" customWidth="1"/>
    <col min="4529" max="4529" width="23.5703125" style="3" bestFit="1" customWidth="1"/>
    <col min="4530" max="4530" width="27.5703125" style="3" bestFit="1" customWidth="1"/>
    <col min="4531" max="4531" width="20.7109375" style="3" bestFit="1" customWidth="1"/>
    <col min="4532" max="4532" width="14.5703125" style="3" bestFit="1" customWidth="1"/>
    <col min="4533" max="4534" width="16.140625" style="3" bestFit="1" customWidth="1"/>
    <col min="4535" max="4536" width="15.7109375" style="3" bestFit="1" customWidth="1"/>
    <col min="4537" max="4537" width="11.42578125" style="3"/>
    <col min="4538" max="4538" width="9.42578125" style="3" bestFit="1" customWidth="1"/>
    <col min="4539" max="4539" width="10.5703125" style="3" bestFit="1" customWidth="1"/>
    <col min="4540" max="4540" width="9.85546875" style="3" bestFit="1" customWidth="1"/>
    <col min="4541" max="4541" width="16.7109375" style="3" bestFit="1" customWidth="1"/>
    <col min="4542" max="4542" width="20.85546875" style="3" bestFit="1" customWidth="1"/>
    <col min="4543" max="4543" width="10.5703125" style="3" bestFit="1" customWidth="1"/>
    <col min="4544" max="4544" width="9.28515625" style="3" bestFit="1" customWidth="1"/>
    <col min="4545" max="4545" width="13.140625" style="3" bestFit="1" customWidth="1"/>
    <col min="4546" max="4546" width="10.7109375" style="3" bestFit="1" customWidth="1"/>
    <col min="4547" max="4547" width="14.7109375" style="3" bestFit="1" customWidth="1"/>
    <col min="4548" max="4548" width="16.7109375" style="3" bestFit="1" customWidth="1"/>
    <col min="4549" max="4549" width="13.28515625" style="3" bestFit="1" customWidth="1"/>
    <col min="4550" max="4550" width="17.140625" style="3" bestFit="1" customWidth="1"/>
    <col min="4551" max="4551" width="22.85546875" style="3" bestFit="1" customWidth="1"/>
    <col min="4552" max="4552" width="32.7109375" style="3" bestFit="1" customWidth="1"/>
    <col min="4553" max="4553" width="52.28515625" style="3" bestFit="1" customWidth="1"/>
    <col min="4554" max="4554" width="23.140625" style="3" bestFit="1" customWidth="1"/>
    <col min="4555" max="4555" width="28.5703125" style="3" bestFit="1" customWidth="1"/>
    <col min="4556" max="4556" width="18.28515625" style="3" bestFit="1" customWidth="1"/>
    <col min="4557" max="4557" width="16.28515625" style="3" bestFit="1" customWidth="1"/>
    <col min="4558" max="4558" width="16.140625" style="3" bestFit="1" customWidth="1"/>
    <col min="4559" max="4559" width="44.28515625" style="3" bestFit="1" customWidth="1"/>
    <col min="4560" max="4560" width="24.28515625" style="3" bestFit="1" customWidth="1"/>
    <col min="4561" max="4561" width="16.28515625" style="3" bestFit="1" customWidth="1"/>
    <col min="4562" max="4562" width="19.28515625" style="3" bestFit="1" customWidth="1"/>
    <col min="4563" max="4563" width="14.140625" style="3" bestFit="1" customWidth="1"/>
    <col min="4564" max="4564" width="50.5703125" style="3" bestFit="1" customWidth="1"/>
    <col min="4565" max="4565" width="30.85546875" style="3" bestFit="1" customWidth="1"/>
    <col min="4566" max="4566" width="38.85546875" style="3" bestFit="1" customWidth="1"/>
    <col min="4567" max="4567" width="38.85546875" style="3" customWidth="1"/>
    <col min="4568" max="4568" width="27.140625" style="3" bestFit="1" customWidth="1"/>
    <col min="4569" max="4569" width="38.5703125" style="3" bestFit="1" customWidth="1"/>
    <col min="4570" max="4570" width="31.28515625" style="3" bestFit="1" customWidth="1"/>
    <col min="4571" max="4571" width="34.5703125" style="3" bestFit="1" customWidth="1"/>
    <col min="4572" max="4572" width="16.140625" style="3" bestFit="1" customWidth="1"/>
    <col min="4573" max="4573" width="14.7109375" style="3" bestFit="1" customWidth="1"/>
    <col min="4574" max="4574" width="53" style="3" customWidth="1"/>
    <col min="4575" max="4752" width="11.42578125" style="3"/>
    <col min="4753" max="4753" width="6.5703125" style="3" bestFit="1" customWidth="1"/>
    <col min="4754" max="4754" width="34.7109375" style="3" customWidth="1"/>
    <col min="4755" max="4755" width="5.5703125" style="3" customWidth="1"/>
    <col min="4756" max="4756" width="15.85546875" style="3" customWidth="1"/>
    <col min="4757" max="4757" width="26.5703125" style="3" bestFit="1" customWidth="1"/>
    <col min="4758" max="4758" width="21.85546875" style="3" bestFit="1" customWidth="1"/>
    <col min="4759" max="4759" width="13.7109375" style="3" customWidth="1"/>
    <col min="4760" max="4760" width="26.7109375" style="3" bestFit="1" customWidth="1"/>
    <col min="4761" max="4761" width="15.5703125" style="3" bestFit="1" customWidth="1"/>
    <col min="4762" max="4762" width="18" style="3" bestFit="1" customWidth="1"/>
    <col min="4763" max="4763" width="27.28515625" style="3" bestFit="1" customWidth="1"/>
    <col min="4764" max="4764" width="59.5703125" style="3" customWidth="1"/>
    <col min="4765" max="4765" width="101.42578125" style="3" bestFit="1" customWidth="1"/>
    <col min="4766" max="4766" width="25.42578125" style="3" bestFit="1" customWidth="1"/>
    <col min="4767" max="4767" width="37" style="3" bestFit="1" customWidth="1"/>
    <col min="4768" max="4768" width="23.28515625" style="3" bestFit="1" customWidth="1"/>
    <col min="4769" max="4769" width="17.28515625" style="3" bestFit="1" customWidth="1"/>
    <col min="4770" max="4770" width="19.28515625" style="3" bestFit="1" customWidth="1"/>
    <col min="4771" max="4771" width="17.28515625" style="3" bestFit="1" customWidth="1"/>
    <col min="4772" max="4772" width="11.42578125" style="3"/>
    <col min="4773" max="4773" width="16" style="3" bestFit="1" customWidth="1"/>
    <col min="4774" max="4775" width="13.5703125" style="3" bestFit="1" customWidth="1"/>
    <col min="4776" max="4776" width="18.42578125" style="3" bestFit="1" customWidth="1"/>
    <col min="4777" max="4777" width="26.42578125" style="3" bestFit="1" customWidth="1"/>
    <col min="4778" max="4778" width="17.5703125" style="3" bestFit="1" customWidth="1"/>
    <col min="4779" max="4779" width="15.7109375" style="3" bestFit="1" customWidth="1"/>
    <col min="4780" max="4780" width="13.7109375" style="3" bestFit="1" customWidth="1"/>
    <col min="4781" max="4781" width="24" style="3" bestFit="1" customWidth="1"/>
    <col min="4782" max="4782" width="18.140625" style="3" customWidth="1"/>
    <col min="4783" max="4783" width="29.140625" style="3" bestFit="1" customWidth="1"/>
    <col min="4784" max="4784" width="31.28515625" style="3" bestFit="1" customWidth="1"/>
    <col min="4785" max="4785" width="23.5703125" style="3" bestFit="1" customWidth="1"/>
    <col min="4786" max="4786" width="27.5703125" style="3" bestFit="1" customWidth="1"/>
    <col min="4787" max="4787" width="20.7109375" style="3" bestFit="1" customWidth="1"/>
    <col min="4788" max="4788" width="14.5703125" style="3" bestFit="1" customWidth="1"/>
    <col min="4789" max="4790" width="16.140625" style="3" bestFit="1" customWidth="1"/>
    <col min="4791" max="4792" width="15.7109375" style="3" bestFit="1" customWidth="1"/>
    <col min="4793" max="4793" width="11.42578125" style="3"/>
    <col min="4794" max="4794" width="9.42578125" style="3" bestFit="1" customWidth="1"/>
    <col min="4795" max="4795" width="10.5703125" style="3" bestFit="1" customWidth="1"/>
    <col min="4796" max="4796" width="9.85546875" style="3" bestFit="1" customWidth="1"/>
    <col min="4797" max="4797" width="16.7109375" style="3" bestFit="1" customWidth="1"/>
    <col min="4798" max="4798" width="20.85546875" style="3" bestFit="1" customWidth="1"/>
    <col min="4799" max="4799" width="10.5703125" style="3" bestFit="1" customWidth="1"/>
    <col min="4800" max="4800" width="9.28515625" style="3" bestFit="1" customWidth="1"/>
    <col min="4801" max="4801" width="13.140625" style="3" bestFit="1" customWidth="1"/>
    <col min="4802" max="4802" width="10.7109375" style="3" bestFit="1" customWidth="1"/>
    <col min="4803" max="4803" width="14.7109375" style="3" bestFit="1" customWidth="1"/>
    <col min="4804" max="4804" width="16.7109375" style="3" bestFit="1" customWidth="1"/>
    <col min="4805" max="4805" width="13.28515625" style="3" bestFit="1" customWidth="1"/>
    <col min="4806" max="4806" width="17.140625" style="3" bestFit="1" customWidth="1"/>
    <col min="4807" max="4807" width="22.85546875" style="3" bestFit="1" customWidth="1"/>
    <col min="4808" max="4808" width="32.7109375" style="3" bestFit="1" customWidth="1"/>
    <col min="4809" max="4809" width="52.28515625" style="3" bestFit="1" customWidth="1"/>
    <col min="4810" max="4810" width="23.140625" style="3" bestFit="1" customWidth="1"/>
    <col min="4811" max="4811" width="28.5703125" style="3" bestFit="1" customWidth="1"/>
    <col min="4812" max="4812" width="18.28515625" style="3" bestFit="1" customWidth="1"/>
    <col min="4813" max="4813" width="16.28515625" style="3" bestFit="1" customWidth="1"/>
    <col min="4814" max="4814" width="16.140625" style="3" bestFit="1" customWidth="1"/>
    <col min="4815" max="4815" width="44.28515625" style="3" bestFit="1" customWidth="1"/>
    <col min="4816" max="4816" width="24.28515625" style="3" bestFit="1" customWidth="1"/>
    <col min="4817" max="4817" width="16.28515625" style="3" bestFit="1" customWidth="1"/>
    <col min="4818" max="4818" width="19.28515625" style="3" bestFit="1" customWidth="1"/>
    <col min="4819" max="4819" width="14.140625" style="3" bestFit="1" customWidth="1"/>
    <col min="4820" max="4820" width="50.5703125" style="3" bestFit="1" customWidth="1"/>
    <col min="4821" max="4821" width="30.85546875" style="3" bestFit="1" customWidth="1"/>
    <col min="4822" max="4822" width="38.85546875" style="3" bestFit="1" customWidth="1"/>
    <col min="4823" max="4823" width="38.85546875" style="3" customWidth="1"/>
    <col min="4824" max="4824" width="27.140625" style="3" bestFit="1" customWidth="1"/>
    <col min="4825" max="4825" width="38.5703125" style="3" bestFit="1" customWidth="1"/>
    <col min="4826" max="4826" width="31.28515625" style="3" bestFit="1" customWidth="1"/>
    <col min="4827" max="4827" width="34.5703125" style="3" bestFit="1" customWidth="1"/>
    <col min="4828" max="4828" width="16.140625" style="3" bestFit="1" customWidth="1"/>
    <col min="4829" max="4829" width="14.7109375" style="3" bestFit="1" customWidth="1"/>
    <col min="4830" max="4830" width="53" style="3" customWidth="1"/>
    <col min="4831" max="5008" width="11.42578125" style="3"/>
    <col min="5009" max="5009" width="6.5703125" style="3" bestFit="1" customWidth="1"/>
    <col min="5010" max="5010" width="34.7109375" style="3" customWidth="1"/>
    <col min="5011" max="5011" width="5.5703125" style="3" customWidth="1"/>
    <col min="5012" max="5012" width="15.85546875" style="3" customWidth="1"/>
    <col min="5013" max="5013" width="26.5703125" style="3" bestFit="1" customWidth="1"/>
    <col min="5014" max="5014" width="21.85546875" style="3" bestFit="1" customWidth="1"/>
    <col min="5015" max="5015" width="13.7109375" style="3" customWidth="1"/>
    <col min="5016" max="5016" width="26.7109375" style="3" bestFit="1" customWidth="1"/>
    <col min="5017" max="5017" width="15.5703125" style="3" bestFit="1" customWidth="1"/>
    <col min="5018" max="5018" width="18" style="3" bestFit="1" customWidth="1"/>
    <col min="5019" max="5019" width="27.28515625" style="3" bestFit="1" customWidth="1"/>
    <col min="5020" max="5020" width="59.5703125" style="3" customWidth="1"/>
    <col min="5021" max="5021" width="101.42578125" style="3" bestFit="1" customWidth="1"/>
    <col min="5022" max="5022" width="25.42578125" style="3" bestFit="1" customWidth="1"/>
    <col min="5023" max="5023" width="37" style="3" bestFit="1" customWidth="1"/>
    <col min="5024" max="5024" width="23.28515625" style="3" bestFit="1" customWidth="1"/>
    <col min="5025" max="5025" width="17.28515625" style="3" bestFit="1" customWidth="1"/>
    <col min="5026" max="5026" width="19.28515625" style="3" bestFit="1" customWidth="1"/>
    <col min="5027" max="5027" width="17.28515625" style="3" bestFit="1" customWidth="1"/>
    <col min="5028" max="5028" width="11.42578125" style="3"/>
    <col min="5029" max="5029" width="16" style="3" bestFit="1" customWidth="1"/>
    <col min="5030" max="5031" width="13.5703125" style="3" bestFit="1" customWidth="1"/>
    <col min="5032" max="5032" width="18.42578125" style="3" bestFit="1" customWidth="1"/>
    <col min="5033" max="5033" width="26.42578125" style="3" bestFit="1" customWidth="1"/>
    <col min="5034" max="5034" width="17.5703125" style="3" bestFit="1" customWidth="1"/>
    <col min="5035" max="5035" width="15.7109375" style="3" bestFit="1" customWidth="1"/>
    <col min="5036" max="5036" width="13.7109375" style="3" bestFit="1" customWidth="1"/>
    <col min="5037" max="5037" width="24" style="3" bestFit="1" customWidth="1"/>
    <col min="5038" max="5038" width="18.140625" style="3" customWidth="1"/>
    <col min="5039" max="5039" width="29.140625" style="3" bestFit="1" customWidth="1"/>
    <col min="5040" max="5040" width="31.28515625" style="3" bestFit="1" customWidth="1"/>
    <col min="5041" max="5041" width="23.5703125" style="3" bestFit="1" customWidth="1"/>
    <col min="5042" max="5042" width="27.5703125" style="3" bestFit="1" customWidth="1"/>
    <col min="5043" max="5043" width="20.7109375" style="3" bestFit="1" customWidth="1"/>
    <col min="5044" max="5044" width="14.5703125" style="3" bestFit="1" customWidth="1"/>
    <col min="5045" max="5046" width="16.140625" style="3" bestFit="1" customWidth="1"/>
    <col min="5047" max="5048" width="15.7109375" style="3" bestFit="1" customWidth="1"/>
    <col min="5049" max="5049" width="11.42578125" style="3"/>
    <col min="5050" max="5050" width="9.42578125" style="3" bestFit="1" customWidth="1"/>
    <col min="5051" max="5051" width="10.5703125" style="3" bestFit="1" customWidth="1"/>
    <col min="5052" max="5052" width="9.85546875" style="3" bestFit="1" customWidth="1"/>
    <col min="5053" max="5053" width="16.7109375" style="3" bestFit="1" customWidth="1"/>
    <col min="5054" max="5054" width="20.85546875" style="3" bestFit="1" customWidth="1"/>
    <col min="5055" max="5055" width="10.5703125" style="3" bestFit="1" customWidth="1"/>
    <col min="5056" max="5056" width="9.28515625" style="3" bestFit="1" customWidth="1"/>
    <col min="5057" max="5057" width="13.140625" style="3" bestFit="1" customWidth="1"/>
    <col min="5058" max="5058" width="10.7109375" style="3" bestFit="1" customWidth="1"/>
    <col min="5059" max="5059" width="14.7109375" style="3" bestFit="1" customWidth="1"/>
    <col min="5060" max="5060" width="16.7109375" style="3" bestFit="1" customWidth="1"/>
    <col min="5061" max="5061" width="13.28515625" style="3" bestFit="1" customWidth="1"/>
    <col min="5062" max="5062" width="17.140625" style="3" bestFit="1" customWidth="1"/>
    <col min="5063" max="5063" width="22.85546875" style="3" bestFit="1" customWidth="1"/>
    <col min="5064" max="5064" width="32.7109375" style="3" bestFit="1" customWidth="1"/>
    <col min="5065" max="5065" width="52.28515625" style="3" bestFit="1" customWidth="1"/>
    <col min="5066" max="5066" width="23.140625" style="3" bestFit="1" customWidth="1"/>
    <col min="5067" max="5067" width="28.5703125" style="3" bestFit="1" customWidth="1"/>
    <col min="5068" max="5068" width="18.28515625" style="3" bestFit="1" customWidth="1"/>
    <col min="5069" max="5069" width="16.28515625" style="3" bestFit="1" customWidth="1"/>
    <col min="5070" max="5070" width="16.140625" style="3" bestFit="1" customWidth="1"/>
    <col min="5071" max="5071" width="44.28515625" style="3" bestFit="1" customWidth="1"/>
    <col min="5072" max="5072" width="24.28515625" style="3" bestFit="1" customWidth="1"/>
    <col min="5073" max="5073" width="16.28515625" style="3" bestFit="1" customWidth="1"/>
    <col min="5074" max="5074" width="19.28515625" style="3" bestFit="1" customWidth="1"/>
    <col min="5075" max="5075" width="14.140625" style="3" bestFit="1" customWidth="1"/>
    <col min="5076" max="5076" width="50.5703125" style="3" bestFit="1" customWidth="1"/>
    <col min="5077" max="5077" width="30.85546875" style="3" bestFit="1" customWidth="1"/>
    <col min="5078" max="5078" width="38.85546875" style="3" bestFit="1" customWidth="1"/>
    <col min="5079" max="5079" width="38.85546875" style="3" customWidth="1"/>
    <col min="5080" max="5080" width="27.140625" style="3" bestFit="1" customWidth="1"/>
    <col min="5081" max="5081" width="38.5703125" style="3" bestFit="1" customWidth="1"/>
    <col min="5082" max="5082" width="31.28515625" style="3" bestFit="1" customWidth="1"/>
    <col min="5083" max="5083" width="34.5703125" style="3" bestFit="1" customWidth="1"/>
    <col min="5084" max="5084" width="16.140625" style="3" bestFit="1" customWidth="1"/>
    <col min="5085" max="5085" width="14.7109375" style="3" bestFit="1" customWidth="1"/>
    <col min="5086" max="5086" width="53" style="3" customWidth="1"/>
    <col min="5087" max="5264" width="11.42578125" style="3"/>
    <col min="5265" max="5265" width="6.5703125" style="3" bestFit="1" customWidth="1"/>
    <col min="5266" max="5266" width="34.7109375" style="3" customWidth="1"/>
    <col min="5267" max="5267" width="5.5703125" style="3" customWidth="1"/>
    <col min="5268" max="5268" width="15.85546875" style="3" customWidth="1"/>
    <col min="5269" max="5269" width="26.5703125" style="3" bestFit="1" customWidth="1"/>
    <col min="5270" max="5270" width="21.85546875" style="3" bestFit="1" customWidth="1"/>
    <col min="5271" max="5271" width="13.7109375" style="3" customWidth="1"/>
    <col min="5272" max="5272" width="26.7109375" style="3" bestFit="1" customWidth="1"/>
    <col min="5273" max="5273" width="15.5703125" style="3" bestFit="1" customWidth="1"/>
    <col min="5274" max="5274" width="18" style="3" bestFit="1" customWidth="1"/>
    <col min="5275" max="5275" width="27.28515625" style="3" bestFit="1" customWidth="1"/>
    <col min="5276" max="5276" width="59.5703125" style="3" customWidth="1"/>
    <col min="5277" max="5277" width="101.42578125" style="3" bestFit="1" customWidth="1"/>
    <col min="5278" max="5278" width="25.42578125" style="3" bestFit="1" customWidth="1"/>
    <col min="5279" max="5279" width="37" style="3" bestFit="1" customWidth="1"/>
    <col min="5280" max="5280" width="23.28515625" style="3" bestFit="1" customWidth="1"/>
    <col min="5281" max="5281" width="17.28515625" style="3" bestFit="1" customWidth="1"/>
    <col min="5282" max="5282" width="19.28515625" style="3" bestFit="1" customWidth="1"/>
    <col min="5283" max="5283" width="17.28515625" style="3" bestFit="1" customWidth="1"/>
    <col min="5284" max="5284" width="11.42578125" style="3"/>
    <col min="5285" max="5285" width="16" style="3" bestFit="1" customWidth="1"/>
    <col min="5286" max="5287" width="13.5703125" style="3" bestFit="1" customWidth="1"/>
    <col min="5288" max="5288" width="18.42578125" style="3" bestFit="1" customWidth="1"/>
    <col min="5289" max="5289" width="26.42578125" style="3" bestFit="1" customWidth="1"/>
    <col min="5290" max="5290" width="17.5703125" style="3" bestFit="1" customWidth="1"/>
    <col min="5291" max="5291" width="15.7109375" style="3" bestFit="1" customWidth="1"/>
    <col min="5292" max="5292" width="13.7109375" style="3" bestFit="1" customWidth="1"/>
    <col min="5293" max="5293" width="24" style="3" bestFit="1" customWidth="1"/>
    <col min="5294" max="5294" width="18.140625" style="3" customWidth="1"/>
    <col min="5295" max="5295" width="29.140625" style="3" bestFit="1" customWidth="1"/>
    <col min="5296" max="5296" width="31.28515625" style="3" bestFit="1" customWidth="1"/>
    <col min="5297" max="5297" width="23.5703125" style="3" bestFit="1" customWidth="1"/>
    <col min="5298" max="5298" width="27.5703125" style="3" bestFit="1" customWidth="1"/>
    <col min="5299" max="5299" width="20.7109375" style="3" bestFit="1" customWidth="1"/>
    <col min="5300" max="5300" width="14.5703125" style="3" bestFit="1" customWidth="1"/>
    <col min="5301" max="5302" width="16.140625" style="3" bestFit="1" customWidth="1"/>
    <col min="5303" max="5304" width="15.7109375" style="3" bestFit="1" customWidth="1"/>
    <col min="5305" max="5305" width="11.42578125" style="3"/>
    <col min="5306" max="5306" width="9.42578125" style="3" bestFit="1" customWidth="1"/>
    <col min="5307" max="5307" width="10.5703125" style="3" bestFit="1" customWidth="1"/>
    <col min="5308" max="5308" width="9.85546875" style="3" bestFit="1" customWidth="1"/>
    <col min="5309" max="5309" width="16.7109375" style="3" bestFit="1" customWidth="1"/>
    <col min="5310" max="5310" width="20.85546875" style="3" bestFit="1" customWidth="1"/>
    <col min="5311" max="5311" width="10.5703125" style="3" bestFit="1" customWidth="1"/>
    <col min="5312" max="5312" width="9.28515625" style="3" bestFit="1" customWidth="1"/>
    <col min="5313" max="5313" width="13.140625" style="3" bestFit="1" customWidth="1"/>
    <col min="5314" max="5314" width="10.7109375" style="3" bestFit="1" customWidth="1"/>
    <col min="5315" max="5315" width="14.7109375" style="3" bestFit="1" customWidth="1"/>
    <col min="5316" max="5316" width="16.7109375" style="3" bestFit="1" customWidth="1"/>
    <col min="5317" max="5317" width="13.28515625" style="3" bestFit="1" customWidth="1"/>
    <col min="5318" max="5318" width="17.140625" style="3" bestFit="1" customWidth="1"/>
    <col min="5319" max="5319" width="22.85546875" style="3" bestFit="1" customWidth="1"/>
    <col min="5320" max="5320" width="32.7109375" style="3" bestFit="1" customWidth="1"/>
    <col min="5321" max="5321" width="52.28515625" style="3" bestFit="1" customWidth="1"/>
    <col min="5322" max="5322" width="23.140625" style="3" bestFit="1" customWidth="1"/>
    <col min="5323" max="5323" width="28.5703125" style="3" bestFit="1" customWidth="1"/>
    <col min="5324" max="5324" width="18.28515625" style="3" bestFit="1" customWidth="1"/>
    <col min="5325" max="5325" width="16.28515625" style="3" bestFit="1" customWidth="1"/>
    <col min="5326" max="5326" width="16.140625" style="3" bestFit="1" customWidth="1"/>
    <col min="5327" max="5327" width="44.28515625" style="3" bestFit="1" customWidth="1"/>
    <col min="5328" max="5328" width="24.28515625" style="3" bestFit="1" customWidth="1"/>
    <col min="5329" max="5329" width="16.28515625" style="3" bestFit="1" customWidth="1"/>
    <col min="5330" max="5330" width="19.28515625" style="3" bestFit="1" customWidth="1"/>
    <col min="5331" max="5331" width="14.140625" style="3" bestFit="1" customWidth="1"/>
    <col min="5332" max="5332" width="50.5703125" style="3" bestFit="1" customWidth="1"/>
    <col min="5333" max="5333" width="30.85546875" style="3" bestFit="1" customWidth="1"/>
    <col min="5334" max="5334" width="38.85546875" style="3" bestFit="1" customWidth="1"/>
    <col min="5335" max="5335" width="38.85546875" style="3" customWidth="1"/>
    <col min="5336" max="5336" width="27.140625" style="3" bestFit="1" customWidth="1"/>
    <col min="5337" max="5337" width="38.5703125" style="3" bestFit="1" customWidth="1"/>
    <col min="5338" max="5338" width="31.28515625" style="3" bestFit="1" customWidth="1"/>
    <col min="5339" max="5339" width="34.5703125" style="3" bestFit="1" customWidth="1"/>
    <col min="5340" max="5340" width="16.140625" style="3" bestFit="1" customWidth="1"/>
    <col min="5341" max="5341" width="14.7109375" style="3" bestFit="1" customWidth="1"/>
    <col min="5342" max="5342" width="53" style="3" customWidth="1"/>
    <col min="5343" max="5520" width="11.42578125" style="3"/>
    <col min="5521" max="5521" width="6.5703125" style="3" bestFit="1" customWidth="1"/>
    <col min="5522" max="5522" width="34.7109375" style="3" customWidth="1"/>
    <col min="5523" max="5523" width="5.5703125" style="3" customWidth="1"/>
    <col min="5524" max="5524" width="15.85546875" style="3" customWidth="1"/>
    <col min="5525" max="5525" width="26.5703125" style="3" bestFit="1" customWidth="1"/>
    <col min="5526" max="5526" width="21.85546875" style="3" bestFit="1" customWidth="1"/>
    <col min="5527" max="5527" width="13.7109375" style="3" customWidth="1"/>
    <col min="5528" max="5528" width="26.7109375" style="3" bestFit="1" customWidth="1"/>
    <col min="5529" max="5529" width="15.5703125" style="3" bestFit="1" customWidth="1"/>
    <col min="5530" max="5530" width="18" style="3" bestFit="1" customWidth="1"/>
    <col min="5531" max="5531" width="27.28515625" style="3" bestFit="1" customWidth="1"/>
    <col min="5532" max="5532" width="59.5703125" style="3" customWidth="1"/>
    <col min="5533" max="5533" width="101.42578125" style="3" bestFit="1" customWidth="1"/>
    <col min="5534" max="5534" width="25.42578125" style="3" bestFit="1" customWidth="1"/>
    <col min="5535" max="5535" width="37" style="3" bestFit="1" customWidth="1"/>
    <col min="5536" max="5536" width="23.28515625" style="3" bestFit="1" customWidth="1"/>
    <col min="5537" max="5537" width="17.28515625" style="3" bestFit="1" customWidth="1"/>
    <col min="5538" max="5538" width="19.28515625" style="3" bestFit="1" customWidth="1"/>
    <col min="5539" max="5539" width="17.28515625" style="3" bestFit="1" customWidth="1"/>
    <col min="5540" max="5540" width="11.42578125" style="3"/>
    <col min="5541" max="5541" width="16" style="3" bestFit="1" customWidth="1"/>
    <col min="5542" max="5543" width="13.5703125" style="3" bestFit="1" customWidth="1"/>
    <col min="5544" max="5544" width="18.42578125" style="3" bestFit="1" customWidth="1"/>
    <col min="5545" max="5545" width="26.42578125" style="3" bestFit="1" customWidth="1"/>
    <col min="5546" max="5546" width="17.5703125" style="3" bestFit="1" customWidth="1"/>
    <col min="5547" max="5547" width="15.7109375" style="3" bestFit="1" customWidth="1"/>
    <col min="5548" max="5548" width="13.7109375" style="3" bestFit="1" customWidth="1"/>
    <col min="5549" max="5549" width="24" style="3" bestFit="1" customWidth="1"/>
    <col min="5550" max="5550" width="18.140625" style="3" customWidth="1"/>
    <col min="5551" max="5551" width="29.140625" style="3" bestFit="1" customWidth="1"/>
    <col min="5552" max="5552" width="31.28515625" style="3" bestFit="1" customWidth="1"/>
    <col min="5553" max="5553" width="23.5703125" style="3" bestFit="1" customWidth="1"/>
    <col min="5554" max="5554" width="27.5703125" style="3" bestFit="1" customWidth="1"/>
    <col min="5555" max="5555" width="20.7109375" style="3" bestFit="1" customWidth="1"/>
    <col min="5556" max="5556" width="14.5703125" style="3" bestFit="1" customWidth="1"/>
    <col min="5557" max="5558" width="16.140625" style="3" bestFit="1" customWidth="1"/>
    <col min="5559" max="5560" width="15.7109375" style="3" bestFit="1" customWidth="1"/>
    <col min="5561" max="5561" width="11.42578125" style="3"/>
    <col min="5562" max="5562" width="9.42578125" style="3" bestFit="1" customWidth="1"/>
    <col min="5563" max="5563" width="10.5703125" style="3" bestFit="1" customWidth="1"/>
    <col min="5564" max="5564" width="9.85546875" style="3" bestFit="1" customWidth="1"/>
    <col min="5565" max="5565" width="16.7109375" style="3" bestFit="1" customWidth="1"/>
    <col min="5566" max="5566" width="20.85546875" style="3" bestFit="1" customWidth="1"/>
    <col min="5567" max="5567" width="10.5703125" style="3" bestFit="1" customWidth="1"/>
    <col min="5568" max="5568" width="9.28515625" style="3" bestFit="1" customWidth="1"/>
    <col min="5569" max="5569" width="13.140625" style="3" bestFit="1" customWidth="1"/>
    <col min="5570" max="5570" width="10.7109375" style="3" bestFit="1" customWidth="1"/>
    <col min="5571" max="5571" width="14.7109375" style="3" bestFit="1" customWidth="1"/>
    <col min="5572" max="5572" width="16.7109375" style="3" bestFit="1" customWidth="1"/>
    <col min="5573" max="5573" width="13.28515625" style="3" bestFit="1" customWidth="1"/>
    <col min="5574" max="5574" width="17.140625" style="3" bestFit="1" customWidth="1"/>
    <col min="5575" max="5575" width="22.85546875" style="3" bestFit="1" customWidth="1"/>
    <col min="5576" max="5576" width="32.7109375" style="3" bestFit="1" customWidth="1"/>
    <col min="5577" max="5577" width="52.28515625" style="3" bestFit="1" customWidth="1"/>
    <col min="5578" max="5578" width="23.140625" style="3" bestFit="1" customWidth="1"/>
    <col min="5579" max="5579" width="28.5703125" style="3" bestFit="1" customWidth="1"/>
    <col min="5580" max="5580" width="18.28515625" style="3" bestFit="1" customWidth="1"/>
    <col min="5581" max="5581" width="16.28515625" style="3" bestFit="1" customWidth="1"/>
    <col min="5582" max="5582" width="16.140625" style="3" bestFit="1" customWidth="1"/>
    <col min="5583" max="5583" width="44.28515625" style="3" bestFit="1" customWidth="1"/>
    <col min="5584" max="5584" width="24.28515625" style="3" bestFit="1" customWidth="1"/>
    <col min="5585" max="5585" width="16.28515625" style="3" bestFit="1" customWidth="1"/>
    <col min="5586" max="5586" width="19.28515625" style="3" bestFit="1" customWidth="1"/>
    <col min="5587" max="5587" width="14.140625" style="3" bestFit="1" customWidth="1"/>
    <col min="5588" max="5588" width="50.5703125" style="3" bestFit="1" customWidth="1"/>
    <col min="5589" max="5589" width="30.85546875" style="3" bestFit="1" customWidth="1"/>
    <col min="5590" max="5590" width="38.85546875" style="3" bestFit="1" customWidth="1"/>
    <col min="5591" max="5591" width="38.85546875" style="3" customWidth="1"/>
    <col min="5592" max="5592" width="27.140625" style="3" bestFit="1" customWidth="1"/>
    <col min="5593" max="5593" width="38.5703125" style="3" bestFit="1" customWidth="1"/>
    <col min="5594" max="5594" width="31.28515625" style="3" bestFit="1" customWidth="1"/>
    <col min="5595" max="5595" width="34.5703125" style="3" bestFit="1" customWidth="1"/>
    <col min="5596" max="5596" width="16.140625" style="3" bestFit="1" customWidth="1"/>
    <col min="5597" max="5597" width="14.7109375" style="3" bestFit="1" customWidth="1"/>
    <col min="5598" max="5598" width="53" style="3" customWidth="1"/>
    <col min="5599" max="5776" width="11.42578125" style="3"/>
    <col min="5777" max="5777" width="6.5703125" style="3" bestFit="1" customWidth="1"/>
    <col min="5778" max="5778" width="34.7109375" style="3" customWidth="1"/>
    <col min="5779" max="5779" width="5.5703125" style="3" customWidth="1"/>
    <col min="5780" max="5780" width="15.85546875" style="3" customWidth="1"/>
    <col min="5781" max="5781" width="26.5703125" style="3" bestFit="1" customWidth="1"/>
    <col min="5782" max="5782" width="21.85546875" style="3" bestFit="1" customWidth="1"/>
    <col min="5783" max="5783" width="13.7109375" style="3" customWidth="1"/>
    <col min="5784" max="5784" width="26.7109375" style="3" bestFit="1" customWidth="1"/>
    <col min="5785" max="5785" width="15.5703125" style="3" bestFit="1" customWidth="1"/>
    <col min="5786" max="5786" width="18" style="3" bestFit="1" customWidth="1"/>
    <col min="5787" max="5787" width="27.28515625" style="3" bestFit="1" customWidth="1"/>
    <col min="5788" max="5788" width="59.5703125" style="3" customWidth="1"/>
    <col min="5789" max="5789" width="101.42578125" style="3" bestFit="1" customWidth="1"/>
    <col min="5790" max="5790" width="25.42578125" style="3" bestFit="1" customWidth="1"/>
    <col min="5791" max="5791" width="37" style="3" bestFit="1" customWidth="1"/>
    <col min="5792" max="5792" width="23.28515625" style="3" bestFit="1" customWidth="1"/>
    <col min="5793" max="5793" width="17.28515625" style="3" bestFit="1" customWidth="1"/>
    <col min="5794" max="5794" width="19.28515625" style="3" bestFit="1" customWidth="1"/>
    <col min="5795" max="5795" width="17.28515625" style="3" bestFit="1" customWidth="1"/>
    <col min="5796" max="5796" width="11.42578125" style="3"/>
    <col min="5797" max="5797" width="16" style="3" bestFit="1" customWidth="1"/>
    <col min="5798" max="5799" width="13.5703125" style="3" bestFit="1" customWidth="1"/>
    <col min="5800" max="5800" width="18.42578125" style="3" bestFit="1" customWidth="1"/>
    <col min="5801" max="5801" width="26.42578125" style="3" bestFit="1" customWidth="1"/>
    <col min="5802" max="5802" width="17.5703125" style="3" bestFit="1" customWidth="1"/>
    <col min="5803" max="5803" width="15.7109375" style="3" bestFit="1" customWidth="1"/>
    <col min="5804" max="5804" width="13.7109375" style="3" bestFit="1" customWidth="1"/>
    <col min="5805" max="5805" width="24" style="3" bestFit="1" customWidth="1"/>
    <col min="5806" max="5806" width="18.140625" style="3" customWidth="1"/>
    <col min="5807" max="5807" width="29.140625" style="3" bestFit="1" customWidth="1"/>
    <col min="5808" max="5808" width="31.28515625" style="3" bestFit="1" customWidth="1"/>
    <col min="5809" max="5809" width="23.5703125" style="3" bestFit="1" customWidth="1"/>
    <col min="5810" max="5810" width="27.5703125" style="3" bestFit="1" customWidth="1"/>
    <col min="5811" max="5811" width="20.7109375" style="3" bestFit="1" customWidth="1"/>
    <col min="5812" max="5812" width="14.5703125" style="3" bestFit="1" customWidth="1"/>
    <col min="5813" max="5814" width="16.140625" style="3" bestFit="1" customWidth="1"/>
    <col min="5815" max="5816" width="15.7109375" style="3" bestFit="1" customWidth="1"/>
    <col min="5817" max="5817" width="11.42578125" style="3"/>
    <col min="5818" max="5818" width="9.42578125" style="3" bestFit="1" customWidth="1"/>
    <col min="5819" max="5819" width="10.5703125" style="3" bestFit="1" customWidth="1"/>
    <col min="5820" max="5820" width="9.85546875" style="3" bestFit="1" customWidth="1"/>
    <col min="5821" max="5821" width="16.7109375" style="3" bestFit="1" customWidth="1"/>
    <col min="5822" max="5822" width="20.85546875" style="3" bestFit="1" customWidth="1"/>
    <col min="5823" max="5823" width="10.5703125" style="3" bestFit="1" customWidth="1"/>
    <col min="5824" max="5824" width="9.28515625" style="3" bestFit="1" customWidth="1"/>
    <col min="5825" max="5825" width="13.140625" style="3" bestFit="1" customWidth="1"/>
    <col min="5826" max="5826" width="10.7109375" style="3" bestFit="1" customWidth="1"/>
    <col min="5827" max="5827" width="14.7109375" style="3" bestFit="1" customWidth="1"/>
    <col min="5828" max="5828" width="16.7109375" style="3" bestFit="1" customWidth="1"/>
    <col min="5829" max="5829" width="13.28515625" style="3" bestFit="1" customWidth="1"/>
    <col min="5830" max="5830" width="17.140625" style="3" bestFit="1" customWidth="1"/>
    <col min="5831" max="5831" width="22.85546875" style="3" bestFit="1" customWidth="1"/>
    <col min="5832" max="5832" width="32.7109375" style="3" bestFit="1" customWidth="1"/>
    <col min="5833" max="5833" width="52.28515625" style="3" bestFit="1" customWidth="1"/>
    <col min="5834" max="5834" width="23.140625" style="3" bestFit="1" customWidth="1"/>
    <col min="5835" max="5835" width="28.5703125" style="3" bestFit="1" customWidth="1"/>
    <col min="5836" max="5836" width="18.28515625" style="3" bestFit="1" customWidth="1"/>
    <col min="5837" max="5837" width="16.28515625" style="3" bestFit="1" customWidth="1"/>
    <col min="5838" max="5838" width="16.140625" style="3" bestFit="1" customWidth="1"/>
    <col min="5839" max="5839" width="44.28515625" style="3" bestFit="1" customWidth="1"/>
    <col min="5840" max="5840" width="24.28515625" style="3" bestFit="1" customWidth="1"/>
    <col min="5841" max="5841" width="16.28515625" style="3" bestFit="1" customWidth="1"/>
    <col min="5842" max="5842" width="19.28515625" style="3" bestFit="1" customWidth="1"/>
    <col min="5843" max="5843" width="14.140625" style="3" bestFit="1" customWidth="1"/>
    <col min="5844" max="5844" width="50.5703125" style="3" bestFit="1" customWidth="1"/>
    <col min="5845" max="5845" width="30.85546875" style="3" bestFit="1" customWidth="1"/>
    <col min="5846" max="5846" width="38.85546875" style="3" bestFit="1" customWidth="1"/>
    <col min="5847" max="5847" width="38.85546875" style="3" customWidth="1"/>
    <col min="5848" max="5848" width="27.140625" style="3" bestFit="1" customWidth="1"/>
    <col min="5849" max="5849" width="38.5703125" style="3" bestFit="1" customWidth="1"/>
    <col min="5850" max="5850" width="31.28515625" style="3" bestFit="1" customWidth="1"/>
    <col min="5851" max="5851" width="34.5703125" style="3" bestFit="1" customWidth="1"/>
    <col min="5852" max="5852" width="16.140625" style="3" bestFit="1" customWidth="1"/>
    <col min="5853" max="5853" width="14.7109375" style="3" bestFit="1" customWidth="1"/>
    <col min="5854" max="5854" width="53" style="3" customWidth="1"/>
    <col min="5855" max="6032" width="11.42578125" style="3"/>
    <col min="6033" max="6033" width="6.5703125" style="3" bestFit="1" customWidth="1"/>
    <col min="6034" max="6034" width="34.7109375" style="3" customWidth="1"/>
    <col min="6035" max="6035" width="5.5703125" style="3" customWidth="1"/>
    <col min="6036" max="6036" width="15.85546875" style="3" customWidth="1"/>
    <col min="6037" max="6037" width="26.5703125" style="3" bestFit="1" customWidth="1"/>
    <col min="6038" max="6038" width="21.85546875" style="3" bestFit="1" customWidth="1"/>
    <col min="6039" max="6039" width="13.7109375" style="3" customWidth="1"/>
    <col min="6040" max="6040" width="26.7109375" style="3" bestFit="1" customWidth="1"/>
    <col min="6041" max="6041" width="15.5703125" style="3" bestFit="1" customWidth="1"/>
    <col min="6042" max="6042" width="18" style="3" bestFit="1" customWidth="1"/>
    <col min="6043" max="6043" width="27.28515625" style="3" bestFit="1" customWidth="1"/>
    <col min="6044" max="6044" width="59.5703125" style="3" customWidth="1"/>
    <col min="6045" max="6045" width="101.42578125" style="3" bestFit="1" customWidth="1"/>
    <col min="6046" max="6046" width="25.42578125" style="3" bestFit="1" customWidth="1"/>
    <col min="6047" max="6047" width="37" style="3" bestFit="1" customWidth="1"/>
    <col min="6048" max="6048" width="23.28515625" style="3" bestFit="1" customWidth="1"/>
    <col min="6049" max="6049" width="17.28515625" style="3" bestFit="1" customWidth="1"/>
    <col min="6050" max="6050" width="19.28515625" style="3" bestFit="1" customWidth="1"/>
    <col min="6051" max="6051" width="17.28515625" style="3" bestFit="1" customWidth="1"/>
    <col min="6052" max="6052" width="11.42578125" style="3"/>
    <col min="6053" max="6053" width="16" style="3" bestFit="1" customWidth="1"/>
    <col min="6054" max="6055" width="13.5703125" style="3" bestFit="1" customWidth="1"/>
    <col min="6056" max="6056" width="18.42578125" style="3" bestFit="1" customWidth="1"/>
    <col min="6057" max="6057" width="26.42578125" style="3" bestFit="1" customWidth="1"/>
    <col min="6058" max="6058" width="17.5703125" style="3" bestFit="1" customWidth="1"/>
    <col min="6059" max="6059" width="15.7109375" style="3" bestFit="1" customWidth="1"/>
    <col min="6060" max="6060" width="13.7109375" style="3" bestFit="1" customWidth="1"/>
    <col min="6061" max="6061" width="24" style="3" bestFit="1" customWidth="1"/>
    <col min="6062" max="6062" width="18.140625" style="3" customWidth="1"/>
    <col min="6063" max="6063" width="29.140625" style="3" bestFit="1" customWidth="1"/>
    <col min="6064" max="6064" width="31.28515625" style="3" bestFit="1" customWidth="1"/>
    <col min="6065" max="6065" width="23.5703125" style="3" bestFit="1" customWidth="1"/>
    <col min="6066" max="6066" width="27.5703125" style="3" bestFit="1" customWidth="1"/>
    <col min="6067" max="6067" width="20.7109375" style="3" bestFit="1" customWidth="1"/>
    <col min="6068" max="6068" width="14.5703125" style="3" bestFit="1" customWidth="1"/>
    <col min="6069" max="6070" width="16.140625" style="3" bestFit="1" customWidth="1"/>
    <col min="6071" max="6072" width="15.7109375" style="3" bestFit="1" customWidth="1"/>
    <col min="6073" max="6073" width="11.42578125" style="3"/>
    <col min="6074" max="6074" width="9.42578125" style="3" bestFit="1" customWidth="1"/>
    <col min="6075" max="6075" width="10.5703125" style="3" bestFit="1" customWidth="1"/>
    <col min="6076" max="6076" width="9.85546875" style="3" bestFit="1" customWidth="1"/>
    <col min="6077" max="6077" width="16.7109375" style="3" bestFit="1" customWidth="1"/>
    <col min="6078" max="6078" width="20.85546875" style="3" bestFit="1" customWidth="1"/>
    <col min="6079" max="6079" width="10.5703125" style="3" bestFit="1" customWidth="1"/>
    <col min="6080" max="6080" width="9.28515625" style="3" bestFit="1" customWidth="1"/>
    <col min="6081" max="6081" width="13.140625" style="3" bestFit="1" customWidth="1"/>
    <col min="6082" max="6082" width="10.7109375" style="3" bestFit="1" customWidth="1"/>
    <col min="6083" max="6083" width="14.7109375" style="3" bestFit="1" customWidth="1"/>
    <col min="6084" max="6084" width="16.7109375" style="3" bestFit="1" customWidth="1"/>
    <col min="6085" max="6085" width="13.28515625" style="3" bestFit="1" customWidth="1"/>
    <col min="6086" max="6086" width="17.140625" style="3" bestFit="1" customWidth="1"/>
    <col min="6087" max="6087" width="22.85546875" style="3" bestFit="1" customWidth="1"/>
    <col min="6088" max="6088" width="32.7109375" style="3" bestFit="1" customWidth="1"/>
    <col min="6089" max="6089" width="52.28515625" style="3" bestFit="1" customWidth="1"/>
    <col min="6090" max="6090" width="23.140625" style="3" bestFit="1" customWidth="1"/>
    <col min="6091" max="6091" width="28.5703125" style="3" bestFit="1" customWidth="1"/>
    <col min="6092" max="6092" width="18.28515625" style="3" bestFit="1" customWidth="1"/>
    <col min="6093" max="6093" width="16.28515625" style="3" bestFit="1" customWidth="1"/>
    <col min="6094" max="6094" width="16.140625" style="3" bestFit="1" customWidth="1"/>
    <col min="6095" max="6095" width="44.28515625" style="3" bestFit="1" customWidth="1"/>
    <col min="6096" max="6096" width="24.28515625" style="3" bestFit="1" customWidth="1"/>
    <col min="6097" max="6097" width="16.28515625" style="3" bestFit="1" customWidth="1"/>
    <col min="6098" max="6098" width="19.28515625" style="3" bestFit="1" customWidth="1"/>
    <col min="6099" max="6099" width="14.140625" style="3" bestFit="1" customWidth="1"/>
    <col min="6100" max="6100" width="50.5703125" style="3" bestFit="1" customWidth="1"/>
    <col min="6101" max="6101" width="30.85546875" style="3" bestFit="1" customWidth="1"/>
    <col min="6102" max="6102" width="38.85546875" style="3" bestFit="1" customWidth="1"/>
    <col min="6103" max="6103" width="38.85546875" style="3" customWidth="1"/>
    <col min="6104" max="6104" width="27.140625" style="3" bestFit="1" customWidth="1"/>
    <col min="6105" max="6105" width="38.5703125" style="3" bestFit="1" customWidth="1"/>
    <col min="6106" max="6106" width="31.28515625" style="3" bestFit="1" customWidth="1"/>
    <col min="6107" max="6107" width="34.5703125" style="3" bestFit="1" customWidth="1"/>
    <col min="6108" max="6108" width="16.140625" style="3" bestFit="1" customWidth="1"/>
    <col min="6109" max="6109" width="14.7109375" style="3" bestFit="1" customWidth="1"/>
    <col min="6110" max="6110" width="53" style="3" customWidth="1"/>
    <col min="6111" max="6288" width="11.42578125" style="3"/>
    <col min="6289" max="6289" width="6.5703125" style="3" bestFit="1" customWidth="1"/>
    <col min="6290" max="6290" width="34.7109375" style="3" customWidth="1"/>
    <col min="6291" max="6291" width="5.5703125" style="3" customWidth="1"/>
    <col min="6292" max="6292" width="15.85546875" style="3" customWidth="1"/>
    <col min="6293" max="6293" width="26.5703125" style="3" bestFit="1" customWidth="1"/>
    <col min="6294" max="6294" width="21.85546875" style="3" bestFit="1" customWidth="1"/>
    <col min="6295" max="6295" width="13.7109375" style="3" customWidth="1"/>
    <col min="6296" max="6296" width="26.7109375" style="3" bestFit="1" customWidth="1"/>
    <col min="6297" max="6297" width="15.5703125" style="3" bestFit="1" customWidth="1"/>
    <col min="6298" max="6298" width="18" style="3" bestFit="1" customWidth="1"/>
    <col min="6299" max="6299" width="27.28515625" style="3" bestFit="1" customWidth="1"/>
    <col min="6300" max="6300" width="59.5703125" style="3" customWidth="1"/>
    <col min="6301" max="6301" width="101.42578125" style="3" bestFit="1" customWidth="1"/>
    <col min="6302" max="6302" width="25.42578125" style="3" bestFit="1" customWidth="1"/>
    <col min="6303" max="6303" width="37" style="3" bestFit="1" customWidth="1"/>
    <col min="6304" max="6304" width="23.28515625" style="3" bestFit="1" customWidth="1"/>
    <col min="6305" max="6305" width="17.28515625" style="3" bestFit="1" customWidth="1"/>
    <col min="6306" max="6306" width="19.28515625" style="3" bestFit="1" customWidth="1"/>
    <col min="6307" max="6307" width="17.28515625" style="3" bestFit="1" customWidth="1"/>
    <col min="6308" max="6308" width="11.42578125" style="3"/>
    <col min="6309" max="6309" width="16" style="3" bestFit="1" customWidth="1"/>
    <col min="6310" max="6311" width="13.5703125" style="3" bestFit="1" customWidth="1"/>
    <col min="6312" max="6312" width="18.42578125" style="3" bestFit="1" customWidth="1"/>
    <col min="6313" max="6313" width="26.42578125" style="3" bestFit="1" customWidth="1"/>
    <col min="6314" max="6314" width="17.5703125" style="3" bestFit="1" customWidth="1"/>
    <col min="6315" max="6315" width="15.7109375" style="3" bestFit="1" customWidth="1"/>
    <col min="6316" max="6316" width="13.7109375" style="3" bestFit="1" customWidth="1"/>
    <col min="6317" max="6317" width="24" style="3" bestFit="1" customWidth="1"/>
    <col min="6318" max="6318" width="18.140625" style="3" customWidth="1"/>
    <col min="6319" max="6319" width="29.140625" style="3" bestFit="1" customWidth="1"/>
    <col min="6320" max="6320" width="31.28515625" style="3" bestFit="1" customWidth="1"/>
    <col min="6321" max="6321" width="23.5703125" style="3" bestFit="1" customWidth="1"/>
    <col min="6322" max="6322" width="27.5703125" style="3" bestFit="1" customWidth="1"/>
    <col min="6323" max="6323" width="20.7109375" style="3" bestFit="1" customWidth="1"/>
    <col min="6324" max="6324" width="14.5703125" style="3" bestFit="1" customWidth="1"/>
    <col min="6325" max="6326" width="16.140625" style="3" bestFit="1" customWidth="1"/>
    <col min="6327" max="6328" width="15.7109375" style="3" bestFit="1" customWidth="1"/>
    <col min="6329" max="6329" width="11.42578125" style="3"/>
    <col min="6330" max="6330" width="9.42578125" style="3" bestFit="1" customWidth="1"/>
    <col min="6331" max="6331" width="10.5703125" style="3" bestFit="1" customWidth="1"/>
    <col min="6332" max="6332" width="9.85546875" style="3" bestFit="1" customWidth="1"/>
    <col min="6333" max="6333" width="16.7109375" style="3" bestFit="1" customWidth="1"/>
    <col min="6334" max="6334" width="20.85546875" style="3" bestFit="1" customWidth="1"/>
    <col min="6335" max="6335" width="10.5703125" style="3" bestFit="1" customWidth="1"/>
    <col min="6336" max="6336" width="9.28515625" style="3" bestFit="1" customWidth="1"/>
    <col min="6337" max="6337" width="13.140625" style="3" bestFit="1" customWidth="1"/>
    <col min="6338" max="6338" width="10.7109375" style="3" bestFit="1" customWidth="1"/>
    <col min="6339" max="6339" width="14.7109375" style="3" bestFit="1" customWidth="1"/>
    <col min="6340" max="6340" width="16.7109375" style="3" bestFit="1" customWidth="1"/>
    <col min="6341" max="6341" width="13.28515625" style="3" bestFit="1" customWidth="1"/>
    <col min="6342" max="6342" width="17.140625" style="3" bestFit="1" customWidth="1"/>
    <col min="6343" max="6343" width="22.85546875" style="3" bestFit="1" customWidth="1"/>
    <col min="6344" max="6344" width="32.7109375" style="3" bestFit="1" customWidth="1"/>
    <col min="6345" max="6345" width="52.28515625" style="3" bestFit="1" customWidth="1"/>
    <col min="6346" max="6346" width="23.140625" style="3" bestFit="1" customWidth="1"/>
    <col min="6347" max="6347" width="28.5703125" style="3" bestFit="1" customWidth="1"/>
    <col min="6348" max="6348" width="18.28515625" style="3" bestFit="1" customWidth="1"/>
    <col min="6349" max="6349" width="16.28515625" style="3" bestFit="1" customWidth="1"/>
    <col min="6350" max="6350" width="16.140625" style="3" bestFit="1" customWidth="1"/>
    <col min="6351" max="6351" width="44.28515625" style="3" bestFit="1" customWidth="1"/>
    <col min="6352" max="6352" width="24.28515625" style="3" bestFit="1" customWidth="1"/>
    <col min="6353" max="6353" width="16.28515625" style="3" bestFit="1" customWidth="1"/>
    <col min="6354" max="6354" width="19.28515625" style="3" bestFit="1" customWidth="1"/>
    <col min="6355" max="6355" width="14.140625" style="3" bestFit="1" customWidth="1"/>
    <col min="6356" max="6356" width="50.5703125" style="3" bestFit="1" customWidth="1"/>
    <col min="6357" max="6357" width="30.85546875" style="3" bestFit="1" customWidth="1"/>
    <col min="6358" max="6358" width="38.85546875" style="3" bestFit="1" customWidth="1"/>
    <col min="6359" max="6359" width="38.85546875" style="3" customWidth="1"/>
    <col min="6360" max="6360" width="27.140625" style="3" bestFit="1" customWidth="1"/>
    <col min="6361" max="6361" width="38.5703125" style="3" bestFit="1" customWidth="1"/>
    <col min="6362" max="6362" width="31.28515625" style="3" bestFit="1" customWidth="1"/>
    <col min="6363" max="6363" width="34.5703125" style="3" bestFit="1" customWidth="1"/>
    <col min="6364" max="6364" width="16.140625" style="3" bestFit="1" customWidth="1"/>
    <col min="6365" max="6365" width="14.7109375" style="3" bestFit="1" customWidth="1"/>
    <col min="6366" max="6366" width="53" style="3" customWidth="1"/>
    <col min="6367" max="6544" width="11.42578125" style="3"/>
    <col min="6545" max="6545" width="6.5703125" style="3" bestFit="1" customWidth="1"/>
    <col min="6546" max="6546" width="34.7109375" style="3" customWidth="1"/>
    <col min="6547" max="6547" width="5.5703125" style="3" customWidth="1"/>
    <col min="6548" max="6548" width="15.85546875" style="3" customWidth="1"/>
    <col min="6549" max="6549" width="26.5703125" style="3" bestFit="1" customWidth="1"/>
    <col min="6550" max="6550" width="21.85546875" style="3" bestFit="1" customWidth="1"/>
    <col min="6551" max="6551" width="13.7109375" style="3" customWidth="1"/>
    <col min="6552" max="6552" width="26.7109375" style="3" bestFit="1" customWidth="1"/>
    <col min="6553" max="6553" width="15.5703125" style="3" bestFit="1" customWidth="1"/>
    <col min="6554" max="6554" width="18" style="3" bestFit="1" customWidth="1"/>
    <col min="6555" max="6555" width="27.28515625" style="3" bestFit="1" customWidth="1"/>
    <col min="6556" max="6556" width="59.5703125" style="3" customWidth="1"/>
    <col min="6557" max="6557" width="101.42578125" style="3" bestFit="1" customWidth="1"/>
    <col min="6558" max="6558" width="25.42578125" style="3" bestFit="1" customWidth="1"/>
    <col min="6559" max="6559" width="37" style="3" bestFit="1" customWidth="1"/>
    <col min="6560" max="6560" width="23.28515625" style="3" bestFit="1" customWidth="1"/>
    <col min="6561" max="6561" width="17.28515625" style="3" bestFit="1" customWidth="1"/>
    <col min="6562" max="6562" width="19.28515625" style="3" bestFit="1" customWidth="1"/>
    <col min="6563" max="6563" width="17.28515625" style="3" bestFit="1" customWidth="1"/>
    <col min="6564" max="6564" width="11.42578125" style="3"/>
    <col min="6565" max="6565" width="16" style="3" bestFit="1" customWidth="1"/>
    <col min="6566" max="6567" width="13.5703125" style="3" bestFit="1" customWidth="1"/>
    <col min="6568" max="6568" width="18.42578125" style="3" bestFit="1" customWidth="1"/>
    <col min="6569" max="6569" width="26.42578125" style="3" bestFit="1" customWidth="1"/>
    <col min="6570" max="6570" width="17.5703125" style="3" bestFit="1" customWidth="1"/>
    <col min="6571" max="6571" width="15.7109375" style="3" bestFit="1" customWidth="1"/>
    <col min="6572" max="6572" width="13.7109375" style="3" bestFit="1" customWidth="1"/>
    <col min="6573" max="6573" width="24" style="3" bestFit="1" customWidth="1"/>
    <col min="6574" max="6574" width="18.140625" style="3" customWidth="1"/>
    <col min="6575" max="6575" width="29.140625" style="3" bestFit="1" customWidth="1"/>
    <col min="6576" max="6576" width="31.28515625" style="3" bestFit="1" customWidth="1"/>
    <col min="6577" max="6577" width="23.5703125" style="3" bestFit="1" customWidth="1"/>
    <col min="6578" max="6578" width="27.5703125" style="3" bestFit="1" customWidth="1"/>
    <col min="6579" max="6579" width="20.7109375" style="3" bestFit="1" customWidth="1"/>
    <col min="6580" max="6580" width="14.5703125" style="3" bestFit="1" customWidth="1"/>
    <col min="6581" max="6582" width="16.140625" style="3" bestFit="1" customWidth="1"/>
    <col min="6583" max="6584" width="15.7109375" style="3" bestFit="1" customWidth="1"/>
    <col min="6585" max="6585" width="11.42578125" style="3"/>
    <col min="6586" max="6586" width="9.42578125" style="3" bestFit="1" customWidth="1"/>
    <col min="6587" max="6587" width="10.5703125" style="3" bestFit="1" customWidth="1"/>
    <col min="6588" max="6588" width="9.85546875" style="3" bestFit="1" customWidth="1"/>
    <col min="6589" max="6589" width="16.7109375" style="3" bestFit="1" customWidth="1"/>
    <col min="6590" max="6590" width="20.85546875" style="3" bestFit="1" customWidth="1"/>
    <col min="6591" max="6591" width="10.5703125" style="3" bestFit="1" customWidth="1"/>
    <col min="6592" max="6592" width="9.28515625" style="3" bestFit="1" customWidth="1"/>
    <col min="6593" max="6593" width="13.140625" style="3" bestFit="1" customWidth="1"/>
    <col min="6594" max="6594" width="10.7109375" style="3" bestFit="1" customWidth="1"/>
    <col min="6595" max="6595" width="14.7109375" style="3" bestFit="1" customWidth="1"/>
    <col min="6596" max="6596" width="16.7109375" style="3" bestFit="1" customWidth="1"/>
    <col min="6597" max="6597" width="13.28515625" style="3" bestFit="1" customWidth="1"/>
    <col min="6598" max="6598" width="17.140625" style="3" bestFit="1" customWidth="1"/>
    <col min="6599" max="6599" width="22.85546875" style="3" bestFit="1" customWidth="1"/>
    <col min="6600" max="6600" width="32.7109375" style="3" bestFit="1" customWidth="1"/>
    <col min="6601" max="6601" width="52.28515625" style="3" bestFit="1" customWidth="1"/>
    <col min="6602" max="6602" width="23.140625" style="3" bestFit="1" customWidth="1"/>
    <col min="6603" max="6603" width="28.5703125" style="3" bestFit="1" customWidth="1"/>
    <col min="6604" max="6604" width="18.28515625" style="3" bestFit="1" customWidth="1"/>
    <col min="6605" max="6605" width="16.28515625" style="3" bestFit="1" customWidth="1"/>
    <col min="6606" max="6606" width="16.140625" style="3" bestFit="1" customWidth="1"/>
    <col min="6607" max="6607" width="44.28515625" style="3" bestFit="1" customWidth="1"/>
    <col min="6608" max="6608" width="24.28515625" style="3" bestFit="1" customWidth="1"/>
    <col min="6609" max="6609" width="16.28515625" style="3" bestFit="1" customWidth="1"/>
    <col min="6610" max="6610" width="19.28515625" style="3" bestFit="1" customWidth="1"/>
    <col min="6611" max="6611" width="14.140625" style="3" bestFit="1" customWidth="1"/>
    <col min="6612" max="6612" width="50.5703125" style="3" bestFit="1" customWidth="1"/>
    <col min="6613" max="6613" width="30.85546875" style="3" bestFit="1" customWidth="1"/>
    <col min="6614" max="6614" width="38.85546875" style="3" bestFit="1" customWidth="1"/>
    <col min="6615" max="6615" width="38.85546875" style="3" customWidth="1"/>
    <col min="6616" max="6616" width="27.140625" style="3" bestFit="1" customWidth="1"/>
    <col min="6617" max="6617" width="38.5703125" style="3" bestFit="1" customWidth="1"/>
    <col min="6618" max="6618" width="31.28515625" style="3" bestFit="1" customWidth="1"/>
    <col min="6619" max="6619" width="34.5703125" style="3" bestFit="1" customWidth="1"/>
    <col min="6620" max="6620" width="16.140625" style="3" bestFit="1" customWidth="1"/>
    <col min="6621" max="6621" width="14.7109375" style="3" bestFit="1" customWidth="1"/>
    <col min="6622" max="6622" width="53" style="3" customWidth="1"/>
    <col min="6623" max="6800" width="11.42578125" style="3"/>
    <col min="6801" max="6801" width="6.5703125" style="3" bestFit="1" customWidth="1"/>
    <col min="6802" max="6802" width="34.7109375" style="3" customWidth="1"/>
    <col min="6803" max="6803" width="5.5703125" style="3" customWidth="1"/>
    <col min="6804" max="6804" width="15.85546875" style="3" customWidth="1"/>
    <col min="6805" max="6805" width="26.5703125" style="3" bestFit="1" customWidth="1"/>
    <col min="6806" max="6806" width="21.85546875" style="3" bestFit="1" customWidth="1"/>
    <col min="6807" max="6807" width="13.7109375" style="3" customWidth="1"/>
    <col min="6808" max="6808" width="26.7109375" style="3" bestFit="1" customWidth="1"/>
    <col min="6809" max="6809" width="15.5703125" style="3" bestFit="1" customWidth="1"/>
    <col min="6810" max="6810" width="18" style="3" bestFit="1" customWidth="1"/>
    <col min="6811" max="6811" width="27.28515625" style="3" bestFit="1" customWidth="1"/>
    <col min="6812" max="6812" width="59.5703125" style="3" customWidth="1"/>
    <col min="6813" max="6813" width="101.42578125" style="3" bestFit="1" customWidth="1"/>
    <col min="6814" max="6814" width="25.42578125" style="3" bestFit="1" customWidth="1"/>
    <col min="6815" max="6815" width="37" style="3" bestFit="1" customWidth="1"/>
    <col min="6816" max="6816" width="23.28515625" style="3" bestFit="1" customWidth="1"/>
    <col min="6817" max="6817" width="17.28515625" style="3" bestFit="1" customWidth="1"/>
    <col min="6818" max="6818" width="19.28515625" style="3" bestFit="1" customWidth="1"/>
    <col min="6819" max="6819" width="17.28515625" style="3" bestFit="1" customWidth="1"/>
    <col min="6820" max="6820" width="11.42578125" style="3"/>
    <col min="6821" max="6821" width="16" style="3" bestFit="1" customWidth="1"/>
    <col min="6822" max="6823" width="13.5703125" style="3" bestFit="1" customWidth="1"/>
    <col min="6824" max="6824" width="18.42578125" style="3" bestFit="1" customWidth="1"/>
    <col min="6825" max="6825" width="26.42578125" style="3" bestFit="1" customWidth="1"/>
    <col min="6826" max="6826" width="17.5703125" style="3" bestFit="1" customWidth="1"/>
    <col min="6827" max="6827" width="15.7109375" style="3" bestFit="1" customWidth="1"/>
    <col min="6828" max="6828" width="13.7109375" style="3" bestFit="1" customWidth="1"/>
    <col min="6829" max="6829" width="24" style="3" bestFit="1" customWidth="1"/>
    <col min="6830" max="6830" width="18.140625" style="3" customWidth="1"/>
    <col min="6831" max="6831" width="29.140625" style="3" bestFit="1" customWidth="1"/>
    <col min="6832" max="6832" width="31.28515625" style="3" bestFit="1" customWidth="1"/>
    <col min="6833" max="6833" width="23.5703125" style="3" bestFit="1" customWidth="1"/>
    <col min="6834" max="6834" width="27.5703125" style="3" bestFit="1" customWidth="1"/>
    <col min="6835" max="6835" width="20.7109375" style="3" bestFit="1" customWidth="1"/>
    <col min="6836" max="6836" width="14.5703125" style="3" bestFit="1" customWidth="1"/>
    <col min="6837" max="6838" width="16.140625" style="3" bestFit="1" customWidth="1"/>
    <col min="6839" max="6840" width="15.7109375" style="3" bestFit="1" customWidth="1"/>
    <col min="6841" max="6841" width="11.42578125" style="3"/>
    <col min="6842" max="6842" width="9.42578125" style="3" bestFit="1" customWidth="1"/>
    <col min="6843" max="6843" width="10.5703125" style="3" bestFit="1" customWidth="1"/>
    <col min="6844" max="6844" width="9.85546875" style="3" bestFit="1" customWidth="1"/>
    <col min="6845" max="6845" width="16.7109375" style="3" bestFit="1" customWidth="1"/>
    <col min="6846" max="6846" width="20.85546875" style="3" bestFit="1" customWidth="1"/>
    <col min="6847" max="6847" width="10.5703125" style="3" bestFit="1" customWidth="1"/>
    <col min="6848" max="6848" width="9.28515625" style="3" bestFit="1" customWidth="1"/>
    <col min="6849" max="6849" width="13.140625" style="3" bestFit="1" customWidth="1"/>
    <col min="6850" max="6850" width="10.7109375" style="3" bestFit="1" customWidth="1"/>
    <col min="6851" max="6851" width="14.7109375" style="3" bestFit="1" customWidth="1"/>
    <col min="6852" max="6852" width="16.7109375" style="3" bestFit="1" customWidth="1"/>
    <col min="6853" max="6853" width="13.28515625" style="3" bestFit="1" customWidth="1"/>
    <col min="6854" max="6854" width="17.140625" style="3" bestFit="1" customWidth="1"/>
    <col min="6855" max="6855" width="22.85546875" style="3" bestFit="1" customWidth="1"/>
    <col min="6856" max="6856" width="32.7109375" style="3" bestFit="1" customWidth="1"/>
    <col min="6857" max="6857" width="52.28515625" style="3" bestFit="1" customWidth="1"/>
    <col min="6858" max="6858" width="23.140625" style="3" bestFit="1" customWidth="1"/>
    <col min="6859" max="6859" width="28.5703125" style="3" bestFit="1" customWidth="1"/>
    <col min="6860" max="6860" width="18.28515625" style="3" bestFit="1" customWidth="1"/>
    <col min="6861" max="6861" width="16.28515625" style="3" bestFit="1" customWidth="1"/>
    <col min="6862" max="6862" width="16.140625" style="3" bestFit="1" customWidth="1"/>
    <col min="6863" max="6863" width="44.28515625" style="3" bestFit="1" customWidth="1"/>
    <col min="6864" max="6864" width="24.28515625" style="3" bestFit="1" customWidth="1"/>
    <col min="6865" max="6865" width="16.28515625" style="3" bestFit="1" customWidth="1"/>
    <col min="6866" max="6866" width="19.28515625" style="3" bestFit="1" customWidth="1"/>
    <col min="6867" max="6867" width="14.140625" style="3" bestFit="1" customWidth="1"/>
    <col min="6868" max="6868" width="50.5703125" style="3" bestFit="1" customWidth="1"/>
    <col min="6869" max="6869" width="30.85546875" style="3" bestFit="1" customWidth="1"/>
    <col min="6870" max="6870" width="38.85546875" style="3" bestFit="1" customWidth="1"/>
    <col min="6871" max="6871" width="38.85546875" style="3" customWidth="1"/>
    <col min="6872" max="6872" width="27.140625" style="3" bestFit="1" customWidth="1"/>
    <col min="6873" max="6873" width="38.5703125" style="3" bestFit="1" customWidth="1"/>
    <col min="6874" max="6874" width="31.28515625" style="3" bestFit="1" customWidth="1"/>
    <col min="6875" max="6875" width="34.5703125" style="3" bestFit="1" customWidth="1"/>
    <col min="6876" max="6876" width="16.140625" style="3" bestFit="1" customWidth="1"/>
    <col min="6877" max="6877" width="14.7109375" style="3" bestFit="1" customWidth="1"/>
    <col min="6878" max="6878" width="53" style="3" customWidth="1"/>
    <col min="6879" max="7056" width="11.42578125" style="3"/>
    <col min="7057" max="7057" width="6.5703125" style="3" bestFit="1" customWidth="1"/>
    <col min="7058" max="7058" width="34.7109375" style="3" customWidth="1"/>
    <col min="7059" max="7059" width="5.5703125" style="3" customWidth="1"/>
    <col min="7060" max="7060" width="15.85546875" style="3" customWidth="1"/>
    <col min="7061" max="7061" width="26.5703125" style="3" bestFit="1" customWidth="1"/>
    <col min="7062" max="7062" width="21.85546875" style="3" bestFit="1" customWidth="1"/>
    <col min="7063" max="7063" width="13.7109375" style="3" customWidth="1"/>
    <col min="7064" max="7064" width="26.7109375" style="3" bestFit="1" customWidth="1"/>
    <col min="7065" max="7065" width="15.5703125" style="3" bestFit="1" customWidth="1"/>
    <col min="7066" max="7066" width="18" style="3" bestFit="1" customWidth="1"/>
    <col min="7067" max="7067" width="27.28515625" style="3" bestFit="1" customWidth="1"/>
    <col min="7068" max="7068" width="59.5703125" style="3" customWidth="1"/>
    <col min="7069" max="7069" width="101.42578125" style="3" bestFit="1" customWidth="1"/>
    <col min="7070" max="7070" width="25.42578125" style="3" bestFit="1" customWidth="1"/>
    <col min="7071" max="7071" width="37" style="3" bestFit="1" customWidth="1"/>
    <col min="7072" max="7072" width="23.28515625" style="3" bestFit="1" customWidth="1"/>
    <col min="7073" max="7073" width="17.28515625" style="3" bestFit="1" customWidth="1"/>
    <col min="7074" max="7074" width="19.28515625" style="3" bestFit="1" customWidth="1"/>
    <col min="7075" max="7075" width="17.28515625" style="3" bestFit="1" customWidth="1"/>
    <col min="7076" max="7076" width="11.42578125" style="3"/>
    <col min="7077" max="7077" width="16" style="3" bestFit="1" customWidth="1"/>
    <col min="7078" max="7079" width="13.5703125" style="3" bestFit="1" customWidth="1"/>
    <col min="7080" max="7080" width="18.42578125" style="3" bestFit="1" customWidth="1"/>
    <col min="7081" max="7081" width="26.42578125" style="3" bestFit="1" customWidth="1"/>
    <col min="7082" max="7082" width="17.5703125" style="3" bestFit="1" customWidth="1"/>
    <col min="7083" max="7083" width="15.7109375" style="3" bestFit="1" customWidth="1"/>
    <col min="7084" max="7084" width="13.7109375" style="3" bestFit="1" customWidth="1"/>
    <col min="7085" max="7085" width="24" style="3" bestFit="1" customWidth="1"/>
    <col min="7086" max="7086" width="18.140625" style="3" customWidth="1"/>
    <col min="7087" max="7087" width="29.140625" style="3" bestFit="1" customWidth="1"/>
    <col min="7088" max="7088" width="31.28515625" style="3" bestFit="1" customWidth="1"/>
    <col min="7089" max="7089" width="23.5703125" style="3" bestFit="1" customWidth="1"/>
    <col min="7090" max="7090" width="27.5703125" style="3" bestFit="1" customWidth="1"/>
    <col min="7091" max="7091" width="20.7109375" style="3" bestFit="1" customWidth="1"/>
    <col min="7092" max="7092" width="14.5703125" style="3" bestFit="1" customWidth="1"/>
    <col min="7093" max="7094" width="16.140625" style="3" bestFit="1" customWidth="1"/>
    <col min="7095" max="7096" width="15.7109375" style="3" bestFit="1" customWidth="1"/>
    <col min="7097" max="7097" width="11.42578125" style="3"/>
    <col min="7098" max="7098" width="9.42578125" style="3" bestFit="1" customWidth="1"/>
    <col min="7099" max="7099" width="10.5703125" style="3" bestFit="1" customWidth="1"/>
    <col min="7100" max="7100" width="9.85546875" style="3" bestFit="1" customWidth="1"/>
    <col min="7101" max="7101" width="16.7109375" style="3" bestFit="1" customWidth="1"/>
    <col min="7102" max="7102" width="20.85546875" style="3" bestFit="1" customWidth="1"/>
    <col min="7103" max="7103" width="10.5703125" style="3" bestFit="1" customWidth="1"/>
    <col min="7104" max="7104" width="9.28515625" style="3" bestFit="1" customWidth="1"/>
    <col min="7105" max="7105" width="13.140625" style="3" bestFit="1" customWidth="1"/>
    <col min="7106" max="7106" width="10.7109375" style="3" bestFit="1" customWidth="1"/>
    <col min="7107" max="7107" width="14.7109375" style="3" bestFit="1" customWidth="1"/>
    <col min="7108" max="7108" width="16.7109375" style="3" bestFit="1" customWidth="1"/>
    <col min="7109" max="7109" width="13.28515625" style="3" bestFit="1" customWidth="1"/>
    <col min="7110" max="7110" width="17.140625" style="3" bestFit="1" customWidth="1"/>
    <col min="7111" max="7111" width="22.85546875" style="3" bestFit="1" customWidth="1"/>
    <col min="7112" max="7112" width="32.7109375" style="3" bestFit="1" customWidth="1"/>
    <col min="7113" max="7113" width="52.28515625" style="3" bestFit="1" customWidth="1"/>
    <col min="7114" max="7114" width="23.140625" style="3" bestFit="1" customWidth="1"/>
    <col min="7115" max="7115" width="28.5703125" style="3" bestFit="1" customWidth="1"/>
    <col min="7116" max="7116" width="18.28515625" style="3" bestFit="1" customWidth="1"/>
    <col min="7117" max="7117" width="16.28515625" style="3" bestFit="1" customWidth="1"/>
    <col min="7118" max="7118" width="16.140625" style="3" bestFit="1" customWidth="1"/>
    <col min="7119" max="7119" width="44.28515625" style="3" bestFit="1" customWidth="1"/>
    <col min="7120" max="7120" width="24.28515625" style="3" bestFit="1" customWidth="1"/>
    <col min="7121" max="7121" width="16.28515625" style="3" bestFit="1" customWidth="1"/>
    <col min="7122" max="7122" width="19.28515625" style="3" bestFit="1" customWidth="1"/>
    <col min="7123" max="7123" width="14.140625" style="3" bestFit="1" customWidth="1"/>
    <col min="7124" max="7124" width="50.5703125" style="3" bestFit="1" customWidth="1"/>
    <col min="7125" max="7125" width="30.85546875" style="3" bestFit="1" customWidth="1"/>
    <col min="7126" max="7126" width="38.85546875" style="3" bestFit="1" customWidth="1"/>
    <col min="7127" max="7127" width="38.85546875" style="3" customWidth="1"/>
    <col min="7128" max="7128" width="27.140625" style="3" bestFit="1" customWidth="1"/>
    <col min="7129" max="7129" width="38.5703125" style="3" bestFit="1" customWidth="1"/>
    <col min="7130" max="7130" width="31.28515625" style="3" bestFit="1" customWidth="1"/>
    <col min="7131" max="7131" width="34.5703125" style="3" bestFit="1" customWidth="1"/>
    <col min="7132" max="7132" width="16.140625" style="3" bestFit="1" customWidth="1"/>
    <col min="7133" max="7133" width="14.7109375" style="3" bestFit="1" customWidth="1"/>
    <col min="7134" max="7134" width="53" style="3" customWidth="1"/>
    <col min="7135" max="7312" width="11.42578125" style="3"/>
    <col min="7313" max="7313" width="6.5703125" style="3" bestFit="1" customWidth="1"/>
    <col min="7314" max="7314" width="34.7109375" style="3" customWidth="1"/>
    <col min="7315" max="7315" width="5.5703125" style="3" customWidth="1"/>
    <col min="7316" max="7316" width="15.85546875" style="3" customWidth="1"/>
    <col min="7317" max="7317" width="26.5703125" style="3" bestFit="1" customWidth="1"/>
    <col min="7318" max="7318" width="21.85546875" style="3" bestFit="1" customWidth="1"/>
    <col min="7319" max="7319" width="13.7109375" style="3" customWidth="1"/>
    <col min="7320" max="7320" width="26.7109375" style="3" bestFit="1" customWidth="1"/>
    <col min="7321" max="7321" width="15.5703125" style="3" bestFit="1" customWidth="1"/>
    <col min="7322" max="7322" width="18" style="3" bestFit="1" customWidth="1"/>
    <col min="7323" max="7323" width="27.28515625" style="3" bestFit="1" customWidth="1"/>
    <col min="7324" max="7324" width="59.5703125" style="3" customWidth="1"/>
    <col min="7325" max="7325" width="101.42578125" style="3" bestFit="1" customWidth="1"/>
    <col min="7326" max="7326" width="25.42578125" style="3" bestFit="1" customWidth="1"/>
    <col min="7327" max="7327" width="37" style="3" bestFit="1" customWidth="1"/>
    <col min="7328" max="7328" width="23.28515625" style="3" bestFit="1" customWidth="1"/>
    <col min="7329" max="7329" width="17.28515625" style="3" bestFit="1" customWidth="1"/>
    <col min="7330" max="7330" width="19.28515625" style="3" bestFit="1" customWidth="1"/>
    <col min="7331" max="7331" width="17.28515625" style="3" bestFit="1" customWidth="1"/>
    <col min="7332" max="7332" width="11.42578125" style="3"/>
    <col min="7333" max="7333" width="16" style="3" bestFit="1" customWidth="1"/>
    <col min="7334" max="7335" width="13.5703125" style="3" bestFit="1" customWidth="1"/>
    <col min="7336" max="7336" width="18.42578125" style="3" bestFit="1" customWidth="1"/>
    <col min="7337" max="7337" width="26.42578125" style="3" bestFit="1" customWidth="1"/>
    <col min="7338" max="7338" width="17.5703125" style="3" bestFit="1" customWidth="1"/>
    <col min="7339" max="7339" width="15.7109375" style="3" bestFit="1" customWidth="1"/>
    <col min="7340" max="7340" width="13.7109375" style="3" bestFit="1" customWidth="1"/>
    <col min="7341" max="7341" width="24" style="3" bestFit="1" customWidth="1"/>
    <col min="7342" max="7342" width="18.140625" style="3" customWidth="1"/>
    <col min="7343" max="7343" width="29.140625" style="3" bestFit="1" customWidth="1"/>
    <col min="7344" max="7344" width="31.28515625" style="3" bestFit="1" customWidth="1"/>
    <col min="7345" max="7345" width="23.5703125" style="3" bestFit="1" customWidth="1"/>
    <col min="7346" max="7346" width="27.5703125" style="3" bestFit="1" customWidth="1"/>
    <col min="7347" max="7347" width="20.7109375" style="3" bestFit="1" customWidth="1"/>
    <col min="7348" max="7348" width="14.5703125" style="3" bestFit="1" customWidth="1"/>
    <col min="7349" max="7350" width="16.140625" style="3" bestFit="1" customWidth="1"/>
    <col min="7351" max="7352" width="15.7109375" style="3" bestFit="1" customWidth="1"/>
    <col min="7353" max="7353" width="11.42578125" style="3"/>
    <col min="7354" max="7354" width="9.42578125" style="3" bestFit="1" customWidth="1"/>
    <col min="7355" max="7355" width="10.5703125" style="3" bestFit="1" customWidth="1"/>
    <col min="7356" max="7356" width="9.85546875" style="3" bestFit="1" customWidth="1"/>
    <col min="7357" max="7357" width="16.7109375" style="3" bestFit="1" customWidth="1"/>
    <col min="7358" max="7358" width="20.85546875" style="3" bestFit="1" customWidth="1"/>
    <col min="7359" max="7359" width="10.5703125" style="3" bestFit="1" customWidth="1"/>
    <col min="7360" max="7360" width="9.28515625" style="3" bestFit="1" customWidth="1"/>
    <col min="7361" max="7361" width="13.140625" style="3" bestFit="1" customWidth="1"/>
    <col min="7362" max="7362" width="10.7109375" style="3" bestFit="1" customWidth="1"/>
    <col min="7363" max="7363" width="14.7109375" style="3" bestFit="1" customWidth="1"/>
    <col min="7364" max="7364" width="16.7109375" style="3" bestFit="1" customWidth="1"/>
    <col min="7365" max="7365" width="13.28515625" style="3" bestFit="1" customWidth="1"/>
    <col min="7366" max="7366" width="17.140625" style="3" bestFit="1" customWidth="1"/>
    <col min="7367" max="7367" width="22.85546875" style="3" bestFit="1" customWidth="1"/>
    <col min="7368" max="7368" width="32.7109375" style="3" bestFit="1" customWidth="1"/>
    <col min="7369" max="7369" width="52.28515625" style="3" bestFit="1" customWidth="1"/>
    <col min="7370" max="7370" width="23.140625" style="3" bestFit="1" customWidth="1"/>
    <col min="7371" max="7371" width="28.5703125" style="3" bestFit="1" customWidth="1"/>
    <col min="7372" max="7372" width="18.28515625" style="3" bestFit="1" customWidth="1"/>
    <col min="7373" max="7373" width="16.28515625" style="3" bestFit="1" customWidth="1"/>
    <col min="7374" max="7374" width="16.140625" style="3" bestFit="1" customWidth="1"/>
    <col min="7375" max="7375" width="44.28515625" style="3" bestFit="1" customWidth="1"/>
    <col min="7376" max="7376" width="24.28515625" style="3" bestFit="1" customWidth="1"/>
    <col min="7377" max="7377" width="16.28515625" style="3" bestFit="1" customWidth="1"/>
    <col min="7378" max="7378" width="19.28515625" style="3" bestFit="1" customWidth="1"/>
    <col min="7379" max="7379" width="14.140625" style="3" bestFit="1" customWidth="1"/>
    <col min="7380" max="7380" width="50.5703125" style="3" bestFit="1" customWidth="1"/>
    <col min="7381" max="7381" width="30.85546875" style="3" bestFit="1" customWidth="1"/>
    <col min="7382" max="7382" width="38.85546875" style="3" bestFit="1" customWidth="1"/>
    <col min="7383" max="7383" width="38.85546875" style="3" customWidth="1"/>
    <col min="7384" max="7384" width="27.140625" style="3" bestFit="1" customWidth="1"/>
    <col min="7385" max="7385" width="38.5703125" style="3" bestFit="1" customWidth="1"/>
    <col min="7386" max="7386" width="31.28515625" style="3" bestFit="1" customWidth="1"/>
    <col min="7387" max="7387" width="34.5703125" style="3" bestFit="1" customWidth="1"/>
    <col min="7388" max="7388" width="16.140625" style="3" bestFit="1" customWidth="1"/>
    <col min="7389" max="7389" width="14.7109375" style="3" bestFit="1" customWidth="1"/>
    <col min="7390" max="7390" width="53" style="3" customWidth="1"/>
    <col min="7391" max="7568" width="11.42578125" style="3"/>
    <col min="7569" max="7569" width="6.5703125" style="3" bestFit="1" customWidth="1"/>
    <col min="7570" max="7570" width="34.7109375" style="3" customWidth="1"/>
    <col min="7571" max="7571" width="5.5703125" style="3" customWidth="1"/>
    <col min="7572" max="7572" width="15.85546875" style="3" customWidth="1"/>
    <col min="7573" max="7573" width="26.5703125" style="3" bestFit="1" customWidth="1"/>
    <col min="7574" max="7574" width="21.85546875" style="3" bestFit="1" customWidth="1"/>
    <col min="7575" max="7575" width="13.7109375" style="3" customWidth="1"/>
    <col min="7576" max="7576" width="26.7109375" style="3" bestFit="1" customWidth="1"/>
    <col min="7577" max="7577" width="15.5703125" style="3" bestFit="1" customWidth="1"/>
    <col min="7578" max="7578" width="18" style="3" bestFit="1" customWidth="1"/>
    <col min="7579" max="7579" width="27.28515625" style="3" bestFit="1" customWidth="1"/>
    <col min="7580" max="7580" width="59.5703125" style="3" customWidth="1"/>
    <col min="7581" max="7581" width="101.42578125" style="3" bestFit="1" customWidth="1"/>
    <col min="7582" max="7582" width="25.42578125" style="3" bestFit="1" customWidth="1"/>
    <col min="7583" max="7583" width="37" style="3" bestFit="1" customWidth="1"/>
    <col min="7584" max="7584" width="23.28515625" style="3" bestFit="1" customWidth="1"/>
    <col min="7585" max="7585" width="17.28515625" style="3" bestFit="1" customWidth="1"/>
    <col min="7586" max="7586" width="19.28515625" style="3" bestFit="1" customWidth="1"/>
    <col min="7587" max="7587" width="17.28515625" style="3" bestFit="1" customWidth="1"/>
    <col min="7588" max="7588" width="11.42578125" style="3"/>
    <col min="7589" max="7589" width="16" style="3" bestFit="1" customWidth="1"/>
    <col min="7590" max="7591" width="13.5703125" style="3" bestFit="1" customWidth="1"/>
    <col min="7592" max="7592" width="18.42578125" style="3" bestFit="1" customWidth="1"/>
    <col min="7593" max="7593" width="26.42578125" style="3" bestFit="1" customWidth="1"/>
    <col min="7594" max="7594" width="17.5703125" style="3" bestFit="1" customWidth="1"/>
    <col min="7595" max="7595" width="15.7109375" style="3" bestFit="1" customWidth="1"/>
    <col min="7596" max="7596" width="13.7109375" style="3" bestFit="1" customWidth="1"/>
    <col min="7597" max="7597" width="24" style="3" bestFit="1" customWidth="1"/>
    <col min="7598" max="7598" width="18.140625" style="3" customWidth="1"/>
    <col min="7599" max="7599" width="29.140625" style="3" bestFit="1" customWidth="1"/>
    <col min="7600" max="7600" width="31.28515625" style="3" bestFit="1" customWidth="1"/>
    <col min="7601" max="7601" width="23.5703125" style="3" bestFit="1" customWidth="1"/>
    <col min="7602" max="7602" width="27.5703125" style="3" bestFit="1" customWidth="1"/>
    <col min="7603" max="7603" width="20.7109375" style="3" bestFit="1" customWidth="1"/>
    <col min="7604" max="7604" width="14.5703125" style="3" bestFit="1" customWidth="1"/>
    <col min="7605" max="7606" width="16.140625" style="3" bestFit="1" customWidth="1"/>
    <col min="7607" max="7608" width="15.7109375" style="3" bestFit="1" customWidth="1"/>
    <col min="7609" max="7609" width="11.42578125" style="3"/>
    <col min="7610" max="7610" width="9.42578125" style="3" bestFit="1" customWidth="1"/>
    <col min="7611" max="7611" width="10.5703125" style="3" bestFit="1" customWidth="1"/>
    <col min="7612" max="7612" width="9.85546875" style="3" bestFit="1" customWidth="1"/>
    <col min="7613" max="7613" width="16.7109375" style="3" bestFit="1" customWidth="1"/>
    <col min="7614" max="7614" width="20.85546875" style="3" bestFit="1" customWidth="1"/>
    <col min="7615" max="7615" width="10.5703125" style="3" bestFit="1" customWidth="1"/>
    <col min="7616" max="7616" width="9.28515625" style="3" bestFit="1" customWidth="1"/>
    <col min="7617" max="7617" width="13.140625" style="3" bestFit="1" customWidth="1"/>
    <col min="7618" max="7618" width="10.7109375" style="3" bestFit="1" customWidth="1"/>
    <col min="7619" max="7619" width="14.7109375" style="3" bestFit="1" customWidth="1"/>
    <col min="7620" max="7620" width="16.7109375" style="3" bestFit="1" customWidth="1"/>
    <col min="7621" max="7621" width="13.28515625" style="3" bestFit="1" customWidth="1"/>
    <col min="7622" max="7622" width="17.140625" style="3" bestFit="1" customWidth="1"/>
    <col min="7623" max="7623" width="22.85546875" style="3" bestFit="1" customWidth="1"/>
    <col min="7624" max="7624" width="32.7109375" style="3" bestFit="1" customWidth="1"/>
    <col min="7625" max="7625" width="52.28515625" style="3" bestFit="1" customWidth="1"/>
    <col min="7626" max="7626" width="23.140625" style="3" bestFit="1" customWidth="1"/>
    <col min="7627" max="7627" width="28.5703125" style="3" bestFit="1" customWidth="1"/>
    <col min="7628" max="7628" width="18.28515625" style="3" bestFit="1" customWidth="1"/>
    <col min="7629" max="7629" width="16.28515625" style="3" bestFit="1" customWidth="1"/>
    <col min="7630" max="7630" width="16.140625" style="3" bestFit="1" customWidth="1"/>
    <col min="7631" max="7631" width="44.28515625" style="3" bestFit="1" customWidth="1"/>
    <col min="7632" max="7632" width="24.28515625" style="3" bestFit="1" customWidth="1"/>
    <col min="7633" max="7633" width="16.28515625" style="3" bestFit="1" customWidth="1"/>
    <col min="7634" max="7634" width="19.28515625" style="3" bestFit="1" customWidth="1"/>
    <col min="7635" max="7635" width="14.140625" style="3" bestFit="1" customWidth="1"/>
    <col min="7636" max="7636" width="50.5703125" style="3" bestFit="1" customWidth="1"/>
    <col min="7637" max="7637" width="30.85546875" style="3" bestFit="1" customWidth="1"/>
    <col min="7638" max="7638" width="38.85546875" style="3" bestFit="1" customWidth="1"/>
    <col min="7639" max="7639" width="38.85546875" style="3" customWidth="1"/>
    <col min="7640" max="7640" width="27.140625" style="3" bestFit="1" customWidth="1"/>
    <col min="7641" max="7641" width="38.5703125" style="3" bestFit="1" customWidth="1"/>
    <col min="7642" max="7642" width="31.28515625" style="3" bestFit="1" customWidth="1"/>
    <col min="7643" max="7643" width="34.5703125" style="3" bestFit="1" customWidth="1"/>
    <col min="7644" max="7644" width="16.140625" style="3" bestFit="1" customWidth="1"/>
    <col min="7645" max="7645" width="14.7109375" style="3" bestFit="1" customWidth="1"/>
    <col min="7646" max="7646" width="53" style="3" customWidth="1"/>
    <col min="7647" max="7824" width="11.42578125" style="3"/>
    <col min="7825" max="7825" width="6.5703125" style="3" bestFit="1" customWidth="1"/>
    <col min="7826" max="7826" width="34.7109375" style="3" customWidth="1"/>
    <col min="7827" max="7827" width="5.5703125" style="3" customWidth="1"/>
    <col min="7828" max="7828" width="15.85546875" style="3" customWidth="1"/>
    <col min="7829" max="7829" width="26.5703125" style="3" bestFit="1" customWidth="1"/>
    <col min="7830" max="7830" width="21.85546875" style="3" bestFit="1" customWidth="1"/>
    <col min="7831" max="7831" width="13.7109375" style="3" customWidth="1"/>
    <col min="7832" max="7832" width="26.7109375" style="3" bestFit="1" customWidth="1"/>
    <col min="7833" max="7833" width="15.5703125" style="3" bestFit="1" customWidth="1"/>
    <col min="7834" max="7834" width="18" style="3" bestFit="1" customWidth="1"/>
    <col min="7835" max="7835" width="27.28515625" style="3" bestFit="1" customWidth="1"/>
    <col min="7836" max="7836" width="59.5703125" style="3" customWidth="1"/>
    <col min="7837" max="7837" width="101.42578125" style="3" bestFit="1" customWidth="1"/>
    <col min="7838" max="7838" width="25.42578125" style="3" bestFit="1" customWidth="1"/>
    <col min="7839" max="7839" width="37" style="3" bestFit="1" customWidth="1"/>
    <col min="7840" max="7840" width="23.28515625" style="3" bestFit="1" customWidth="1"/>
    <col min="7841" max="7841" width="17.28515625" style="3" bestFit="1" customWidth="1"/>
    <col min="7842" max="7842" width="19.28515625" style="3" bestFit="1" customWidth="1"/>
    <col min="7843" max="7843" width="17.28515625" style="3" bestFit="1" customWidth="1"/>
    <col min="7844" max="7844" width="11.42578125" style="3"/>
    <col min="7845" max="7845" width="16" style="3" bestFit="1" customWidth="1"/>
    <col min="7846" max="7847" width="13.5703125" style="3" bestFit="1" customWidth="1"/>
    <col min="7848" max="7848" width="18.42578125" style="3" bestFit="1" customWidth="1"/>
    <col min="7849" max="7849" width="26.42578125" style="3" bestFit="1" customWidth="1"/>
    <col min="7850" max="7850" width="17.5703125" style="3" bestFit="1" customWidth="1"/>
    <col min="7851" max="7851" width="15.7109375" style="3" bestFit="1" customWidth="1"/>
    <col min="7852" max="7852" width="13.7109375" style="3" bestFit="1" customWidth="1"/>
    <col min="7853" max="7853" width="24" style="3" bestFit="1" customWidth="1"/>
    <col min="7854" max="7854" width="18.140625" style="3" customWidth="1"/>
    <col min="7855" max="7855" width="29.140625" style="3" bestFit="1" customWidth="1"/>
    <col min="7856" max="7856" width="31.28515625" style="3" bestFit="1" customWidth="1"/>
    <col min="7857" max="7857" width="23.5703125" style="3" bestFit="1" customWidth="1"/>
    <col min="7858" max="7858" width="27.5703125" style="3" bestFit="1" customWidth="1"/>
    <col min="7859" max="7859" width="20.7109375" style="3" bestFit="1" customWidth="1"/>
    <col min="7860" max="7860" width="14.5703125" style="3" bestFit="1" customWidth="1"/>
    <col min="7861" max="7862" width="16.140625" style="3" bestFit="1" customWidth="1"/>
    <col min="7863" max="7864" width="15.7109375" style="3" bestFit="1" customWidth="1"/>
    <col min="7865" max="7865" width="11.42578125" style="3"/>
    <col min="7866" max="7866" width="9.42578125" style="3" bestFit="1" customWidth="1"/>
    <col min="7867" max="7867" width="10.5703125" style="3" bestFit="1" customWidth="1"/>
    <col min="7868" max="7868" width="9.85546875" style="3" bestFit="1" customWidth="1"/>
    <col min="7869" max="7869" width="16.7109375" style="3" bestFit="1" customWidth="1"/>
    <col min="7870" max="7870" width="20.85546875" style="3" bestFit="1" customWidth="1"/>
    <col min="7871" max="7871" width="10.5703125" style="3" bestFit="1" customWidth="1"/>
    <col min="7872" max="7872" width="9.28515625" style="3" bestFit="1" customWidth="1"/>
    <col min="7873" max="7873" width="13.140625" style="3" bestFit="1" customWidth="1"/>
    <col min="7874" max="7874" width="10.7109375" style="3" bestFit="1" customWidth="1"/>
    <col min="7875" max="7875" width="14.7109375" style="3" bestFit="1" customWidth="1"/>
    <col min="7876" max="7876" width="16.7109375" style="3" bestFit="1" customWidth="1"/>
    <col min="7877" max="7877" width="13.28515625" style="3" bestFit="1" customWidth="1"/>
    <col min="7878" max="7878" width="17.140625" style="3" bestFit="1" customWidth="1"/>
    <col min="7879" max="7879" width="22.85546875" style="3" bestFit="1" customWidth="1"/>
    <col min="7880" max="7880" width="32.7109375" style="3" bestFit="1" customWidth="1"/>
    <col min="7881" max="7881" width="52.28515625" style="3" bestFit="1" customWidth="1"/>
    <col min="7882" max="7882" width="23.140625" style="3" bestFit="1" customWidth="1"/>
    <col min="7883" max="7883" width="28.5703125" style="3" bestFit="1" customWidth="1"/>
    <col min="7884" max="7884" width="18.28515625" style="3" bestFit="1" customWidth="1"/>
    <col min="7885" max="7885" width="16.28515625" style="3" bestFit="1" customWidth="1"/>
    <col min="7886" max="7886" width="16.140625" style="3" bestFit="1" customWidth="1"/>
    <col min="7887" max="7887" width="44.28515625" style="3" bestFit="1" customWidth="1"/>
    <col min="7888" max="7888" width="24.28515625" style="3" bestFit="1" customWidth="1"/>
    <col min="7889" max="7889" width="16.28515625" style="3" bestFit="1" customWidth="1"/>
    <col min="7890" max="7890" width="19.28515625" style="3" bestFit="1" customWidth="1"/>
    <col min="7891" max="7891" width="14.140625" style="3" bestFit="1" customWidth="1"/>
    <col min="7892" max="7892" width="50.5703125" style="3" bestFit="1" customWidth="1"/>
    <col min="7893" max="7893" width="30.85546875" style="3" bestFit="1" customWidth="1"/>
    <col min="7894" max="7894" width="38.85546875" style="3" bestFit="1" customWidth="1"/>
    <col min="7895" max="7895" width="38.85546875" style="3" customWidth="1"/>
    <col min="7896" max="7896" width="27.140625" style="3" bestFit="1" customWidth="1"/>
    <col min="7897" max="7897" width="38.5703125" style="3" bestFit="1" customWidth="1"/>
    <col min="7898" max="7898" width="31.28515625" style="3" bestFit="1" customWidth="1"/>
    <col min="7899" max="7899" width="34.5703125" style="3" bestFit="1" customWidth="1"/>
    <col min="7900" max="7900" width="16.140625" style="3" bestFit="1" customWidth="1"/>
    <col min="7901" max="7901" width="14.7109375" style="3" bestFit="1" customWidth="1"/>
    <col min="7902" max="7902" width="53" style="3" customWidth="1"/>
    <col min="7903" max="8080" width="11.42578125" style="3"/>
    <col min="8081" max="8081" width="6.5703125" style="3" bestFit="1" customWidth="1"/>
    <col min="8082" max="8082" width="34.7109375" style="3" customWidth="1"/>
    <col min="8083" max="8083" width="5.5703125" style="3" customWidth="1"/>
    <col min="8084" max="8084" width="15.85546875" style="3" customWidth="1"/>
    <col min="8085" max="8085" width="26.5703125" style="3" bestFit="1" customWidth="1"/>
    <col min="8086" max="8086" width="21.85546875" style="3" bestFit="1" customWidth="1"/>
    <col min="8087" max="8087" width="13.7109375" style="3" customWidth="1"/>
    <col min="8088" max="8088" width="26.7109375" style="3" bestFit="1" customWidth="1"/>
    <col min="8089" max="8089" width="15.5703125" style="3" bestFit="1" customWidth="1"/>
    <col min="8090" max="8090" width="18" style="3" bestFit="1" customWidth="1"/>
    <col min="8091" max="8091" width="27.28515625" style="3" bestFit="1" customWidth="1"/>
    <col min="8092" max="8092" width="59.5703125" style="3" customWidth="1"/>
    <col min="8093" max="8093" width="101.42578125" style="3" bestFit="1" customWidth="1"/>
    <col min="8094" max="8094" width="25.42578125" style="3" bestFit="1" customWidth="1"/>
    <col min="8095" max="8095" width="37" style="3" bestFit="1" customWidth="1"/>
    <col min="8096" max="8096" width="23.28515625" style="3" bestFit="1" customWidth="1"/>
    <col min="8097" max="8097" width="17.28515625" style="3" bestFit="1" customWidth="1"/>
    <col min="8098" max="8098" width="19.28515625" style="3" bestFit="1" customWidth="1"/>
    <col min="8099" max="8099" width="17.28515625" style="3" bestFit="1" customWidth="1"/>
    <col min="8100" max="8100" width="11.42578125" style="3"/>
    <col min="8101" max="8101" width="16" style="3" bestFit="1" customWidth="1"/>
    <col min="8102" max="8103" width="13.5703125" style="3" bestFit="1" customWidth="1"/>
    <col min="8104" max="8104" width="18.42578125" style="3" bestFit="1" customWidth="1"/>
    <col min="8105" max="8105" width="26.42578125" style="3" bestFit="1" customWidth="1"/>
    <col min="8106" max="8106" width="17.5703125" style="3" bestFit="1" customWidth="1"/>
    <col min="8107" max="8107" width="15.7109375" style="3" bestFit="1" customWidth="1"/>
    <col min="8108" max="8108" width="13.7109375" style="3" bestFit="1" customWidth="1"/>
    <col min="8109" max="8109" width="24" style="3" bestFit="1" customWidth="1"/>
    <col min="8110" max="8110" width="18.140625" style="3" customWidth="1"/>
    <col min="8111" max="8111" width="29.140625" style="3" bestFit="1" customWidth="1"/>
    <col min="8112" max="8112" width="31.28515625" style="3" bestFit="1" customWidth="1"/>
    <col min="8113" max="8113" width="23.5703125" style="3" bestFit="1" customWidth="1"/>
    <col min="8114" max="8114" width="27.5703125" style="3" bestFit="1" customWidth="1"/>
    <col min="8115" max="8115" width="20.7109375" style="3" bestFit="1" customWidth="1"/>
    <col min="8116" max="8116" width="14.5703125" style="3" bestFit="1" customWidth="1"/>
    <col min="8117" max="8118" width="16.140625" style="3" bestFit="1" customWidth="1"/>
    <col min="8119" max="8120" width="15.7109375" style="3" bestFit="1" customWidth="1"/>
    <col min="8121" max="8121" width="11.42578125" style="3"/>
    <col min="8122" max="8122" width="9.42578125" style="3" bestFit="1" customWidth="1"/>
    <col min="8123" max="8123" width="10.5703125" style="3" bestFit="1" customWidth="1"/>
    <col min="8124" max="8124" width="9.85546875" style="3" bestFit="1" customWidth="1"/>
    <col min="8125" max="8125" width="16.7109375" style="3" bestFit="1" customWidth="1"/>
    <col min="8126" max="8126" width="20.85546875" style="3" bestFit="1" customWidth="1"/>
    <col min="8127" max="8127" width="10.5703125" style="3" bestFit="1" customWidth="1"/>
    <col min="8128" max="8128" width="9.28515625" style="3" bestFit="1" customWidth="1"/>
    <col min="8129" max="8129" width="13.140625" style="3" bestFit="1" customWidth="1"/>
    <col min="8130" max="8130" width="10.7109375" style="3" bestFit="1" customWidth="1"/>
    <col min="8131" max="8131" width="14.7109375" style="3" bestFit="1" customWidth="1"/>
    <col min="8132" max="8132" width="16.7109375" style="3" bestFit="1" customWidth="1"/>
    <col min="8133" max="8133" width="13.28515625" style="3" bestFit="1" customWidth="1"/>
    <col min="8134" max="8134" width="17.140625" style="3" bestFit="1" customWidth="1"/>
    <col min="8135" max="8135" width="22.85546875" style="3" bestFit="1" customWidth="1"/>
    <col min="8136" max="8136" width="32.7109375" style="3" bestFit="1" customWidth="1"/>
    <col min="8137" max="8137" width="52.28515625" style="3" bestFit="1" customWidth="1"/>
    <col min="8138" max="8138" width="23.140625" style="3" bestFit="1" customWidth="1"/>
    <col min="8139" max="8139" width="28.5703125" style="3" bestFit="1" customWidth="1"/>
    <col min="8140" max="8140" width="18.28515625" style="3" bestFit="1" customWidth="1"/>
    <col min="8141" max="8141" width="16.28515625" style="3" bestFit="1" customWidth="1"/>
    <col min="8142" max="8142" width="16.140625" style="3" bestFit="1" customWidth="1"/>
    <col min="8143" max="8143" width="44.28515625" style="3" bestFit="1" customWidth="1"/>
    <col min="8144" max="8144" width="24.28515625" style="3" bestFit="1" customWidth="1"/>
    <col min="8145" max="8145" width="16.28515625" style="3" bestFit="1" customWidth="1"/>
    <col min="8146" max="8146" width="19.28515625" style="3" bestFit="1" customWidth="1"/>
    <col min="8147" max="8147" width="14.140625" style="3" bestFit="1" customWidth="1"/>
    <col min="8148" max="8148" width="50.5703125" style="3" bestFit="1" customWidth="1"/>
    <col min="8149" max="8149" width="30.85546875" style="3" bestFit="1" customWidth="1"/>
    <col min="8150" max="8150" width="38.85546875" style="3" bestFit="1" customWidth="1"/>
    <col min="8151" max="8151" width="38.85546875" style="3" customWidth="1"/>
    <col min="8152" max="8152" width="27.140625" style="3" bestFit="1" customWidth="1"/>
    <col min="8153" max="8153" width="38.5703125" style="3" bestFit="1" customWidth="1"/>
    <col min="8154" max="8154" width="31.28515625" style="3" bestFit="1" customWidth="1"/>
    <col min="8155" max="8155" width="34.5703125" style="3" bestFit="1" customWidth="1"/>
    <col min="8156" max="8156" width="16.140625" style="3" bestFit="1" customWidth="1"/>
    <col min="8157" max="8157" width="14.7109375" style="3" bestFit="1" customWidth="1"/>
    <col min="8158" max="8158" width="53" style="3" customWidth="1"/>
    <col min="8159" max="8336" width="11.42578125" style="3"/>
    <col min="8337" max="8337" width="6.5703125" style="3" bestFit="1" customWidth="1"/>
    <col min="8338" max="8338" width="34.7109375" style="3" customWidth="1"/>
    <col min="8339" max="8339" width="5.5703125" style="3" customWidth="1"/>
    <col min="8340" max="8340" width="15.85546875" style="3" customWidth="1"/>
    <col min="8341" max="8341" width="26.5703125" style="3" bestFit="1" customWidth="1"/>
    <col min="8342" max="8342" width="21.85546875" style="3" bestFit="1" customWidth="1"/>
    <col min="8343" max="8343" width="13.7109375" style="3" customWidth="1"/>
    <col min="8344" max="8344" width="26.7109375" style="3" bestFit="1" customWidth="1"/>
    <col min="8345" max="8345" width="15.5703125" style="3" bestFit="1" customWidth="1"/>
    <col min="8346" max="8346" width="18" style="3" bestFit="1" customWidth="1"/>
    <col min="8347" max="8347" width="27.28515625" style="3" bestFit="1" customWidth="1"/>
    <col min="8348" max="8348" width="59.5703125" style="3" customWidth="1"/>
    <col min="8349" max="8349" width="101.42578125" style="3" bestFit="1" customWidth="1"/>
    <col min="8350" max="8350" width="25.42578125" style="3" bestFit="1" customWidth="1"/>
    <col min="8351" max="8351" width="37" style="3" bestFit="1" customWidth="1"/>
    <col min="8352" max="8352" width="23.28515625" style="3" bestFit="1" customWidth="1"/>
    <col min="8353" max="8353" width="17.28515625" style="3" bestFit="1" customWidth="1"/>
    <col min="8354" max="8354" width="19.28515625" style="3" bestFit="1" customWidth="1"/>
    <col min="8355" max="8355" width="17.28515625" style="3" bestFit="1" customWidth="1"/>
    <col min="8356" max="8356" width="11.42578125" style="3"/>
    <col min="8357" max="8357" width="16" style="3" bestFit="1" customWidth="1"/>
    <col min="8358" max="8359" width="13.5703125" style="3" bestFit="1" customWidth="1"/>
    <col min="8360" max="8360" width="18.42578125" style="3" bestFit="1" customWidth="1"/>
    <col min="8361" max="8361" width="26.42578125" style="3" bestFit="1" customWidth="1"/>
    <col min="8362" max="8362" width="17.5703125" style="3" bestFit="1" customWidth="1"/>
    <col min="8363" max="8363" width="15.7109375" style="3" bestFit="1" customWidth="1"/>
    <col min="8364" max="8364" width="13.7109375" style="3" bestFit="1" customWidth="1"/>
    <col min="8365" max="8365" width="24" style="3" bestFit="1" customWidth="1"/>
    <col min="8366" max="8366" width="18.140625" style="3" customWidth="1"/>
    <col min="8367" max="8367" width="29.140625" style="3" bestFit="1" customWidth="1"/>
    <col min="8368" max="8368" width="31.28515625" style="3" bestFit="1" customWidth="1"/>
    <col min="8369" max="8369" width="23.5703125" style="3" bestFit="1" customWidth="1"/>
    <col min="8370" max="8370" width="27.5703125" style="3" bestFit="1" customWidth="1"/>
    <col min="8371" max="8371" width="20.7109375" style="3" bestFit="1" customWidth="1"/>
    <col min="8372" max="8372" width="14.5703125" style="3" bestFit="1" customWidth="1"/>
    <col min="8373" max="8374" width="16.140625" style="3" bestFit="1" customWidth="1"/>
    <col min="8375" max="8376" width="15.7109375" style="3" bestFit="1" customWidth="1"/>
    <col min="8377" max="8377" width="11.42578125" style="3"/>
    <col min="8378" max="8378" width="9.42578125" style="3" bestFit="1" customWidth="1"/>
    <col min="8379" max="8379" width="10.5703125" style="3" bestFit="1" customWidth="1"/>
    <col min="8380" max="8380" width="9.85546875" style="3" bestFit="1" customWidth="1"/>
    <col min="8381" max="8381" width="16.7109375" style="3" bestFit="1" customWidth="1"/>
    <col min="8382" max="8382" width="20.85546875" style="3" bestFit="1" customWidth="1"/>
    <col min="8383" max="8383" width="10.5703125" style="3" bestFit="1" customWidth="1"/>
    <col min="8384" max="8384" width="9.28515625" style="3" bestFit="1" customWidth="1"/>
    <col min="8385" max="8385" width="13.140625" style="3" bestFit="1" customWidth="1"/>
    <col min="8386" max="8386" width="10.7109375" style="3" bestFit="1" customWidth="1"/>
    <col min="8387" max="8387" width="14.7109375" style="3" bestFit="1" customWidth="1"/>
    <col min="8388" max="8388" width="16.7109375" style="3" bestFit="1" customWidth="1"/>
    <col min="8389" max="8389" width="13.28515625" style="3" bestFit="1" customWidth="1"/>
    <col min="8390" max="8390" width="17.140625" style="3" bestFit="1" customWidth="1"/>
    <col min="8391" max="8391" width="22.85546875" style="3" bestFit="1" customWidth="1"/>
    <col min="8392" max="8392" width="32.7109375" style="3" bestFit="1" customWidth="1"/>
    <col min="8393" max="8393" width="52.28515625" style="3" bestFit="1" customWidth="1"/>
    <col min="8394" max="8394" width="23.140625" style="3" bestFit="1" customWidth="1"/>
    <col min="8395" max="8395" width="28.5703125" style="3" bestFit="1" customWidth="1"/>
    <col min="8396" max="8396" width="18.28515625" style="3" bestFit="1" customWidth="1"/>
    <col min="8397" max="8397" width="16.28515625" style="3" bestFit="1" customWidth="1"/>
    <col min="8398" max="8398" width="16.140625" style="3" bestFit="1" customWidth="1"/>
    <col min="8399" max="8399" width="44.28515625" style="3" bestFit="1" customWidth="1"/>
    <col min="8400" max="8400" width="24.28515625" style="3" bestFit="1" customWidth="1"/>
    <col min="8401" max="8401" width="16.28515625" style="3" bestFit="1" customWidth="1"/>
    <col min="8402" max="8402" width="19.28515625" style="3" bestFit="1" customWidth="1"/>
    <col min="8403" max="8403" width="14.140625" style="3" bestFit="1" customWidth="1"/>
    <col min="8404" max="8404" width="50.5703125" style="3" bestFit="1" customWidth="1"/>
    <col min="8405" max="8405" width="30.85546875" style="3" bestFit="1" customWidth="1"/>
    <col min="8406" max="8406" width="38.85546875" style="3" bestFit="1" customWidth="1"/>
    <col min="8407" max="8407" width="38.85546875" style="3" customWidth="1"/>
    <col min="8408" max="8408" width="27.140625" style="3" bestFit="1" customWidth="1"/>
    <col min="8409" max="8409" width="38.5703125" style="3" bestFit="1" customWidth="1"/>
    <col min="8410" max="8410" width="31.28515625" style="3" bestFit="1" customWidth="1"/>
    <col min="8411" max="8411" width="34.5703125" style="3" bestFit="1" customWidth="1"/>
    <col min="8412" max="8412" width="16.140625" style="3" bestFit="1" customWidth="1"/>
    <col min="8413" max="8413" width="14.7109375" style="3" bestFit="1" customWidth="1"/>
    <col min="8414" max="8414" width="53" style="3" customWidth="1"/>
    <col min="8415" max="8592" width="11.42578125" style="3"/>
    <col min="8593" max="8593" width="6.5703125" style="3" bestFit="1" customWidth="1"/>
    <col min="8594" max="8594" width="34.7109375" style="3" customWidth="1"/>
    <col min="8595" max="8595" width="5.5703125" style="3" customWidth="1"/>
    <col min="8596" max="8596" width="15.85546875" style="3" customWidth="1"/>
    <col min="8597" max="8597" width="26.5703125" style="3" bestFit="1" customWidth="1"/>
    <col min="8598" max="8598" width="21.85546875" style="3" bestFit="1" customWidth="1"/>
    <col min="8599" max="8599" width="13.7109375" style="3" customWidth="1"/>
    <col min="8600" max="8600" width="26.7109375" style="3" bestFit="1" customWidth="1"/>
    <col min="8601" max="8601" width="15.5703125" style="3" bestFit="1" customWidth="1"/>
    <col min="8602" max="8602" width="18" style="3" bestFit="1" customWidth="1"/>
    <col min="8603" max="8603" width="27.28515625" style="3" bestFit="1" customWidth="1"/>
    <col min="8604" max="8604" width="59.5703125" style="3" customWidth="1"/>
    <col min="8605" max="8605" width="101.42578125" style="3" bestFit="1" customWidth="1"/>
    <col min="8606" max="8606" width="25.42578125" style="3" bestFit="1" customWidth="1"/>
    <col min="8607" max="8607" width="37" style="3" bestFit="1" customWidth="1"/>
    <col min="8608" max="8608" width="23.28515625" style="3" bestFit="1" customWidth="1"/>
    <col min="8609" max="8609" width="17.28515625" style="3" bestFit="1" customWidth="1"/>
    <col min="8610" max="8610" width="19.28515625" style="3" bestFit="1" customWidth="1"/>
    <col min="8611" max="8611" width="17.28515625" style="3" bestFit="1" customWidth="1"/>
    <col min="8612" max="8612" width="11.42578125" style="3"/>
    <col min="8613" max="8613" width="16" style="3" bestFit="1" customWidth="1"/>
    <col min="8614" max="8615" width="13.5703125" style="3" bestFit="1" customWidth="1"/>
    <col min="8616" max="8616" width="18.42578125" style="3" bestFit="1" customWidth="1"/>
    <col min="8617" max="8617" width="26.42578125" style="3" bestFit="1" customWidth="1"/>
    <col min="8618" max="8618" width="17.5703125" style="3" bestFit="1" customWidth="1"/>
    <col min="8619" max="8619" width="15.7109375" style="3" bestFit="1" customWidth="1"/>
    <col min="8620" max="8620" width="13.7109375" style="3" bestFit="1" customWidth="1"/>
    <col min="8621" max="8621" width="24" style="3" bestFit="1" customWidth="1"/>
    <col min="8622" max="8622" width="18.140625" style="3" customWidth="1"/>
    <col min="8623" max="8623" width="29.140625" style="3" bestFit="1" customWidth="1"/>
    <col min="8624" max="8624" width="31.28515625" style="3" bestFit="1" customWidth="1"/>
    <col min="8625" max="8625" width="23.5703125" style="3" bestFit="1" customWidth="1"/>
    <col min="8626" max="8626" width="27.5703125" style="3" bestFit="1" customWidth="1"/>
    <col min="8627" max="8627" width="20.7109375" style="3" bestFit="1" customWidth="1"/>
    <col min="8628" max="8628" width="14.5703125" style="3" bestFit="1" customWidth="1"/>
    <col min="8629" max="8630" width="16.140625" style="3" bestFit="1" customWidth="1"/>
    <col min="8631" max="8632" width="15.7109375" style="3" bestFit="1" customWidth="1"/>
    <col min="8633" max="8633" width="11.42578125" style="3"/>
    <col min="8634" max="8634" width="9.42578125" style="3" bestFit="1" customWidth="1"/>
    <col min="8635" max="8635" width="10.5703125" style="3" bestFit="1" customWidth="1"/>
    <col min="8636" max="8636" width="9.85546875" style="3" bestFit="1" customWidth="1"/>
    <col min="8637" max="8637" width="16.7109375" style="3" bestFit="1" customWidth="1"/>
    <col min="8638" max="8638" width="20.85546875" style="3" bestFit="1" customWidth="1"/>
    <col min="8639" max="8639" width="10.5703125" style="3" bestFit="1" customWidth="1"/>
    <col min="8640" max="8640" width="9.28515625" style="3" bestFit="1" customWidth="1"/>
    <col min="8641" max="8641" width="13.140625" style="3" bestFit="1" customWidth="1"/>
    <col min="8642" max="8642" width="10.7109375" style="3" bestFit="1" customWidth="1"/>
    <col min="8643" max="8643" width="14.7109375" style="3" bestFit="1" customWidth="1"/>
    <col min="8644" max="8644" width="16.7109375" style="3" bestFit="1" customWidth="1"/>
    <col min="8645" max="8645" width="13.28515625" style="3" bestFit="1" customWidth="1"/>
    <col min="8646" max="8646" width="17.140625" style="3" bestFit="1" customWidth="1"/>
    <col min="8647" max="8647" width="22.85546875" style="3" bestFit="1" customWidth="1"/>
    <col min="8648" max="8648" width="32.7109375" style="3" bestFit="1" customWidth="1"/>
    <col min="8649" max="8649" width="52.28515625" style="3" bestFit="1" customWidth="1"/>
    <col min="8650" max="8650" width="23.140625" style="3" bestFit="1" customWidth="1"/>
    <col min="8651" max="8651" width="28.5703125" style="3" bestFit="1" customWidth="1"/>
    <col min="8652" max="8652" width="18.28515625" style="3" bestFit="1" customWidth="1"/>
    <col min="8653" max="8653" width="16.28515625" style="3" bestFit="1" customWidth="1"/>
    <col min="8654" max="8654" width="16.140625" style="3" bestFit="1" customWidth="1"/>
    <col min="8655" max="8655" width="44.28515625" style="3" bestFit="1" customWidth="1"/>
    <col min="8656" max="8656" width="24.28515625" style="3" bestFit="1" customWidth="1"/>
    <col min="8657" max="8657" width="16.28515625" style="3" bestFit="1" customWidth="1"/>
    <col min="8658" max="8658" width="19.28515625" style="3" bestFit="1" customWidth="1"/>
    <col min="8659" max="8659" width="14.140625" style="3" bestFit="1" customWidth="1"/>
    <col min="8660" max="8660" width="50.5703125" style="3" bestFit="1" customWidth="1"/>
    <col min="8661" max="8661" width="30.85546875" style="3" bestFit="1" customWidth="1"/>
    <col min="8662" max="8662" width="38.85546875" style="3" bestFit="1" customWidth="1"/>
    <col min="8663" max="8663" width="38.85546875" style="3" customWidth="1"/>
    <col min="8664" max="8664" width="27.140625" style="3" bestFit="1" customWidth="1"/>
    <col min="8665" max="8665" width="38.5703125" style="3" bestFit="1" customWidth="1"/>
    <col min="8666" max="8666" width="31.28515625" style="3" bestFit="1" customWidth="1"/>
    <col min="8667" max="8667" width="34.5703125" style="3" bestFit="1" customWidth="1"/>
    <col min="8668" max="8668" width="16.140625" style="3" bestFit="1" customWidth="1"/>
    <col min="8669" max="8669" width="14.7109375" style="3" bestFit="1" customWidth="1"/>
    <col min="8670" max="8670" width="53" style="3" customWidth="1"/>
    <col min="8671" max="8848" width="11.42578125" style="3"/>
    <col min="8849" max="8849" width="6.5703125" style="3" bestFit="1" customWidth="1"/>
    <col min="8850" max="8850" width="34.7109375" style="3" customWidth="1"/>
    <col min="8851" max="8851" width="5.5703125" style="3" customWidth="1"/>
    <col min="8852" max="8852" width="15.85546875" style="3" customWidth="1"/>
    <col min="8853" max="8853" width="26.5703125" style="3" bestFit="1" customWidth="1"/>
    <col min="8854" max="8854" width="21.85546875" style="3" bestFit="1" customWidth="1"/>
    <col min="8855" max="8855" width="13.7109375" style="3" customWidth="1"/>
    <col min="8856" max="8856" width="26.7109375" style="3" bestFit="1" customWidth="1"/>
    <col min="8857" max="8857" width="15.5703125" style="3" bestFit="1" customWidth="1"/>
    <col min="8858" max="8858" width="18" style="3" bestFit="1" customWidth="1"/>
    <col min="8859" max="8859" width="27.28515625" style="3" bestFit="1" customWidth="1"/>
    <col min="8860" max="8860" width="59.5703125" style="3" customWidth="1"/>
    <col min="8861" max="8861" width="101.42578125" style="3" bestFit="1" customWidth="1"/>
    <col min="8862" max="8862" width="25.42578125" style="3" bestFit="1" customWidth="1"/>
    <col min="8863" max="8863" width="37" style="3" bestFit="1" customWidth="1"/>
    <col min="8864" max="8864" width="23.28515625" style="3" bestFit="1" customWidth="1"/>
    <col min="8865" max="8865" width="17.28515625" style="3" bestFit="1" customWidth="1"/>
    <col min="8866" max="8866" width="19.28515625" style="3" bestFit="1" customWidth="1"/>
    <col min="8867" max="8867" width="17.28515625" style="3" bestFit="1" customWidth="1"/>
    <col min="8868" max="8868" width="11.42578125" style="3"/>
    <col min="8869" max="8869" width="16" style="3" bestFit="1" customWidth="1"/>
    <col min="8870" max="8871" width="13.5703125" style="3" bestFit="1" customWidth="1"/>
    <col min="8872" max="8872" width="18.42578125" style="3" bestFit="1" customWidth="1"/>
    <col min="8873" max="8873" width="26.42578125" style="3" bestFit="1" customWidth="1"/>
    <col min="8874" max="8874" width="17.5703125" style="3" bestFit="1" customWidth="1"/>
    <col min="8875" max="8875" width="15.7109375" style="3" bestFit="1" customWidth="1"/>
    <col min="8876" max="8876" width="13.7109375" style="3" bestFit="1" customWidth="1"/>
    <col min="8877" max="8877" width="24" style="3" bestFit="1" customWidth="1"/>
    <col min="8878" max="8878" width="18.140625" style="3" customWidth="1"/>
    <col min="8879" max="8879" width="29.140625" style="3" bestFit="1" customWidth="1"/>
    <col min="8880" max="8880" width="31.28515625" style="3" bestFit="1" customWidth="1"/>
    <col min="8881" max="8881" width="23.5703125" style="3" bestFit="1" customWidth="1"/>
    <col min="8882" max="8882" width="27.5703125" style="3" bestFit="1" customWidth="1"/>
    <col min="8883" max="8883" width="20.7109375" style="3" bestFit="1" customWidth="1"/>
    <col min="8884" max="8884" width="14.5703125" style="3" bestFit="1" customWidth="1"/>
    <col min="8885" max="8886" width="16.140625" style="3" bestFit="1" customWidth="1"/>
    <col min="8887" max="8888" width="15.7109375" style="3" bestFit="1" customWidth="1"/>
    <col min="8889" max="8889" width="11.42578125" style="3"/>
    <col min="8890" max="8890" width="9.42578125" style="3" bestFit="1" customWidth="1"/>
    <col min="8891" max="8891" width="10.5703125" style="3" bestFit="1" customWidth="1"/>
    <col min="8892" max="8892" width="9.85546875" style="3" bestFit="1" customWidth="1"/>
    <col min="8893" max="8893" width="16.7109375" style="3" bestFit="1" customWidth="1"/>
    <col min="8894" max="8894" width="20.85546875" style="3" bestFit="1" customWidth="1"/>
    <col min="8895" max="8895" width="10.5703125" style="3" bestFit="1" customWidth="1"/>
    <col min="8896" max="8896" width="9.28515625" style="3" bestFit="1" customWidth="1"/>
    <col min="8897" max="8897" width="13.140625" style="3" bestFit="1" customWidth="1"/>
    <col min="8898" max="8898" width="10.7109375" style="3" bestFit="1" customWidth="1"/>
    <col min="8899" max="8899" width="14.7109375" style="3" bestFit="1" customWidth="1"/>
    <col min="8900" max="8900" width="16.7109375" style="3" bestFit="1" customWidth="1"/>
    <col min="8901" max="8901" width="13.28515625" style="3" bestFit="1" customWidth="1"/>
    <col min="8902" max="8902" width="17.140625" style="3" bestFit="1" customWidth="1"/>
    <col min="8903" max="8903" width="22.85546875" style="3" bestFit="1" customWidth="1"/>
    <col min="8904" max="8904" width="32.7109375" style="3" bestFit="1" customWidth="1"/>
    <col min="8905" max="8905" width="52.28515625" style="3" bestFit="1" customWidth="1"/>
    <col min="8906" max="8906" width="23.140625" style="3" bestFit="1" customWidth="1"/>
    <col min="8907" max="8907" width="28.5703125" style="3" bestFit="1" customWidth="1"/>
    <col min="8908" max="8908" width="18.28515625" style="3" bestFit="1" customWidth="1"/>
    <col min="8909" max="8909" width="16.28515625" style="3" bestFit="1" customWidth="1"/>
    <col min="8910" max="8910" width="16.140625" style="3" bestFit="1" customWidth="1"/>
    <col min="8911" max="8911" width="44.28515625" style="3" bestFit="1" customWidth="1"/>
    <col min="8912" max="8912" width="24.28515625" style="3" bestFit="1" customWidth="1"/>
    <col min="8913" max="8913" width="16.28515625" style="3" bestFit="1" customWidth="1"/>
    <col min="8914" max="8914" width="19.28515625" style="3" bestFit="1" customWidth="1"/>
    <col min="8915" max="8915" width="14.140625" style="3" bestFit="1" customWidth="1"/>
    <col min="8916" max="8916" width="50.5703125" style="3" bestFit="1" customWidth="1"/>
    <col min="8917" max="8917" width="30.85546875" style="3" bestFit="1" customWidth="1"/>
    <col min="8918" max="8918" width="38.85546875" style="3" bestFit="1" customWidth="1"/>
    <col min="8919" max="8919" width="38.85546875" style="3" customWidth="1"/>
    <col min="8920" max="8920" width="27.140625" style="3" bestFit="1" customWidth="1"/>
    <col min="8921" max="8921" width="38.5703125" style="3" bestFit="1" customWidth="1"/>
    <col min="8922" max="8922" width="31.28515625" style="3" bestFit="1" customWidth="1"/>
    <col min="8923" max="8923" width="34.5703125" style="3" bestFit="1" customWidth="1"/>
    <col min="8924" max="8924" width="16.140625" style="3" bestFit="1" customWidth="1"/>
    <col min="8925" max="8925" width="14.7109375" style="3" bestFit="1" customWidth="1"/>
    <col min="8926" max="8926" width="53" style="3" customWidth="1"/>
    <col min="8927" max="9104" width="11.42578125" style="3"/>
    <col min="9105" max="9105" width="6.5703125" style="3" bestFit="1" customWidth="1"/>
    <col min="9106" max="9106" width="34.7109375" style="3" customWidth="1"/>
    <col min="9107" max="9107" width="5.5703125" style="3" customWidth="1"/>
    <col min="9108" max="9108" width="15.85546875" style="3" customWidth="1"/>
    <col min="9109" max="9109" width="26.5703125" style="3" bestFit="1" customWidth="1"/>
    <col min="9110" max="9110" width="21.85546875" style="3" bestFit="1" customWidth="1"/>
    <col min="9111" max="9111" width="13.7109375" style="3" customWidth="1"/>
    <col min="9112" max="9112" width="26.7109375" style="3" bestFit="1" customWidth="1"/>
    <col min="9113" max="9113" width="15.5703125" style="3" bestFit="1" customWidth="1"/>
    <col min="9114" max="9114" width="18" style="3" bestFit="1" customWidth="1"/>
    <col min="9115" max="9115" width="27.28515625" style="3" bestFit="1" customWidth="1"/>
    <col min="9116" max="9116" width="59.5703125" style="3" customWidth="1"/>
    <col min="9117" max="9117" width="101.42578125" style="3" bestFit="1" customWidth="1"/>
    <col min="9118" max="9118" width="25.42578125" style="3" bestFit="1" customWidth="1"/>
    <col min="9119" max="9119" width="37" style="3" bestFit="1" customWidth="1"/>
    <col min="9120" max="9120" width="23.28515625" style="3" bestFit="1" customWidth="1"/>
    <col min="9121" max="9121" width="17.28515625" style="3" bestFit="1" customWidth="1"/>
    <col min="9122" max="9122" width="19.28515625" style="3" bestFit="1" customWidth="1"/>
    <col min="9123" max="9123" width="17.28515625" style="3" bestFit="1" customWidth="1"/>
    <col min="9124" max="9124" width="11.42578125" style="3"/>
    <col min="9125" max="9125" width="16" style="3" bestFit="1" customWidth="1"/>
    <col min="9126" max="9127" width="13.5703125" style="3" bestFit="1" customWidth="1"/>
    <col min="9128" max="9128" width="18.42578125" style="3" bestFit="1" customWidth="1"/>
    <col min="9129" max="9129" width="26.42578125" style="3" bestFit="1" customWidth="1"/>
    <col min="9130" max="9130" width="17.5703125" style="3" bestFit="1" customWidth="1"/>
    <col min="9131" max="9131" width="15.7109375" style="3" bestFit="1" customWidth="1"/>
    <col min="9132" max="9132" width="13.7109375" style="3" bestFit="1" customWidth="1"/>
    <col min="9133" max="9133" width="24" style="3" bestFit="1" customWidth="1"/>
    <col min="9134" max="9134" width="18.140625" style="3" customWidth="1"/>
    <col min="9135" max="9135" width="29.140625" style="3" bestFit="1" customWidth="1"/>
    <col min="9136" max="9136" width="31.28515625" style="3" bestFit="1" customWidth="1"/>
    <col min="9137" max="9137" width="23.5703125" style="3" bestFit="1" customWidth="1"/>
    <col min="9138" max="9138" width="27.5703125" style="3" bestFit="1" customWidth="1"/>
    <col min="9139" max="9139" width="20.7109375" style="3" bestFit="1" customWidth="1"/>
    <col min="9140" max="9140" width="14.5703125" style="3" bestFit="1" customWidth="1"/>
    <col min="9141" max="9142" width="16.140625" style="3" bestFit="1" customWidth="1"/>
    <col min="9143" max="9144" width="15.7109375" style="3" bestFit="1" customWidth="1"/>
    <col min="9145" max="9145" width="11.42578125" style="3"/>
    <col min="9146" max="9146" width="9.42578125" style="3" bestFit="1" customWidth="1"/>
    <col min="9147" max="9147" width="10.5703125" style="3" bestFit="1" customWidth="1"/>
    <col min="9148" max="9148" width="9.85546875" style="3" bestFit="1" customWidth="1"/>
    <col min="9149" max="9149" width="16.7109375" style="3" bestFit="1" customWidth="1"/>
    <col min="9150" max="9150" width="20.85546875" style="3" bestFit="1" customWidth="1"/>
    <col min="9151" max="9151" width="10.5703125" style="3" bestFit="1" customWidth="1"/>
    <col min="9152" max="9152" width="9.28515625" style="3" bestFit="1" customWidth="1"/>
    <col min="9153" max="9153" width="13.140625" style="3" bestFit="1" customWidth="1"/>
    <col min="9154" max="9154" width="10.7109375" style="3" bestFit="1" customWidth="1"/>
    <col min="9155" max="9155" width="14.7109375" style="3" bestFit="1" customWidth="1"/>
    <col min="9156" max="9156" width="16.7109375" style="3" bestFit="1" customWidth="1"/>
    <col min="9157" max="9157" width="13.28515625" style="3" bestFit="1" customWidth="1"/>
    <col min="9158" max="9158" width="17.140625" style="3" bestFit="1" customWidth="1"/>
    <col min="9159" max="9159" width="22.85546875" style="3" bestFit="1" customWidth="1"/>
    <col min="9160" max="9160" width="32.7109375" style="3" bestFit="1" customWidth="1"/>
    <col min="9161" max="9161" width="52.28515625" style="3" bestFit="1" customWidth="1"/>
    <col min="9162" max="9162" width="23.140625" style="3" bestFit="1" customWidth="1"/>
    <col min="9163" max="9163" width="28.5703125" style="3" bestFit="1" customWidth="1"/>
    <col min="9164" max="9164" width="18.28515625" style="3" bestFit="1" customWidth="1"/>
    <col min="9165" max="9165" width="16.28515625" style="3" bestFit="1" customWidth="1"/>
    <col min="9166" max="9166" width="16.140625" style="3" bestFit="1" customWidth="1"/>
    <col min="9167" max="9167" width="44.28515625" style="3" bestFit="1" customWidth="1"/>
    <col min="9168" max="9168" width="24.28515625" style="3" bestFit="1" customWidth="1"/>
    <col min="9169" max="9169" width="16.28515625" style="3" bestFit="1" customWidth="1"/>
    <col min="9170" max="9170" width="19.28515625" style="3" bestFit="1" customWidth="1"/>
    <col min="9171" max="9171" width="14.140625" style="3" bestFit="1" customWidth="1"/>
    <col min="9172" max="9172" width="50.5703125" style="3" bestFit="1" customWidth="1"/>
    <col min="9173" max="9173" width="30.85546875" style="3" bestFit="1" customWidth="1"/>
    <col min="9174" max="9174" width="38.85546875" style="3" bestFit="1" customWidth="1"/>
    <col min="9175" max="9175" width="38.85546875" style="3" customWidth="1"/>
    <col min="9176" max="9176" width="27.140625" style="3" bestFit="1" customWidth="1"/>
    <col min="9177" max="9177" width="38.5703125" style="3" bestFit="1" customWidth="1"/>
    <col min="9178" max="9178" width="31.28515625" style="3" bestFit="1" customWidth="1"/>
    <col min="9179" max="9179" width="34.5703125" style="3" bestFit="1" customWidth="1"/>
    <col min="9180" max="9180" width="16.140625" style="3" bestFit="1" customWidth="1"/>
    <col min="9181" max="9181" width="14.7109375" style="3" bestFit="1" customWidth="1"/>
    <col min="9182" max="9182" width="53" style="3" customWidth="1"/>
    <col min="9183" max="9360" width="11.42578125" style="3"/>
    <col min="9361" max="9361" width="6.5703125" style="3" bestFit="1" customWidth="1"/>
    <col min="9362" max="9362" width="34.7109375" style="3" customWidth="1"/>
    <col min="9363" max="9363" width="5.5703125" style="3" customWidth="1"/>
    <col min="9364" max="9364" width="15.85546875" style="3" customWidth="1"/>
    <col min="9365" max="9365" width="26.5703125" style="3" bestFit="1" customWidth="1"/>
    <col min="9366" max="9366" width="21.85546875" style="3" bestFit="1" customWidth="1"/>
    <col min="9367" max="9367" width="13.7109375" style="3" customWidth="1"/>
    <col min="9368" max="9368" width="26.7109375" style="3" bestFit="1" customWidth="1"/>
    <col min="9369" max="9369" width="15.5703125" style="3" bestFit="1" customWidth="1"/>
    <col min="9370" max="9370" width="18" style="3" bestFit="1" customWidth="1"/>
    <col min="9371" max="9371" width="27.28515625" style="3" bestFit="1" customWidth="1"/>
    <col min="9372" max="9372" width="59.5703125" style="3" customWidth="1"/>
    <col min="9373" max="9373" width="101.42578125" style="3" bestFit="1" customWidth="1"/>
    <col min="9374" max="9374" width="25.42578125" style="3" bestFit="1" customWidth="1"/>
    <col min="9375" max="9375" width="37" style="3" bestFit="1" customWidth="1"/>
    <col min="9376" max="9376" width="23.28515625" style="3" bestFit="1" customWidth="1"/>
    <col min="9377" max="9377" width="17.28515625" style="3" bestFit="1" customWidth="1"/>
    <col min="9378" max="9378" width="19.28515625" style="3" bestFit="1" customWidth="1"/>
    <col min="9379" max="9379" width="17.28515625" style="3" bestFit="1" customWidth="1"/>
    <col min="9380" max="9380" width="11.42578125" style="3"/>
    <col min="9381" max="9381" width="16" style="3" bestFit="1" customWidth="1"/>
    <col min="9382" max="9383" width="13.5703125" style="3" bestFit="1" customWidth="1"/>
    <col min="9384" max="9384" width="18.42578125" style="3" bestFit="1" customWidth="1"/>
    <col min="9385" max="9385" width="26.42578125" style="3" bestFit="1" customWidth="1"/>
    <col min="9386" max="9386" width="17.5703125" style="3" bestFit="1" customWidth="1"/>
    <col min="9387" max="9387" width="15.7109375" style="3" bestFit="1" customWidth="1"/>
    <col min="9388" max="9388" width="13.7109375" style="3" bestFit="1" customWidth="1"/>
    <col min="9389" max="9389" width="24" style="3" bestFit="1" customWidth="1"/>
    <col min="9390" max="9390" width="18.140625" style="3" customWidth="1"/>
    <col min="9391" max="9391" width="29.140625" style="3" bestFit="1" customWidth="1"/>
    <col min="9392" max="9392" width="31.28515625" style="3" bestFit="1" customWidth="1"/>
    <col min="9393" max="9393" width="23.5703125" style="3" bestFit="1" customWidth="1"/>
    <col min="9394" max="9394" width="27.5703125" style="3" bestFit="1" customWidth="1"/>
    <col min="9395" max="9395" width="20.7109375" style="3" bestFit="1" customWidth="1"/>
    <col min="9396" max="9396" width="14.5703125" style="3" bestFit="1" customWidth="1"/>
    <col min="9397" max="9398" width="16.140625" style="3" bestFit="1" customWidth="1"/>
    <col min="9399" max="9400" width="15.7109375" style="3" bestFit="1" customWidth="1"/>
    <col min="9401" max="9401" width="11.42578125" style="3"/>
    <col min="9402" max="9402" width="9.42578125" style="3" bestFit="1" customWidth="1"/>
    <col min="9403" max="9403" width="10.5703125" style="3" bestFit="1" customWidth="1"/>
    <col min="9404" max="9404" width="9.85546875" style="3" bestFit="1" customWidth="1"/>
    <col min="9405" max="9405" width="16.7109375" style="3" bestFit="1" customWidth="1"/>
    <col min="9406" max="9406" width="20.85546875" style="3" bestFit="1" customWidth="1"/>
    <col min="9407" max="9407" width="10.5703125" style="3" bestFit="1" customWidth="1"/>
    <col min="9408" max="9408" width="9.28515625" style="3" bestFit="1" customWidth="1"/>
    <col min="9409" max="9409" width="13.140625" style="3" bestFit="1" customWidth="1"/>
    <col min="9410" max="9410" width="10.7109375" style="3" bestFit="1" customWidth="1"/>
    <col min="9411" max="9411" width="14.7109375" style="3" bestFit="1" customWidth="1"/>
    <col min="9412" max="9412" width="16.7109375" style="3" bestFit="1" customWidth="1"/>
    <col min="9413" max="9413" width="13.28515625" style="3" bestFit="1" customWidth="1"/>
    <col min="9414" max="9414" width="17.140625" style="3" bestFit="1" customWidth="1"/>
    <col min="9415" max="9415" width="22.85546875" style="3" bestFit="1" customWidth="1"/>
    <col min="9416" max="9416" width="32.7109375" style="3" bestFit="1" customWidth="1"/>
    <col min="9417" max="9417" width="52.28515625" style="3" bestFit="1" customWidth="1"/>
    <col min="9418" max="9418" width="23.140625" style="3" bestFit="1" customWidth="1"/>
    <col min="9419" max="9419" width="28.5703125" style="3" bestFit="1" customWidth="1"/>
    <col min="9420" max="9420" width="18.28515625" style="3" bestFit="1" customWidth="1"/>
    <col min="9421" max="9421" width="16.28515625" style="3" bestFit="1" customWidth="1"/>
    <col min="9422" max="9422" width="16.140625" style="3" bestFit="1" customWidth="1"/>
    <col min="9423" max="9423" width="44.28515625" style="3" bestFit="1" customWidth="1"/>
    <col min="9424" max="9424" width="24.28515625" style="3" bestFit="1" customWidth="1"/>
    <col min="9425" max="9425" width="16.28515625" style="3" bestFit="1" customWidth="1"/>
    <col min="9426" max="9426" width="19.28515625" style="3" bestFit="1" customWidth="1"/>
    <col min="9427" max="9427" width="14.140625" style="3" bestFit="1" customWidth="1"/>
    <col min="9428" max="9428" width="50.5703125" style="3" bestFit="1" customWidth="1"/>
    <col min="9429" max="9429" width="30.85546875" style="3" bestFit="1" customWidth="1"/>
    <col min="9430" max="9430" width="38.85546875" style="3" bestFit="1" customWidth="1"/>
    <col min="9431" max="9431" width="38.85546875" style="3" customWidth="1"/>
    <col min="9432" max="9432" width="27.140625" style="3" bestFit="1" customWidth="1"/>
    <col min="9433" max="9433" width="38.5703125" style="3" bestFit="1" customWidth="1"/>
    <col min="9434" max="9434" width="31.28515625" style="3" bestFit="1" customWidth="1"/>
    <col min="9435" max="9435" width="34.5703125" style="3" bestFit="1" customWidth="1"/>
    <col min="9436" max="9436" width="16.140625" style="3" bestFit="1" customWidth="1"/>
    <col min="9437" max="9437" width="14.7109375" style="3" bestFit="1" customWidth="1"/>
    <col min="9438" max="9438" width="53" style="3" customWidth="1"/>
    <col min="9439" max="9616" width="11.42578125" style="3"/>
    <col min="9617" max="9617" width="6.5703125" style="3" bestFit="1" customWidth="1"/>
    <col min="9618" max="9618" width="34.7109375" style="3" customWidth="1"/>
    <col min="9619" max="9619" width="5.5703125" style="3" customWidth="1"/>
    <col min="9620" max="9620" width="15.85546875" style="3" customWidth="1"/>
    <col min="9621" max="9621" width="26.5703125" style="3" bestFit="1" customWidth="1"/>
    <col min="9622" max="9622" width="21.85546875" style="3" bestFit="1" customWidth="1"/>
    <col min="9623" max="9623" width="13.7109375" style="3" customWidth="1"/>
    <col min="9624" max="9624" width="26.7109375" style="3" bestFit="1" customWidth="1"/>
    <col min="9625" max="9625" width="15.5703125" style="3" bestFit="1" customWidth="1"/>
    <col min="9626" max="9626" width="18" style="3" bestFit="1" customWidth="1"/>
    <col min="9627" max="9627" width="27.28515625" style="3" bestFit="1" customWidth="1"/>
    <col min="9628" max="9628" width="59.5703125" style="3" customWidth="1"/>
    <col min="9629" max="9629" width="101.42578125" style="3" bestFit="1" customWidth="1"/>
    <col min="9630" max="9630" width="25.42578125" style="3" bestFit="1" customWidth="1"/>
    <col min="9631" max="9631" width="37" style="3" bestFit="1" customWidth="1"/>
    <col min="9632" max="9632" width="23.28515625" style="3" bestFit="1" customWidth="1"/>
    <col min="9633" max="9633" width="17.28515625" style="3" bestFit="1" customWidth="1"/>
    <col min="9634" max="9634" width="19.28515625" style="3" bestFit="1" customWidth="1"/>
    <col min="9635" max="9635" width="17.28515625" style="3" bestFit="1" customWidth="1"/>
    <col min="9636" max="9636" width="11.42578125" style="3"/>
    <col min="9637" max="9637" width="16" style="3" bestFit="1" customWidth="1"/>
    <col min="9638" max="9639" width="13.5703125" style="3" bestFit="1" customWidth="1"/>
    <col min="9640" max="9640" width="18.42578125" style="3" bestFit="1" customWidth="1"/>
    <col min="9641" max="9641" width="26.42578125" style="3" bestFit="1" customWidth="1"/>
    <col min="9642" max="9642" width="17.5703125" style="3" bestFit="1" customWidth="1"/>
    <col min="9643" max="9643" width="15.7109375" style="3" bestFit="1" customWidth="1"/>
    <col min="9644" max="9644" width="13.7109375" style="3" bestFit="1" customWidth="1"/>
    <col min="9645" max="9645" width="24" style="3" bestFit="1" customWidth="1"/>
    <col min="9646" max="9646" width="18.140625" style="3" customWidth="1"/>
    <col min="9647" max="9647" width="29.140625" style="3" bestFit="1" customWidth="1"/>
    <col min="9648" max="9648" width="31.28515625" style="3" bestFit="1" customWidth="1"/>
    <col min="9649" max="9649" width="23.5703125" style="3" bestFit="1" customWidth="1"/>
    <col min="9650" max="9650" width="27.5703125" style="3" bestFit="1" customWidth="1"/>
    <col min="9651" max="9651" width="20.7109375" style="3" bestFit="1" customWidth="1"/>
    <col min="9652" max="9652" width="14.5703125" style="3" bestFit="1" customWidth="1"/>
    <col min="9653" max="9654" width="16.140625" style="3" bestFit="1" customWidth="1"/>
    <col min="9655" max="9656" width="15.7109375" style="3" bestFit="1" customWidth="1"/>
    <col min="9657" max="9657" width="11.42578125" style="3"/>
    <col min="9658" max="9658" width="9.42578125" style="3" bestFit="1" customWidth="1"/>
    <col min="9659" max="9659" width="10.5703125" style="3" bestFit="1" customWidth="1"/>
    <col min="9660" max="9660" width="9.85546875" style="3" bestFit="1" customWidth="1"/>
    <col min="9661" max="9661" width="16.7109375" style="3" bestFit="1" customWidth="1"/>
    <col min="9662" max="9662" width="20.85546875" style="3" bestFit="1" customWidth="1"/>
    <col min="9663" max="9663" width="10.5703125" style="3" bestFit="1" customWidth="1"/>
    <col min="9664" max="9664" width="9.28515625" style="3" bestFit="1" customWidth="1"/>
    <col min="9665" max="9665" width="13.140625" style="3" bestFit="1" customWidth="1"/>
    <col min="9666" max="9666" width="10.7109375" style="3" bestFit="1" customWidth="1"/>
    <col min="9667" max="9667" width="14.7109375" style="3" bestFit="1" customWidth="1"/>
    <col min="9668" max="9668" width="16.7109375" style="3" bestFit="1" customWidth="1"/>
    <col min="9669" max="9669" width="13.28515625" style="3" bestFit="1" customWidth="1"/>
    <col min="9670" max="9670" width="17.140625" style="3" bestFit="1" customWidth="1"/>
    <col min="9671" max="9671" width="22.85546875" style="3" bestFit="1" customWidth="1"/>
    <col min="9672" max="9672" width="32.7109375" style="3" bestFit="1" customWidth="1"/>
    <col min="9673" max="9673" width="52.28515625" style="3" bestFit="1" customWidth="1"/>
    <col min="9674" max="9674" width="23.140625" style="3" bestFit="1" customWidth="1"/>
    <col min="9675" max="9675" width="28.5703125" style="3" bestFit="1" customWidth="1"/>
    <col min="9676" max="9676" width="18.28515625" style="3" bestFit="1" customWidth="1"/>
    <col min="9677" max="9677" width="16.28515625" style="3" bestFit="1" customWidth="1"/>
    <col min="9678" max="9678" width="16.140625" style="3" bestFit="1" customWidth="1"/>
    <col min="9679" max="9679" width="44.28515625" style="3" bestFit="1" customWidth="1"/>
    <col min="9680" max="9680" width="24.28515625" style="3" bestFit="1" customWidth="1"/>
    <col min="9681" max="9681" width="16.28515625" style="3" bestFit="1" customWidth="1"/>
    <col min="9682" max="9682" width="19.28515625" style="3" bestFit="1" customWidth="1"/>
    <col min="9683" max="9683" width="14.140625" style="3" bestFit="1" customWidth="1"/>
    <col min="9684" max="9684" width="50.5703125" style="3" bestFit="1" customWidth="1"/>
    <col min="9685" max="9685" width="30.85546875" style="3" bestFit="1" customWidth="1"/>
    <col min="9686" max="9686" width="38.85546875" style="3" bestFit="1" customWidth="1"/>
    <col min="9687" max="9687" width="38.85546875" style="3" customWidth="1"/>
    <col min="9688" max="9688" width="27.140625" style="3" bestFit="1" customWidth="1"/>
    <col min="9689" max="9689" width="38.5703125" style="3" bestFit="1" customWidth="1"/>
    <col min="9690" max="9690" width="31.28515625" style="3" bestFit="1" customWidth="1"/>
    <col min="9691" max="9691" width="34.5703125" style="3" bestFit="1" customWidth="1"/>
    <col min="9692" max="9692" width="16.140625" style="3" bestFit="1" customWidth="1"/>
    <col min="9693" max="9693" width="14.7109375" style="3" bestFit="1" customWidth="1"/>
    <col min="9694" max="9694" width="53" style="3" customWidth="1"/>
    <col min="9695" max="9872" width="11.42578125" style="3"/>
    <col min="9873" max="9873" width="6.5703125" style="3" bestFit="1" customWidth="1"/>
    <col min="9874" max="9874" width="34.7109375" style="3" customWidth="1"/>
    <col min="9875" max="9875" width="5.5703125" style="3" customWidth="1"/>
    <col min="9876" max="9876" width="15.85546875" style="3" customWidth="1"/>
    <col min="9877" max="9877" width="26.5703125" style="3" bestFit="1" customWidth="1"/>
    <col min="9878" max="9878" width="21.85546875" style="3" bestFit="1" customWidth="1"/>
    <col min="9879" max="9879" width="13.7109375" style="3" customWidth="1"/>
    <col min="9880" max="9880" width="26.7109375" style="3" bestFit="1" customWidth="1"/>
    <col min="9881" max="9881" width="15.5703125" style="3" bestFit="1" customWidth="1"/>
    <col min="9882" max="9882" width="18" style="3" bestFit="1" customWidth="1"/>
    <col min="9883" max="9883" width="27.28515625" style="3" bestFit="1" customWidth="1"/>
    <col min="9884" max="9884" width="59.5703125" style="3" customWidth="1"/>
    <col min="9885" max="9885" width="101.42578125" style="3" bestFit="1" customWidth="1"/>
    <col min="9886" max="9886" width="25.42578125" style="3" bestFit="1" customWidth="1"/>
    <col min="9887" max="9887" width="37" style="3" bestFit="1" customWidth="1"/>
    <col min="9888" max="9888" width="23.28515625" style="3" bestFit="1" customWidth="1"/>
    <col min="9889" max="9889" width="17.28515625" style="3" bestFit="1" customWidth="1"/>
    <col min="9890" max="9890" width="19.28515625" style="3" bestFit="1" customWidth="1"/>
    <col min="9891" max="9891" width="17.28515625" style="3" bestFit="1" customWidth="1"/>
    <col min="9892" max="9892" width="11.42578125" style="3"/>
    <col min="9893" max="9893" width="16" style="3" bestFit="1" customWidth="1"/>
    <col min="9894" max="9895" width="13.5703125" style="3" bestFit="1" customWidth="1"/>
    <col min="9896" max="9896" width="18.42578125" style="3" bestFit="1" customWidth="1"/>
    <col min="9897" max="9897" width="26.42578125" style="3" bestFit="1" customWidth="1"/>
    <col min="9898" max="9898" width="17.5703125" style="3" bestFit="1" customWidth="1"/>
    <col min="9899" max="9899" width="15.7109375" style="3" bestFit="1" customWidth="1"/>
    <col min="9900" max="9900" width="13.7109375" style="3" bestFit="1" customWidth="1"/>
    <col min="9901" max="9901" width="24" style="3" bestFit="1" customWidth="1"/>
    <col min="9902" max="9902" width="18.140625" style="3" customWidth="1"/>
    <col min="9903" max="9903" width="29.140625" style="3" bestFit="1" customWidth="1"/>
    <col min="9904" max="9904" width="31.28515625" style="3" bestFit="1" customWidth="1"/>
    <col min="9905" max="9905" width="23.5703125" style="3" bestFit="1" customWidth="1"/>
    <col min="9906" max="9906" width="27.5703125" style="3" bestFit="1" customWidth="1"/>
    <col min="9907" max="9907" width="20.7109375" style="3" bestFit="1" customWidth="1"/>
    <col min="9908" max="9908" width="14.5703125" style="3" bestFit="1" customWidth="1"/>
    <col min="9909" max="9910" width="16.140625" style="3" bestFit="1" customWidth="1"/>
    <col min="9911" max="9912" width="15.7109375" style="3" bestFit="1" customWidth="1"/>
    <col min="9913" max="9913" width="11.42578125" style="3"/>
    <col min="9914" max="9914" width="9.42578125" style="3" bestFit="1" customWidth="1"/>
    <col min="9915" max="9915" width="10.5703125" style="3" bestFit="1" customWidth="1"/>
    <col min="9916" max="9916" width="9.85546875" style="3" bestFit="1" customWidth="1"/>
    <col min="9917" max="9917" width="16.7109375" style="3" bestFit="1" customWidth="1"/>
    <col min="9918" max="9918" width="20.85546875" style="3" bestFit="1" customWidth="1"/>
    <col min="9919" max="9919" width="10.5703125" style="3" bestFit="1" customWidth="1"/>
    <col min="9920" max="9920" width="9.28515625" style="3" bestFit="1" customWidth="1"/>
    <col min="9921" max="9921" width="13.140625" style="3" bestFit="1" customWidth="1"/>
    <col min="9922" max="9922" width="10.7109375" style="3" bestFit="1" customWidth="1"/>
    <col min="9923" max="9923" width="14.7109375" style="3" bestFit="1" customWidth="1"/>
    <col min="9924" max="9924" width="16.7109375" style="3" bestFit="1" customWidth="1"/>
    <col min="9925" max="9925" width="13.28515625" style="3" bestFit="1" customWidth="1"/>
    <col min="9926" max="9926" width="17.140625" style="3" bestFit="1" customWidth="1"/>
    <col min="9927" max="9927" width="22.85546875" style="3" bestFit="1" customWidth="1"/>
    <col min="9928" max="9928" width="32.7109375" style="3" bestFit="1" customWidth="1"/>
    <col min="9929" max="9929" width="52.28515625" style="3" bestFit="1" customWidth="1"/>
    <col min="9930" max="9930" width="23.140625" style="3" bestFit="1" customWidth="1"/>
    <col min="9931" max="9931" width="28.5703125" style="3" bestFit="1" customWidth="1"/>
    <col min="9932" max="9932" width="18.28515625" style="3" bestFit="1" customWidth="1"/>
    <col min="9933" max="9933" width="16.28515625" style="3" bestFit="1" customWidth="1"/>
    <col min="9934" max="9934" width="16.140625" style="3" bestFit="1" customWidth="1"/>
    <col min="9935" max="9935" width="44.28515625" style="3" bestFit="1" customWidth="1"/>
    <col min="9936" max="9936" width="24.28515625" style="3" bestFit="1" customWidth="1"/>
    <col min="9937" max="9937" width="16.28515625" style="3" bestFit="1" customWidth="1"/>
    <col min="9938" max="9938" width="19.28515625" style="3" bestFit="1" customWidth="1"/>
    <col min="9939" max="9939" width="14.140625" style="3" bestFit="1" customWidth="1"/>
    <col min="9940" max="9940" width="50.5703125" style="3" bestFit="1" customWidth="1"/>
    <col min="9941" max="9941" width="30.85546875" style="3" bestFit="1" customWidth="1"/>
    <col min="9942" max="9942" width="38.85546875" style="3" bestFit="1" customWidth="1"/>
    <col min="9943" max="9943" width="38.85546875" style="3" customWidth="1"/>
    <col min="9944" max="9944" width="27.140625" style="3" bestFit="1" customWidth="1"/>
    <col min="9945" max="9945" width="38.5703125" style="3" bestFit="1" customWidth="1"/>
    <col min="9946" max="9946" width="31.28515625" style="3" bestFit="1" customWidth="1"/>
    <col min="9947" max="9947" width="34.5703125" style="3" bestFit="1" customWidth="1"/>
    <col min="9948" max="9948" width="16.140625" style="3" bestFit="1" customWidth="1"/>
    <col min="9949" max="9949" width="14.7109375" style="3" bestFit="1" customWidth="1"/>
    <col min="9950" max="9950" width="53" style="3" customWidth="1"/>
    <col min="9951" max="10128" width="11.42578125" style="3"/>
    <col min="10129" max="10129" width="6.5703125" style="3" bestFit="1" customWidth="1"/>
    <col min="10130" max="10130" width="34.7109375" style="3" customWidth="1"/>
    <col min="10131" max="10131" width="5.5703125" style="3" customWidth="1"/>
    <col min="10132" max="10132" width="15.85546875" style="3" customWidth="1"/>
    <col min="10133" max="10133" width="26.5703125" style="3" bestFit="1" customWidth="1"/>
    <col min="10134" max="10134" width="21.85546875" style="3" bestFit="1" customWidth="1"/>
    <col min="10135" max="10135" width="13.7109375" style="3" customWidth="1"/>
    <col min="10136" max="10136" width="26.7109375" style="3" bestFit="1" customWidth="1"/>
    <col min="10137" max="10137" width="15.5703125" style="3" bestFit="1" customWidth="1"/>
    <col min="10138" max="10138" width="18" style="3" bestFit="1" customWidth="1"/>
    <col min="10139" max="10139" width="27.28515625" style="3" bestFit="1" customWidth="1"/>
    <col min="10140" max="10140" width="59.5703125" style="3" customWidth="1"/>
    <col min="10141" max="10141" width="101.42578125" style="3" bestFit="1" customWidth="1"/>
    <col min="10142" max="10142" width="25.42578125" style="3" bestFit="1" customWidth="1"/>
    <col min="10143" max="10143" width="37" style="3" bestFit="1" customWidth="1"/>
    <col min="10144" max="10144" width="23.28515625" style="3" bestFit="1" customWidth="1"/>
    <col min="10145" max="10145" width="17.28515625" style="3" bestFit="1" customWidth="1"/>
    <col min="10146" max="10146" width="19.28515625" style="3" bestFit="1" customWidth="1"/>
    <col min="10147" max="10147" width="17.28515625" style="3" bestFit="1" customWidth="1"/>
    <col min="10148" max="10148" width="11.42578125" style="3"/>
    <col min="10149" max="10149" width="16" style="3" bestFit="1" customWidth="1"/>
    <col min="10150" max="10151" width="13.5703125" style="3" bestFit="1" customWidth="1"/>
    <col min="10152" max="10152" width="18.42578125" style="3" bestFit="1" customWidth="1"/>
    <col min="10153" max="10153" width="26.42578125" style="3" bestFit="1" customWidth="1"/>
    <col min="10154" max="10154" width="17.5703125" style="3" bestFit="1" customWidth="1"/>
    <col min="10155" max="10155" width="15.7109375" style="3" bestFit="1" customWidth="1"/>
    <col min="10156" max="10156" width="13.7109375" style="3" bestFit="1" customWidth="1"/>
    <col min="10157" max="10157" width="24" style="3" bestFit="1" customWidth="1"/>
    <col min="10158" max="10158" width="18.140625" style="3" customWidth="1"/>
    <col min="10159" max="10159" width="29.140625" style="3" bestFit="1" customWidth="1"/>
    <col min="10160" max="10160" width="31.28515625" style="3" bestFit="1" customWidth="1"/>
    <col min="10161" max="10161" width="23.5703125" style="3" bestFit="1" customWidth="1"/>
    <col min="10162" max="10162" width="27.5703125" style="3" bestFit="1" customWidth="1"/>
    <col min="10163" max="10163" width="20.7109375" style="3" bestFit="1" customWidth="1"/>
    <col min="10164" max="10164" width="14.5703125" style="3" bestFit="1" customWidth="1"/>
    <col min="10165" max="10166" width="16.140625" style="3" bestFit="1" customWidth="1"/>
    <col min="10167" max="10168" width="15.7109375" style="3" bestFit="1" customWidth="1"/>
    <col min="10169" max="10169" width="11.42578125" style="3"/>
    <col min="10170" max="10170" width="9.42578125" style="3" bestFit="1" customWidth="1"/>
    <col min="10171" max="10171" width="10.5703125" style="3" bestFit="1" customWidth="1"/>
    <col min="10172" max="10172" width="9.85546875" style="3" bestFit="1" customWidth="1"/>
    <col min="10173" max="10173" width="16.7109375" style="3" bestFit="1" customWidth="1"/>
    <col min="10174" max="10174" width="20.85546875" style="3" bestFit="1" customWidth="1"/>
    <col min="10175" max="10175" width="10.5703125" style="3" bestFit="1" customWidth="1"/>
    <col min="10176" max="10176" width="9.28515625" style="3" bestFit="1" customWidth="1"/>
    <col min="10177" max="10177" width="13.140625" style="3" bestFit="1" customWidth="1"/>
    <col min="10178" max="10178" width="10.7109375" style="3" bestFit="1" customWidth="1"/>
    <col min="10179" max="10179" width="14.7109375" style="3" bestFit="1" customWidth="1"/>
    <col min="10180" max="10180" width="16.7109375" style="3" bestFit="1" customWidth="1"/>
    <col min="10181" max="10181" width="13.28515625" style="3" bestFit="1" customWidth="1"/>
    <col min="10182" max="10182" width="17.140625" style="3" bestFit="1" customWidth="1"/>
    <col min="10183" max="10183" width="22.85546875" style="3" bestFit="1" customWidth="1"/>
    <col min="10184" max="10184" width="32.7109375" style="3" bestFit="1" customWidth="1"/>
    <col min="10185" max="10185" width="52.28515625" style="3" bestFit="1" customWidth="1"/>
    <col min="10186" max="10186" width="23.140625" style="3" bestFit="1" customWidth="1"/>
    <col min="10187" max="10187" width="28.5703125" style="3" bestFit="1" customWidth="1"/>
    <col min="10188" max="10188" width="18.28515625" style="3" bestFit="1" customWidth="1"/>
    <col min="10189" max="10189" width="16.28515625" style="3" bestFit="1" customWidth="1"/>
    <col min="10190" max="10190" width="16.140625" style="3" bestFit="1" customWidth="1"/>
    <col min="10191" max="10191" width="44.28515625" style="3" bestFit="1" customWidth="1"/>
    <col min="10192" max="10192" width="24.28515625" style="3" bestFit="1" customWidth="1"/>
    <col min="10193" max="10193" width="16.28515625" style="3" bestFit="1" customWidth="1"/>
    <col min="10194" max="10194" width="19.28515625" style="3" bestFit="1" customWidth="1"/>
    <col min="10195" max="10195" width="14.140625" style="3" bestFit="1" customWidth="1"/>
    <col min="10196" max="10196" width="50.5703125" style="3" bestFit="1" customWidth="1"/>
    <col min="10197" max="10197" width="30.85546875" style="3" bestFit="1" customWidth="1"/>
    <col min="10198" max="10198" width="38.85546875" style="3" bestFit="1" customWidth="1"/>
    <col min="10199" max="10199" width="38.85546875" style="3" customWidth="1"/>
    <col min="10200" max="10200" width="27.140625" style="3" bestFit="1" customWidth="1"/>
    <col min="10201" max="10201" width="38.5703125" style="3" bestFit="1" customWidth="1"/>
    <col min="10202" max="10202" width="31.28515625" style="3" bestFit="1" customWidth="1"/>
    <col min="10203" max="10203" width="34.5703125" style="3" bestFit="1" customWidth="1"/>
    <col min="10204" max="10204" width="16.140625" style="3" bestFit="1" customWidth="1"/>
    <col min="10205" max="10205" width="14.7109375" style="3" bestFit="1" customWidth="1"/>
    <col min="10206" max="10206" width="53" style="3" customWidth="1"/>
    <col min="10207" max="10384" width="11.42578125" style="3"/>
    <col min="10385" max="10385" width="6.5703125" style="3" bestFit="1" customWidth="1"/>
    <col min="10386" max="10386" width="34.7109375" style="3" customWidth="1"/>
    <col min="10387" max="10387" width="5.5703125" style="3" customWidth="1"/>
    <col min="10388" max="10388" width="15.85546875" style="3" customWidth="1"/>
    <col min="10389" max="10389" width="26.5703125" style="3" bestFit="1" customWidth="1"/>
    <col min="10390" max="10390" width="21.85546875" style="3" bestFit="1" customWidth="1"/>
    <col min="10391" max="10391" width="13.7109375" style="3" customWidth="1"/>
    <col min="10392" max="10392" width="26.7109375" style="3" bestFit="1" customWidth="1"/>
    <col min="10393" max="10393" width="15.5703125" style="3" bestFit="1" customWidth="1"/>
    <col min="10394" max="10394" width="18" style="3" bestFit="1" customWidth="1"/>
    <col min="10395" max="10395" width="27.28515625" style="3" bestFit="1" customWidth="1"/>
    <col min="10396" max="10396" width="59.5703125" style="3" customWidth="1"/>
    <col min="10397" max="10397" width="101.42578125" style="3" bestFit="1" customWidth="1"/>
    <col min="10398" max="10398" width="25.42578125" style="3" bestFit="1" customWidth="1"/>
    <col min="10399" max="10399" width="37" style="3" bestFit="1" customWidth="1"/>
    <col min="10400" max="10400" width="23.28515625" style="3" bestFit="1" customWidth="1"/>
    <col min="10401" max="10401" width="17.28515625" style="3" bestFit="1" customWidth="1"/>
    <col min="10402" max="10402" width="19.28515625" style="3" bestFit="1" customWidth="1"/>
    <col min="10403" max="10403" width="17.28515625" style="3" bestFit="1" customWidth="1"/>
    <col min="10404" max="10404" width="11.42578125" style="3"/>
    <col min="10405" max="10405" width="16" style="3" bestFit="1" customWidth="1"/>
    <col min="10406" max="10407" width="13.5703125" style="3" bestFit="1" customWidth="1"/>
    <col min="10408" max="10408" width="18.42578125" style="3" bestFit="1" customWidth="1"/>
    <col min="10409" max="10409" width="26.42578125" style="3" bestFit="1" customWidth="1"/>
    <col min="10410" max="10410" width="17.5703125" style="3" bestFit="1" customWidth="1"/>
    <col min="10411" max="10411" width="15.7109375" style="3" bestFit="1" customWidth="1"/>
    <col min="10412" max="10412" width="13.7109375" style="3" bestFit="1" customWidth="1"/>
    <col min="10413" max="10413" width="24" style="3" bestFit="1" customWidth="1"/>
    <col min="10414" max="10414" width="18.140625" style="3" customWidth="1"/>
    <col min="10415" max="10415" width="29.140625" style="3" bestFit="1" customWidth="1"/>
    <col min="10416" max="10416" width="31.28515625" style="3" bestFit="1" customWidth="1"/>
    <col min="10417" max="10417" width="23.5703125" style="3" bestFit="1" customWidth="1"/>
    <col min="10418" max="10418" width="27.5703125" style="3" bestFit="1" customWidth="1"/>
    <col min="10419" max="10419" width="20.7109375" style="3" bestFit="1" customWidth="1"/>
    <col min="10420" max="10420" width="14.5703125" style="3" bestFit="1" customWidth="1"/>
    <col min="10421" max="10422" width="16.140625" style="3" bestFit="1" customWidth="1"/>
    <col min="10423" max="10424" width="15.7109375" style="3" bestFit="1" customWidth="1"/>
    <col min="10425" max="10425" width="11.42578125" style="3"/>
    <col min="10426" max="10426" width="9.42578125" style="3" bestFit="1" customWidth="1"/>
    <col min="10427" max="10427" width="10.5703125" style="3" bestFit="1" customWidth="1"/>
    <col min="10428" max="10428" width="9.85546875" style="3" bestFit="1" customWidth="1"/>
    <col min="10429" max="10429" width="16.7109375" style="3" bestFit="1" customWidth="1"/>
    <col min="10430" max="10430" width="20.85546875" style="3" bestFit="1" customWidth="1"/>
    <col min="10431" max="10431" width="10.5703125" style="3" bestFit="1" customWidth="1"/>
    <col min="10432" max="10432" width="9.28515625" style="3" bestFit="1" customWidth="1"/>
    <col min="10433" max="10433" width="13.140625" style="3" bestFit="1" customWidth="1"/>
    <col min="10434" max="10434" width="10.7109375" style="3" bestFit="1" customWidth="1"/>
    <col min="10435" max="10435" width="14.7109375" style="3" bestFit="1" customWidth="1"/>
    <col min="10436" max="10436" width="16.7109375" style="3" bestFit="1" customWidth="1"/>
    <col min="10437" max="10437" width="13.28515625" style="3" bestFit="1" customWidth="1"/>
    <col min="10438" max="10438" width="17.140625" style="3" bestFit="1" customWidth="1"/>
    <col min="10439" max="10439" width="22.85546875" style="3" bestFit="1" customWidth="1"/>
    <col min="10440" max="10440" width="32.7109375" style="3" bestFit="1" customWidth="1"/>
    <col min="10441" max="10441" width="52.28515625" style="3" bestFit="1" customWidth="1"/>
    <col min="10442" max="10442" width="23.140625" style="3" bestFit="1" customWidth="1"/>
    <col min="10443" max="10443" width="28.5703125" style="3" bestFit="1" customWidth="1"/>
    <col min="10444" max="10444" width="18.28515625" style="3" bestFit="1" customWidth="1"/>
    <col min="10445" max="10445" width="16.28515625" style="3" bestFit="1" customWidth="1"/>
    <col min="10446" max="10446" width="16.140625" style="3" bestFit="1" customWidth="1"/>
    <col min="10447" max="10447" width="44.28515625" style="3" bestFit="1" customWidth="1"/>
    <col min="10448" max="10448" width="24.28515625" style="3" bestFit="1" customWidth="1"/>
    <col min="10449" max="10449" width="16.28515625" style="3" bestFit="1" customWidth="1"/>
    <col min="10450" max="10450" width="19.28515625" style="3" bestFit="1" customWidth="1"/>
    <col min="10451" max="10451" width="14.140625" style="3" bestFit="1" customWidth="1"/>
    <col min="10452" max="10452" width="50.5703125" style="3" bestFit="1" customWidth="1"/>
    <col min="10453" max="10453" width="30.85546875" style="3" bestFit="1" customWidth="1"/>
    <col min="10454" max="10454" width="38.85546875" style="3" bestFit="1" customWidth="1"/>
    <col min="10455" max="10455" width="38.85546875" style="3" customWidth="1"/>
    <col min="10456" max="10456" width="27.140625" style="3" bestFit="1" customWidth="1"/>
    <col min="10457" max="10457" width="38.5703125" style="3" bestFit="1" customWidth="1"/>
    <col min="10458" max="10458" width="31.28515625" style="3" bestFit="1" customWidth="1"/>
    <col min="10459" max="10459" width="34.5703125" style="3" bestFit="1" customWidth="1"/>
    <col min="10460" max="10460" width="16.140625" style="3" bestFit="1" customWidth="1"/>
    <col min="10461" max="10461" width="14.7109375" style="3" bestFit="1" customWidth="1"/>
    <col min="10462" max="10462" width="53" style="3" customWidth="1"/>
    <col min="10463" max="10640" width="11.42578125" style="3"/>
    <col min="10641" max="10641" width="6.5703125" style="3" bestFit="1" customWidth="1"/>
    <col min="10642" max="10642" width="34.7109375" style="3" customWidth="1"/>
    <col min="10643" max="10643" width="5.5703125" style="3" customWidth="1"/>
    <col min="10644" max="10644" width="15.85546875" style="3" customWidth="1"/>
    <col min="10645" max="10645" width="26.5703125" style="3" bestFit="1" customWidth="1"/>
    <col min="10646" max="10646" width="21.85546875" style="3" bestFit="1" customWidth="1"/>
    <col min="10647" max="10647" width="13.7109375" style="3" customWidth="1"/>
    <col min="10648" max="10648" width="26.7109375" style="3" bestFit="1" customWidth="1"/>
    <col min="10649" max="10649" width="15.5703125" style="3" bestFit="1" customWidth="1"/>
    <col min="10650" max="10650" width="18" style="3" bestFit="1" customWidth="1"/>
    <col min="10651" max="10651" width="27.28515625" style="3" bestFit="1" customWidth="1"/>
    <col min="10652" max="10652" width="59.5703125" style="3" customWidth="1"/>
    <col min="10653" max="10653" width="101.42578125" style="3" bestFit="1" customWidth="1"/>
    <col min="10654" max="10654" width="25.42578125" style="3" bestFit="1" customWidth="1"/>
    <col min="10655" max="10655" width="37" style="3" bestFit="1" customWidth="1"/>
    <col min="10656" max="10656" width="23.28515625" style="3" bestFit="1" customWidth="1"/>
    <col min="10657" max="10657" width="17.28515625" style="3" bestFit="1" customWidth="1"/>
    <col min="10658" max="10658" width="19.28515625" style="3" bestFit="1" customWidth="1"/>
    <col min="10659" max="10659" width="17.28515625" style="3" bestFit="1" customWidth="1"/>
    <col min="10660" max="10660" width="11.42578125" style="3"/>
    <col min="10661" max="10661" width="16" style="3" bestFit="1" customWidth="1"/>
    <col min="10662" max="10663" width="13.5703125" style="3" bestFit="1" customWidth="1"/>
    <col min="10664" max="10664" width="18.42578125" style="3" bestFit="1" customWidth="1"/>
    <col min="10665" max="10665" width="26.42578125" style="3" bestFit="1" customWidth="1"/>
    <col min="10666" max="10666" width="17.5703125" style="3" bestFit="1" customWidth="1"/>
    <col min="10667" max="10667" width="15.7109375" style="3" bestFit="1" customWidth="1"/>
    <col min="10668" max="10668" width="13.7109375" style="3" bestFit="1" customWidth="1"/>
    <col min="10669" max="10669" width="24" style="3" bestFit="1" customWidth="1"/>
    <col min="10670" max="10670" width="18.140625" style="3" customWidth="1"/>
    <col min="10671" max="10671" width="29.140625" style="3" bestFit="1" customWidth="1"/>
    <col min="10672" max="10672" width="31.28515625" style="3" bestFit="1" customWidth="1"/>
    <col min="10673" max="10673" width="23.5703125" style="3" bestFit="1" customWidth="1"/>
    <col min="10674" max="10674" width="27.5703125" style="3" bestFit="1" customWidth="1"/>
    <col min="10675" max="10675" width="20.7109375" style="3" bestFit="1" customWidth="1"/>
    <col min="10676" max="10676" width="14.5703125" style="3" bestFit="1" customWidth="1"/>
    <col min="10677" max="10678" width="16.140625" style="3" bestFit="1" customWidth="1"/>
    <col min="10679" max="10680" width="15.7109375" style="3" bestFit="1" customWidth="1"/>
    <col min="10681" max="10681" width="11.42578125" style="3"/>
    <col min="10682" max="10682" width="9.42578125" style="3" bestFit="1" customWidth="1"/>
    <col min="10683" max="10683" width="10.5703125" style="3" bestFit="1" customWidth="1"/>
    <col min="10684" max="10684" width="9.85546875" style="3" bestFit="1" customWidth="1"/>
    <col min="10685" max="10685" width="16.7109375" style="3" bestFit="1" customWidth="1"/>
    <col min="10686" max="10686" width="20.85546875" style="3" bestFit="1" customWidth="1"/>
    <col min="10687" max="10687" width="10.5703125" style="3" bestFit="1" customWidth="1"/>
    <col min="10688" max="10688" width="9.28515625" style="3" bestFit="1" customWidth="1"/>
    <col min="10689" max="10689" width="13.140625" style="3" bestFit="1" customWidth="1"/>
    <col min="10690" max="10690" width="10.7109375" style="3" bestFit="1" customWidth="1"/>
    <col min="10691" max="10691" width="14.7109375" style="3" bestFit="1" customWidth="1"/>
    <col min="10692" max="10692" width="16.7109375" style="3" bestFit="1" customWidth="1"/>
    <col min="10693" max="10693" width="13.28515625" style="3" bestFit="1" customWidth="1"/>
    <col min="10694" max="10694" width="17.140625" style="3" bestFit="1" customWidth="1"/>
    <col min="10695" max="10695" width="22.85546875" style="3" bestFit="1" customWidth="1"/>
    <col min="10696" max="10696" width="32.7109375" style="3" bestFit="1" customWidth="1"/>
    <col min="10697" max="10697" width="52.28515625" style="3" bestFit="1" customWidth="1"/>
    <col min="10698" max="10698" width="23.140625" style="3" bestFit="1" customWidth="1"/>
    <col min="10699" max="10699" width="28.5703125" style="3" bestFit="1" customWidth="1"/>
    <col min="10700" max="10700" width="18.28515625" style="3" bestFit="1" customWidth="1"/>
    <col min="10701" max="10701" width="16.28515625" style="3" bestFit="1" customWidth="1"/>
    <col min="10702" max="10702" width="16.140625" style="3" bestFit="1" customWidth="1"/>
    <col min="10703" max="10703" width="44.28515625" style="3" bestFit="1" customWidth="1"/>
    <col min="10704" max="10704" width="24.28515625" style="3" bestFit="1" customWidth="1"/>
    <col min="10705" max="10705" width="16.28515625" style="3" bestFit="1" customWidth="1"/>
    <col min="10706" max="10706" width="19.28515625" style="3" bestFit="1" customWidth="1"/>
    <col min="10707" max="10707" width="14.140625" style="3" bestFit="1" customWidth="1"/>
    <col min="10708" max="10708" width="50.5703125" style="3" bestFit="1" customWidth="1"/>
    <col min="10709" max="10709" width="30.85546875" style="3" bestFit="1" customWidth="1"/>
    <col min="10710" max="10710" width="38.85546875" style="3" bestFit="1" customWidth="1"/>
    <col min="10711" max="10711" width="38.85546875" style="3" customWidth="1"/>
    <col min="10712" max="10712" width="27.140625" style="3" bestFit="1" customWidth="1"/>
    <col min="10713" max="10713" width="38.5703125" style="3" bestFit="1" customWidth="1"/>
    <col min="10714" max="10714" width="31.28515625" style="3" bestFit="1" customWidth="1"/>
    <col min="10715" max="10715" width="34.5703125" style="3" bestFit="1" customWidth="1"/>
    <col min="10716" max="10716" width="16.140625" style="3" bestFit="1" customWidth="1"/>
    <col min="10717" max="10717" width="14.7109375" style="3" bestFit="1" customWidth="1"/>
    <col min="10718" max="10718" width="53" style="3" customWidth="1"/>
    <col min="10719" max="10896" width="11.42578125" style="3"/>
    <col min="10897" max="10897" width="6.5703125" style="3" bestFit="1" customWidth="1"/>
    <col min="10898" max="10898" width="34.7109375" style="3" customWidth="1"/>
    <col min="10899" max="10899" width="5.5703125" style="3" customWidth="1"/>
    <col min="10900" max="10900" width="15.85546875" style="3" customWidth="1"/>
    <col min="10901" max="10901" width="26.5703125" style="3" bestFit="1" customWidth="1"/>
    <col min="10902" max="10902" width="21.85546875" style="3" bestFit="1" customWidth="1"/>
    <col min="10903" max="10903" width="13.7109375" style="3" customWidth="1"/>
    <col min="10904" max="10904" width="26.7109375" style="3" bestFit="1" customWidth="1"/>
    <col min="10905" max="10905" width="15.5703125" style="3" bestFit="1" customWidth="1"/>
    <col min="10906" max="10906" width="18" style="3" bestFit="1" customWidth="1"/>
    <col min="10907" max="10907" width="27.28515625" style="3" bestFit="1" customWidth="1"/>
    <col min="10908" max="10908" width="59.5703125" style="3" customWidth="1"/>
    <col min="10909" max="10909" width="101.42578125" style="3" bestFit="1" customWidth="1"/>
    <col min="10910" max="10910" width="25.42578125" style="3" bestFit="1" customWidth="1"/>
    <col min="10911" max="10911" width="37" style="3" bestFit="1" customWidth="1"/>
    <col min="10912" max="10912" width="23.28515625" style="3" bestFit="1" customWidth="1"/>
    <col min="10913" max="10913" width="17.28515625" style="3" bestFit="1" customWidth="1"/>
    <col min="10914" max="10914" width="19.28515625" style="3" bestFit="1" customWidth="1"/>
    <col min="10915" max="10915" width="17.28515625" style="3" bestFit="1" customWidth="1"/>
    <col min="10916" max="10916" width="11.42578125" style="3"/>
    <col min="10917" max="10917" width="16" style="3" bestFit="1" customWidth="1"/>
    <col min="10918" max="10919" width="13.5703125" style="3" bestFit="1" customWidth="1"/>
    <col min="10920" max="10920" width="18.42578125" style="3" bestFit="1" customWidth="1"/>
    <col min="10921" max="10921" width="26.42578125" style="3" bestFit="1" customWidth="1"/>
    <col min="10922" max="10922" width="17.5703125" style="3" bestFit="1" customWidth="1"/>
    <col min="10923" max="10923" width="15.7109375" style="3" bestFit="1" customWidth="1"/>
    <col min="10924" max="10924" width="13.7109375" style="3" bestFit="1" customWidth="1"/>
    <col min="10925" max="10925" width="24" style="3" bestFit="1" customWidth="1"/>
    <col min="10926" max="10926" width="18.140625" style="3" customWidth="1"/>
    <col min="10927" max="10927" width="29.140625" style="3" bestFit="1" customWidth="1"/>
    <col min="10928" max="10928" width="31.28515625" style="3" bestFit="1" customWidth="1"/>
    <col min="10929" max="10929" width="23.5703125" style="3" bestFit="1" customWidth="1"/>
    <col min="10930" max="10930" width="27.5703125" style="3" bestFit="1" customWidth="1"/>
    <col min="10931" max="10931" width="20.7109375" style="3" bestFit="1" customWidth="1"/>
    <col min="10932" max="10932" width="14.5703125" style="3" bestFit="1" customWidth="1"/>
    <col min="10933" max="10934" width="16.140625" style="3" bestFit="1" customWidth="1"/>
    <col min="10935" max="10936" width="15.7109375" style="3" bestFit="1" customWidth="1"/>
    <col min="10937" max="10937" width="11.42578125" style="3"/>
    <col min="10938" max="10938" width="9.42578125" style="3" bestFit="1" customWidth="1"/>
    <col min="10939" max="10939" width="10.5703125" style="3" bestFit="1" customWidth="1"/>
    <col min="10940" max="10940" width="9.85546875" style="3" bestFit="1" customWidth="1"/>
    <col min="10941" max="10941" width="16.7109375" style="3" bestFit="1" customWidth="1"/>
    <col min="10942" max="10942" width="20.85546875" style="3" bestFit="1" customWidth="1"/>
    <col min="10943" max="10943" width="10.5703125" style="3" bestFit="1" customWidth="1"/>
    <col min="10944" max="10944" width="9.28515625" style="3" bestFit="1" customWidth="1"/>
    <col min="10945" max="10945" width="13.140625" style="3" bestFit="1" customWidth="1"/>
    <col min="10946" max="10946" width="10.7109375" style="3" bestFit="1" customWidth="1"/>
    <col min="10947" max="10947" width="14.7109375" style="3" bestFit="1" customWidth="1"/>
    <col min="10948" max="10948" width="16.7109375" style="3" bestFit="1" customWidth="1"/>
    <col min="10949" max="10949" width="13.28515625" style="3" bestFit="1" customWidth="1"/>
    <col min="10950" max="10950" width="17.140625" style="3" bestFit="1" customWidth="1"/>
    <col min="10951" max="10951" width="22.85546875" style="3" bestFit="1" customWidth="1"/>
    <col min="10952" max="10952" width="32.7109375" style="3" bestFit="1" customWidth="1"/>
    <col min="10953" max="10953" width="52.28515625" style="3" bestFit="1" customWidth="1"/>
    <col min="10954" max="10954" width="23.140625" style="3" bestFit="1" customWidth="1"/>
    <col min="10955" max="10955" width="28.5703125" style="3" bestFit="1" customWidth="1"/>
    <col min="10956" max="10956" width="18.28515625" style="3" bestFit="1" customWidth="1"/>
    <col min="10957" max="10957" width="16.28515625" style="3" bestFit="1" customWidth="1"/>
    <col min="10958" max="10958" width="16.140625" style="3" bestFit="1" customWidth="1"/>
    <col min="10959" max="10959" width="44.28515625" style="3" bestFit="1" customWidth="1"/>
    <col min="10960" max="10960" width="24.28515625" style="3" bestFit="1" customWidth="1"/>
    <col min="10961" max="10961" width="16.28515625" style="3" bestFit="1" customWidth="1"/>
    <col min="10962" max="10962" width="19.28515625" style="3" bestFit="1" customWidth="1"/>
    <col min="10963" max="10963" width="14.140625" style="3" bestFit="1" customWidth="1"/>
    <col min="10964" max="10964" width="50.5703125" style="3" bestFit="1" customWidth="1"/>
    <col min="10965" max="10965" width="30.85546875" style="3" bestFit="1" customWidth="1"/>
    <col min="10966" max="10966" width="38.85546875" style="3" bestFit="1" customWidth="1"/>
    <col min="10967" max="10967" width="38.85546875" style="3" customWidth="1"/>
    <col min="10968" max="10968" width="27.140625" style="3" bestFit="1" customWidth="1"/>
    <col min="10969" max="10969" width="38.5703125" style="3" bestFit="1" customWidth="1"/>
    <col min="10970" max="10970" width="31.28515625" style="3" bestFit="1" customWidth="1"/>
    <col min="10971" max="10971" width="34.5703125" style="3" bestFit="1" customWidth="1"/>
    <col min="10972" max="10972" width="16.140625" style="3" bestFit="1" customWidth="1"/>
    <col min="10973" max="10973" width="14.7109375" style="3" bestFit="1" customWidth="1"/>
    <col min="10974" max="10974" width="53" style="3" customWidth="1"/>
    <col min="10975" max="11152" width="11.42578125" style="3"/>
    <col min="11153" max="11153" width="6.5703125" style="3" bestFit="1" customWidth="1"/>
    <col min="11154" max="11154" width="34.7109375" style="3" customWidth="1"/>
    <col min="11155" max="11155" width="5.5703125" style="3" customWidth="1"/>
    <col min="11156" max="11156" width="15.85546875" style="3" customWidth="1"/>
    <col min="11157" max="11157" width="26.5703125" style="3" bestFit="1" customWidth="1"/>
    <col min="11158" max="11158" width="21.85546875" style="3" bestFit="1" customWidth="1"/>
    <col min="11159" max="11159" width="13.7109375" style="3" customWidth="1"/>
    <col min="11160" max="11160" width="26.7109375" style="3" bestFit="1" customWidth="1"/>
    <col min="11161" max="11161" width="15.5703125" style="3" bestFit="1" customWidth="1"/>
    <col min="11162" max="11162" width="18" style="3" bestFit="1" customWidth="1"/>
    <col min="11163" max="11163" width="27.28515625" style="3" bestFit="1" customWidth="1"/>
    <col min="11164" max="11164" width="59.5703125" style="3" customWidth="1"/>
    <col min="11165" max="11165" width="101.42578125" style="3" bestFit="1" customWidth="1"/>
    <col min="11166" max="11166" width="25.42578125" style="3" bestFit="1" customWidth="1"/>
    <col min="11167" max="11167" width="37" style="3" bestFit="1" customWidth="1"/>
    <col min="11168" max="11168" width="23.28515625" style="3" bestFit="1" customWidth="1"/>
    <col min="11169" max="11169" width="17.28515625" style="3" bestFit="1" customWidth="1"/>
    <col min="11170" max="11170" width="19.28515625" style="3" bestFit="1" customWidth="1"/>
    <col min="11171" max="11171" width="17.28515625" style="3" bestFit="1" customWidth="1"/>
    <col min="11172" max="11172" width="11.42578125" style="3"/>
    <col min="11173" max="11173" width="16" style="3" bestFit="1" customWidth="1"/>
    <col min="11174" max="11175" width="13.5703125" style="3" bestFit="1" customWidth="1"/>
    <col min="11176" max="11176" width="18.42578125" style="3" bestFit="1" customWidth="1"/>
    <col min="11177" max="11177" width="26.42578125" style="3" bestFit="1" customWidth="1"/>
    <col min="11178" max="11178" width="17.5703125" style="3" bestFit="1" customWidth="1"/>
    <col min="11179" max="11179" width="15.7109375" style="3" bestFit="1" customWidth="1"/>
    <col min="11180" max="11180" width="13.7109375" style="3" bestFit="1" customWidth="1"/>
    <col min="11181" max="11181" width="24" style="3" bestFit="1" customWidth="1"/>
    <col min="11182" max="11182" width="18.140625" style="3" customWidth="1"/>
    <col min="11183" max="11183" width="29.140625" style="3" bestFit="1" customWidth="1"/>
    <col min="11184" max="11184" width="31.28515625" style="3" bestFit="1" customWidth="1"/>
    <col min="11185" max="11185" width="23.5703125" style="3" bestFit="1" customWidth="1"/>
    <col min="11186" max="11186" width="27.5703125" style="3" bestFit="1" customWidth="1"/>
    <col min="11187" max="11187" width="20.7109375" style="3" bestFit="1" customWidth="1"/>
    <col min="11188" max="11188" width="14.5703125" style="3" bestFit="1" customWidth="1"/>
    <col min="11189" max="11190" width="16.140625" style="3" bestFit="1" customWidth="1"/>
    <col min="11191" max="11192" width="15.7109375" style="3" bestFit="1" customWidth="1"/>
    <col min="11193" max="11193" width="11.42578125" style="3"/>
    <col min="11194" max="11194" width="9.42578125" style="3" bestFit="1" customWidth="1"/>
    <col min="11195" max="11195" width="10.5703125" style="3" bestFit="1" customWidth="1"/>
    <col min="11196" max="11196" width="9.85546875" style="3" bestFit="1" customWidth="1"/>
    <col min="11197" max="11197" width="16.7109375" style="3" bestFit="1" customWidth="1"/>
    <col min="11198" max="11198" width="20.85546875" style="3" bestFit="1" customWidth="1"/>
    <col min="11199" max="11199" width="10.5703125" style="3" bestFit="1" customWidth="1"/>
    <col min="11200" max="11200" width="9.28515625" style="3" bestFit="1" customWidth="1"/>
    <col min="11201" max="11201" width="13.140625" style="3" bestFit="1" customWidth="1"/>
    <col min="11202" max="11202" width="10.7109375" style="3" bestFit="1" customWidth="1"/>
    <col min="11203" max="11203" width="14.7109375" style="3" bestFit="1" customWidth="1"/>
    <col min="11204" max="11204" width="16.7109375" style="3" bestFit="1" customWidth="1"/>
    <col min="11205" max="11205" width="13.28515625" style="3" bestFit="1" customWidth="1"/>
    <col min="11206" max="11206" width="17.140625" style="3" bestFit="1" customWidth="1"/>
    <col min="11207" max="11207" width="22.85546875" style="3" bestFit="1" customWidth="1"/>
    <col min="11208" max="11208" width="32.7109375" style="3" bestFit="1" customWidth="1"/>
    <col min="11209" max="11209" width="52.28515625" style="3" bestFit="1" customWidth="1"/>
    <col min="11210" max="11210" width="23.140625" style="3" bestFit="1" customWidth="1"/>
    <col min="11211" max="11211" width="28.5703125" style="3" bestFit="1" customWidth="1"/>
    <col min="11212" max="11212" width="18.28515625" style="3" bestFit="1" customWidth="1"/>
    <col min="11213" max="11213" width="16.28515625" style="3" bestFit="1" customWidth="1"/>
    <col min="11214" max="11214" width="16.140625" style="3" bestFit="1" customWidth="1"/>
    <col min="11215" max="11215" width="44.28515625" style="3" bestFit="1" customWidth="1"/>
    <col min="11216" max="11216" width="24.28515625" style="3" bestFit="1" customWidth="1"/>
    <col min="11217" max="11217" width="16.28515625" style="3" bestFit="1" customWidth="1"/>
    <col min="11218" max="11218" width="19.28515625" style="3" bestFit="1" customWidth="1"/>
    <col min="11219" max="11219" width="14.140625" style="3" bestFit="1" customWidth="1"/>
    <col min="11220" max="11220" width="50.5703125" style="3" bestFit="1" customWidth="1"/>
    <col min="11221" max="11221" width="30.85546875" style="3" bestFit="1" customWidth="1"/>
    <col min="11222" max="11222" width="38.85546875" style="3" bestFit="1" customWidth="1"/>
    <col min="11223" max="11223" width="38.85546875" style="3" customWidth="1"/>
    <col min="11224" max="11224" width="27.140625" style="3" bestFit="1" customWidth="1"/>
    <col min="11225" max="11225" width="38.5703125" style="3" bestFit="1" customWidth="1"/>
    <col min="11226" max="11226" width="31.28515625" style="3" bestFit="1" customWidth="1"/>
    <col min="11227" max="11227" width="34.5703125" style="3" bestFit="1" customWidth="1"/>
    <col min="11228" max="11228" width="16.140625" style="3" bestFit="1" customWidth="1"/>
    <col min="11229" max="11229" width="14.7109375" style="3" bestFit="1" customWidth="1"/>
    <col min="11230" max="11230" width="53" style="3" customWidth="1"/>
    <col min="11231" max="11408" width="11.42578125" style="3"/>
    <col min="11409" max="11409" width="6.5703125" style="3" bestFit="1" customWidth="1"/>
    <col min="11410" max="11410" width="34.7109375" style="3" customWidth="1"/>
    <col min="11411" max="11411" width="5.5703125" style="3" customWidth="1"/>
    <col min="11412" max="11412" width="15.85546875" style="3" customWidth="1"/>
    <col min="11413" max="11413" width="26.5703125" style="3" bestFit="1" customWidth="1"/>
    <col min="11414" max="11414" width="21.85546875" style="3" bestFit="1" customWidth="1"/>
    <col min="11415" max="11415" width="13.7109375" style="3" customWidth="1"/>
    <col min="11416" max="11416" width="26.7109375" style="3" bestFit="1" customWidth="1"/>
    <col min="11417" max="11417" width="15.5703125" style="3" bestFit="1" customWidth="1"/>
    <col min="11418" max="11418" width="18" style="3" bestFit="1" customWidth="1"/>
    <col min="11419" max="11419" width="27.28515625" style="3" bestFit="1" customWidth="1"/>
    <col min="11420" max="11420" width="59.5703125" style="3" customWidth="1"/>
    <col min="11421" max="11421" width="101.42578125" style="3" bestFit="1" customWidth="1"/>
    <col min="11422" max="11422" width="25.42578125" style="3" bestFit="1" customWidth="1"/>
    <col min="11423" max="11423" width="37" style="3" bestFit="1" customWidth="1"/>
    <col min="11424" max="11424" width="23.28515625" style="3" bestFit="1" customWidth="1"/>
    <col min="11425" max="11425" width="17.28515625" style="3" bestFit="1" customWidth="1"/>
    <col min="11426" max="11426" width="19.28515625" style="3" bestFit="1" customWidth="1"/>
    <col min="11427" max="11427" width="17.28515625" style="3" bestFit="1" customWidth="1"/>
    <col min="11428" max="11428" width="11.42578125" style="3"/>
    <col min="11429" max="11429" width="16" style="3" bestFit="1" customWidth="1"/>
    <col min="11430" max="11431" width="13.5703125" style="3" bestFit="1" customWidth="1"/>
    <col min="11432" max="11432" width="18.42578125" style="3" bestFit="1" customWidth="1"/>
    <col min="11433" max="11433" width="26.42578125" style="3" bestFit="1" customWidth="1"/>
    <col min="11434" max="11434" width="17.5703125" style="3" bestFit="1" customWidth="1"/>
    <col min="11435" max="11435" width="15.7109375" style="3" bestFit="1" customWidth="1"/>
    <col min="11436" max="11436" width="13.7109375" style="3" bestFit="1" customWidth="1"/>
    <col min="11437" max="11437" width="24" style="3" bestFit="1" customWidth="1"/>
    <col min="11438" max="11438" width="18.140625" style="3" customWidth="1"/>
    <col min="11439" max="11439" width="29.140625" style="3" bestFit="1" customWidth="1"/>
    <col min="11440" max="11440" width="31.28515625" style="3" bestFit="1" customWidth="1"/>
    <col min="11441" max="11441" width="23.5703125" style="3" bestFit="1" customWidth="1"/>
    <col min="11442" max="11442" width="27.5703125" style="3" bestFit="1" customWidth="1"/>
    <col min="11443" max="11443" width="20.7109375" style="3" bestFit="1" customWidth="1"/>
    <col min="11444" max="11444" width="14.5703125" style="3" bestFit="1" customWidth="1"/>
    <col min="11445" max="11446" width="16.140625" style="3" bestFit="1" customWidth="1"/>
    <col min="11447" max="11448" width="15.7109375" style="3" bestFit="1" customWidth="1"/>
    <col min="11449" max="11449" width="11.42578125" style="3"/>
    <col min="11450" max="11450" width="9.42578125" style="3" bestFit="1" customWidth="1"/>
    <col min="11451" max="11451" width="10.5703125" style="3" bestFit="1" customWidth="1"/>
    <col min="11452" max="11452" width="9.85546875" style="3" bestFit="1" customWidth="1"/>
    <col min="11453" max="11453" width="16.7109375" style="3" bestFit="1" customWidth="1"/>
    <col min="11454" max="11454" width="20.85546875" style="3" bestFit="1" customWidth="1"/>
    <col min="11455" max="11455" width="10.5703125" style="3" bestFit="1" customWidth="1"/>
    <col min="11456" max="11456" width="9.28515625" style="3" bestFit="1" customWidth="1"/>
    <col min="11457" max="11457" width="13.140625" style="3" bestFit="1" customWidth="1"/>
    <col min="11458" max="11458" width="10.7109375" style="3" bestFit="1" customWidth="1"/>
    <col min="11459" max="11459" width="14.7109375" style="3" bestFit="1" customWidth="1"/>
    <col min="11460" max="11460" width="16.7109375" style="3" bestFit="1" customWidth="1"/>
    <col min="11461" max="11461" width="13.28515625" style="3" bestFit="1" customWidth="1"/>
    <col min="11462" max="11462" width="17.140625" style="3" bestFit="1" customWidth="1"/>
    <col min="11463" max="11463" width="22.85546875" style="3" bestFit="1" customWidth="1"/>
    <col min="11464" max="11464" width="32.7109375" style="3" bestFit="1" customWidth="1"/>
    <col min="11465" max="11465" width="52.28515625" style="3" bestFit="1" customWidth="1"/>
    <col min="11466" max="11466" width="23.140625" style="3" bestFit="1" customWidth="1"/>
    <col min="11467" max="11467" width="28.5703125" style="3" bestFit="1" customWidth="1"/>
    <col min="11468" max="11468" width="18.28515625" style="3" bestFit="1" customWidth="1"/>
    <col min="11469" max="11469" width="16.28515625" style="3" bestFit="1" customWidth="1"/>
    <col min="11470" max="11470" width="16.140625" style="3" bestFit="1" customWidth="1"/>
    <col min="11471" max="11471" width="44.28515625" style="3" bestFit="1" customWidth="1"/>
    <col min="11472" max="11472" width="24.28515625" style="3" bestFit="1" customWidth="1"/>
    <col min="11473" max="11473" width="16.28515625" style="3" bestFit="1" customWidth="1"/>
    <col min="11474" max="11474" width="19.28515625" style="3" bestFit="1" customWidth="1"/>
    <col min="11475" max="11475" width="14.140625" style="3" bestFit="1" customWidth="1"/>
    <col min="11476" max="11476" width="50.5703125" style="3" bestFit="1" customWidth="1"/>
    <col min="11477" max="11477" width="30.85546875" style="3" bestFit="1" customWidth="1"/>
    <col min="11478" max="11478" width="38.85546875" style="3" bestFit="1" customWidth="1"/>
    <col min="11479" max="11479" width="38.85546875" style="3" customWidth="1"/>
    <col min="11480" max="11480" width="27.140625" style="3" bestFit="1" customWidth="1"/>
    <col min="11481" max="11481" width="38.5703125" style="3" bestFit="1" customWidth="1"/>
    <col min="11482" max="11482" width="31.28515625" style="3" bestFit="1" customWidth="1"/>
    <col min="11483" max="11483" width="34.5703125" style="3" bestFit="1" customWidth="1"/>
    <col min="11484" max="11484" width="16.140625" style="3" bestFit="1" customWidth="1"/>
    <col min="11485" max="11485" width="14.7109375" style="3" bestFit="1" customWidth="1"/>
    <col min="11486" max="11486" width="53" style="3" customWidth="1"/>
    <col min="11487" max="11664" width="11.42578125" style="3"/>
    <col min="11665" max="11665" width="6.5703125" style="3" bestFit="1" customWidth="1"/>
    <col min="11666" max="11666" width="34.7109375" style="3" customWidth="1"/>
    <col min="11667" max="11667" width="5.5703125" style="3" customWidth="1"/>
    <col min="11668" max="11668" width="15.85546875" style="3" customWidth="1"/>
    <col min="11669" max="11669" width="26.5703125" style="3" bestFit="1" customWidth="1"/>
    <col min="11670" max="11670" width="21.85546875" style="3" bestFit="1" customWidth="1"/>
    <col min="11671" max="11671" width="13.7109375" style="3" customWidth="1"/>
    <col min="11672" max="11672" width="26.7109375" style="3" bestFit="1" customWidth="1"/>
    <col min="11673" max="11673" width="15.5703125" style="3" bestFit="1" customWidth="1"/>
    <col min="11674" max="11674" width="18" style="3" bestFit="1" customWidth="1"/>
    <col min="11675" max="11675" width="27.28515625" style="3" bestFit="1" customWidth="1"/>
    <col min="11676" max="11676" width="59.5703125" style="3" customWidth="1"/>
    <col min="11677" max="11677" width="101.42578125" style="3" bestFit="1" customWidth="1"/>
    <col min="11678" max="11678" width="25.42578125" style="3" bestFit="1" customWidth="1"/>
    <col min="11679" max="11679" width="37" style="3" bestFit="1" customWidth="1"/>
    <col min="11680" max="11680" width="23.28515625" style="3" bestFit="1" customWidth="1"/>
    <col min="11681" max="11681" width="17.28515625" style="3" bestFit="1" customWidth="1"/>
    <col min="11682" max="11682" width="19.28515625" style="3" bestFit="1" customWidth="1"/>
    <col min="11683" max="11683" width="17.28515625" style="3" bestFit="1" customWidth="1"/>
    <col min="11684" max="11684" width="11.42578125" style="3"/>
    <col min="11685" max="11685" width="16" style="3" bestFit="1" customWidth="1"/>
    <col min="11686" max="11687" width="13.5703125" style="3" bestFit="1" customWidth="1"/>
    <col min="11688" max="11688" width="18.42578125" style="3" bestFit="1" customWidth="1"/>
    <col min="11689" max="11689" width="26.42578125" style="3" bestFit="1" customWidth="1"/>
    <col min="11690" max="11690" width="17.5703125" style="3" bestFit="1" customWidth="1"/>
    <col min="11691" max="11691" width="15.7109375" style="3" bestFit="1" customWidth="1"/>
    <col min="11692" max="11692" width="13.7109375" style="3" bestFit="1" customWidth="1"/>
    <col min="11693" max="11693" width="24" style="3" bestFit="1" customWidth="1"/>
    <col min="11694" max="11694" width="18.140625" style="3" customWidth="1"/>
    <col min="11695" max="11695" width="29.140625" style="3" bestFit="1" customWidth="1"/>
    <col min="11696" max="11696" width="31.28515625" style="3" bestFit="1" customWidth="1"/>
    <col min="11697" max="11697" width="23.5703125" style="3" bestFit="1" customWidth="1"/>
    <col min="11698" max="11698" width="27.5703125" style="3" bestFit="1" customWidth="1"/>
    <col min="11699" max="11699" width="20.7109375" style="3" bestFit="1" customWidth="1"/>
    <col min="11700" max="11700" width="14.5703125" style="3" bestFit="1" customWidth="1"/>
    <col min="11701" max="11702" width="16.140625" style="3" bestFit="1" customWidth="1"/>
    <col min="11703" max="11704" width="15.7109375" style="3" bestFit="1" customWidth="1"/>
    <col min="11705" max="11705" width="11.42578125" style="3"/>
    <col min="11706" max="11706" width="9.42578125" style="3" bestFit="1" customWidth="1"/>
    <col min="11707" max="11707" width="10.5703125" style="3" bestFit="1" customWidth="1"/>
    <col min="11708" max="11708" width="9.85546875" style="3" bestFit="1" customWidth="1"/>
    <col min="11709" max="11709" width="16.7109375" style="3" bestFit="1" customWidth="1"/>
    <col min="11710" max="11710" width="20.85546875" style="3" bestFit="1" customWidth="1"/>
    <col min="11711" max="11711" width="10.5703125" style="3" bestFit="1" customWidth="1"/>
    <col min="11712" max="11712" width="9.28515625" style="3" bestFit="1" customWidth="1"/>
    <col min="11713" max="11713" width="13.140625" style="3" bestFit="1" customWidth="1"/>
    <col min="11714" max="11714" width="10.7109375" style="3" bestFit="1" customWidth="1"/>
    <col min="11715" max="11715" width="14.7109375" style="3" bestFit="1" customWidth="1"/>
    <col min="11716" max="11716" width="16.7109375" style="3" bestFit="1" customWidth="1"/>
    <col min="11717" max="11717" width="13.28515625" style="3" bestFit="1" customWidth="1"/>
    <col min="11718" max="11718" width="17.140625" style="3" bestFit="1" customWidth="1"/>
    <col min="11719" max="11719" width="22.85546875" style="3" bestFit="1" customWidth="1"/>
    <col min="11720" max="11720" width="32.7109375" style="3" bestFit="1" customWidth="1"/>
    <col min="11721" max="11721" width="52.28515625" style="3" bestFit="1" customWidth="1"/>
    <col min="11722" max="11722" width="23.140625" style="3" bestFit="1" customWidth="1"/>
    <col min="11723" max="11723" width="28.5703125" style="3" bestFit="1" customWidth="1"/>
    <col min="11724" max="11724" width="18.28515625" style="3" bestFit="1" customWidth="1"/>
    <col min="11725" max="11725" width="16.28515625" style="3" bestFit="1" customWidth="1"/>
    <col min="11726" max="11726" width="16.140625" style="3" bestFit="1" customWidth="1"/>
    <col min="11727" max="11727" width="44.28515625" style="3" bestFit="1" customWidth="1"/>
    <col min="11728" max="11728" width="24.28515625" style="3" bestFit="1" customWidth="1"/>
    <col min="11729" max="11729" width="16.28515625" style="3" bestFit="1" customWidth="1"/>
    <col min="11730" max="11730" width="19.28515625" style="3" bestFit="1" customWidth="1"/>
    <col min="11731" max="11731" width="14.140625" style="3" bestFit="1" customWidth="1"/>
    <col min="11732" max="11732" width="50.5703125" style="3" bestFit="1" customWidth="1"/>
    <col min="11733" max="11733" width="30.85546875" style="3" bestFit="1" customWidth="1"/>
    <col min="11734" max="11734" width="38.85546875" style="3" bestFit="1" customWidth="1"/>
    <col min="11735" max="11735" width="38.85546875" style="3" customWidth="1"/>
    <col min="11736" max="11736" width="27.140625" style="3" bestFit="1" customWidth="1"/>
    <col min="11737" max="11737" width="38.5703125" style="3" bestFit="1" customWidth="1"/>
    <col min="11738" max="11738" width="31.28515625" style="3" bestFit="1" customWidth="1"/>
    <col min="11739" max="11739" width="34.5703125" style="3" bestFit="1" customWidth="1"/>
    <col min="11740" max="11740" width="16.140625" style="3" bestFit="1" customWidth="1"/>
    <col min="11741" max="11741" width="14.7109375" style="3" bestFit="1" customWidth="1"/>
    <col min="11742" max="11742" width="53" style="3" customWidth="1"/>
    <col min="11743" max="11920" width="11.42578125" style="3"/>
    <col min="11921" max="11921" width="6.5703125" style="3" bestFit="1" customWidth="1"/>
    <col min="11922" max="11922" width="34.7109375" style="3" customWidth="1"/>
    <col min="11923" max="11923" width="5.5703125" style="3" customWidth="1"/>
    <col min="11924" max="11924" width="15.85546875" style="3" customWidth="1"/>
    <col min="11925" max="11925" width="26.5703125" style="3" bestFit="1" customWidth="1"/>
    <col min="11926" max="11926" width="21.85546875" style="3" bestFit="1" customWidth="1"/>
    <col min="11927" max="11927" width="13.7109375" style="3" customWidth="1"/>
    <col min="11928" max="11928" width="26.7109375" style="3" bestFit="1" customWidth="1"/>
    <col min="11929" max="11929" width="15.5703125" style="3" bestFit="1" customWidth="1"/>
    <col min="11930" max="11930" width="18" style="3" bestFit="1" customWidth="1"/>
    <col min="11931" max="11931" width="27.28515625" style="3" bestFit="1" customWidth="1"/>
    <col min="11932" max="11932" width="59.5703125" style="3" customWidth="1"/>
    <col min="11933" max="11933" width="101.42578125" style="3" bestFit="1" customWidth="1"/>
    <col min="11934" max="11934" width="25.42578125" style="3" bestFit="1" customWidth="1"/>
    <col min="11935" max="11935" width="37" style="3" bestFit="1" customWidth="1"/>
    <col min="11936" max="11936" width="23.28515625" style="3" bestFit="1" customWidth="1"/>
    <col min="11937" max="11937" width="17.28515625" style="3" bestFit="1" customWidth="1"/>
    <col min="11938" max="11938" width="19.28515625" style="3" bestFit="1" customWidth="1"/>
    <col min="11939" max="11939" width="17.28515625" style="3" bestFit="1" customWidth="1"/>
    <col min="11940" max="11940" width="11.42578125" style="3"/>
    <col min="11941" max="11941" width="16" style="3" bestFit="1" customWidth="1"/>
    <col min="11942" max="11943" width="13.5703125" style="3" bestFit="1" customWidth="1"/>
    <col min="11944" max="11944" width="18.42578125" style="3" bestFit="1" customWidth="1"/>
    <col min="11945" max="11945" width="26.42578125" style="3" bestFit="1" customWidth="1"/>
    <col min="11946" max="11946" width="17.5703125" style="3" bestFit="1" customWidth="1"/>
    <col min="11947" max="11947" width="15.7109375" style="3" bestFit="1" customWidth="1"/>
    <col min="11948" max="11948" width="13.7109375" style="3" bestFit="1" customWidth="1"/>
    <col min="11949" max="11949" width="24" style="3" bestFit="1" customWidth="1"/>
    <col min="11950" max="11950" width="18.140625" style="3" customWidth="1"/>
    <col min="11951" max="11951" width="29.140625" style="3" bestFit="1" customWidth="1"/>
    <col min="11952" max="11952" width="31.28515625" style="3" bestFit="1" customWidth="1"/>
    <col min="11953" max="11953" width="23.5703125" style="3" bestFit="1" customWidth="1"/>
    <col min="11954" max="11954" width="27.5703125" style="3" bestFit="1" customWidth="1"/>
    <col min="11955" max="11955" width="20.7109375" style="3" bestFit="1" customWidth="1"/>
    <col min="11956" max="11956" width="14.5703125" style="3" bestFit="1" customWidth="1"/>
    <col min="11957" max="11958" width="16.140625" style="3" bestFit="1" customWidth="1"/>
    <col min="11959" max="11960" width="15.7109375" style="3" bestFit="1" customWidth="1"/>
    <col min="11961" max="11961" width="11.42578125" style="3"/>
    <col min="11962" max="11962" width="9.42578125" style="3" bestFit="1" customWidth="1"/>
    <col min="11963" max="11963" width="10.5703125" style="3" bestFit="1" customWidth="1"/>
    <col min="11964" max="11964" width="9.85546875" style="3" bestFit="1" customWidth="1"/>
    <col min="11965" max="11965" width="16.7109375" style="3" bestFit="1" customWidth="1"/>
    <col min="11966" max="11966" width="20.85546875" style="3" bestFit="1" customWidth="1"/>
    <col min="11967" max="11967" width="10.5703125" style="3" bestFit="1" customWidth="1"/>
    <col min="11968" max="11968" width="9.28515625" style="3" bestFit="1" customWidth="1"/>
    <col min="11969" max="11969" width="13.140625" style="3" bestFit="1" customWidth="1"/>
    <col min="11970" max="11970" width="10.7109375" style="3" bestFit="1" customWidth="1"/>
    <col min="11971" max="11971" width="14.7109375" style="3" bestFit="1" customWidth="1"/>
    <col min="11972" max="11972" width="16.7109375" style="3" bestFit="1" customWidth="1"/>
    <col min="11973" max="11973" width="13.28515625" style="3" bestFit="1" customWidth="1"/>
    <col min="11974" max="11974" width="17.140625" style="3" bestFit="1" customWidth="1"/>
    <col min="11975" max="11975" width="22.85546875" style="3" bestFit="1" customWidth="1"/>
    <col min="11976" max="11976" width="32.7109375" style="3" bestFit="1" customWidth="1"/>
    <col min="11977" max="11977" width="52.28515625" style="3" bestFit="1" customWidth="1"/>
    <col min="11978" max="11978" width="23.140625" style="3" bestFit="1" customWidth="1"/>
    <col min="11979" max="11979" width="28.5703125" style="3" bestFit="1" customWidth="1"/>
    <col min="11980" max="11980" width="18.28515625" style="3" bestFit="1" customWidth="1"/>
    <col min="11981" max="11981" width="16.28515625" style="3" bestFit="1" customWidth="1"/>
    <col min="11982" max="11982" width="16.140625" style="3" bestFit="1" customWidth="1"/>
    <col min="11983" max="11983" width="44.28515625" style="3" bestFit="1" customWidth="1"/>
    <col min="11984" max="11984" width="24.28515625" style="3" bestFit="1" customWidth="1"/>
    <col min="11985" max="11985" width="16.28515625" style="3" bestFit="1" customWidth="1"/>
    <col min="11986" max="11986" width="19.28515625" style="3" bestFit="1" customWidth="1"/>
    <col min="11987" max="11987" width="14.140625" style="3" bestFit="1" customWidth="1"/>
    <col min="11988" max="11988" width="50.5703125" style="3" bestFit="1" customWidth="1"/>
    <col min="11989" max="11989" width="30.85546875" style="3" bestFit="1" customWidth="1"/>
    <col min="11990" max="11990" width="38.85546875" style="3" bestFit="1" customWidth="1"/>
    <col min="11991" max="11991" width="38.85546875" style="3" customWidth="1"/>
    <col min="11992" max="11992" width="27.140625" style="3" bestFit="1" customWidth="1"/>
    <col min="11993" max="11993" width="38.5703125" style="3" bestFit="1" customWidth="1"/>
    <col min="11994" max="11994" width="31.28515625" style="3" bestFit="1" customWidth="1"/>
    <col min="11995" max="11995" width="34.5703125" style="3" bestFit="1" customWidth="1"/>
    <col min="11996" max="11996" width="16.140625" style="3" bestFit="1" customWidth="1"/>
    <col min="11997" max="11997" width="14.7109375" style="3" bestFit="1" customWidth="1"/>
    <col min="11998" max="11998" width="53" style="3" customWidth="1"/>
    <col min="11999" max="12176" width="11.42578125" style="3"/>
    <col min="12177" max="12177" width="6.5703125" style="3" bestFit="1" customWidth="1"/>
    <col min="12178" max="12178" width="34.7109375" style="3" customWidth="1"/>
    <col min="12179" max="12179" width="5.5703125" style="3" customWidth="1"/>
    <col min="12180" max="12180" width="15.85546875" style="3" customWidth="1"/>
    <col min="12181" max="12181" width="26.5703125" style="3" bestFit="1" customWidth="1"/>
    <col min="12182" max="12182" width="21.85546875" style="3" bestFit="1" customWidth="1"/>
    <col min="12183" max="12183" width="13.7109375" style="3" customWidth="1"/>
    <col min="12184" max="12184" width="26.7109375" style="3" bestFit="1" customWidth="1"/>
    <col min="12185" max="12185" width="15.5703125" style="3" bestFit="1" customWidth="1"/>
    <col min="12186" max="12186" width="18" style="3" bestFit="1" customWidth="1"/>
    <col min="12187" max="12187" width="27.28515625" style="3" bestFit="1" customWidth="1"/>
    <col min="12188" max="12188" width="59.5703125" style="3" customWidth="1"/>
    <col min="12189" max="12189" width="101.42578125" style="3" bestFit="1" customWidth="1"/>
    <col min="12190" max="12190" width="25.42578125" style="3" bestFit="1" customWidth="1"/>
    <col min="12191" max="12191" width="37" style="3" bestFit="1" customWidth="1"/>
    <col min="12192" max="12192" width="23.28515625" style="3" bestFit="1" customWidth="1"/>
    <col min="12193" max="12193" width="17.28515625" style="3" bestFit="1" customWidth="1"/>
    <col min="12194" max="12194" width="19.28515625" style="3" bestFit="1" customWidth="1"/>
    <col min="12195" max="12195" width="17.28515625" style="3" bestFit="1" customWidth="1"/>
    <col min="12196" max="12196" width="11.42578125" style="3"/>
    <col min="12197" max="12197" width="16" style="3" bestFit="1" customWidth="1"/>
    <col min="12198" max="12199" width="13.5703125" style="3" bestFit="1" customWidth="1"/>
    <col min="12200" max="12200" width="18.42578125" style="3" bestFit="1" customWidth="1"/>
    <col min="12201" max="12201" width="26.42578125" style="3" bestFit="1" customWidth="1"/>
    <col min="12202" max="12202" width="17.5703125" style="3" bestFit="1" customWidth="1"/>
    <col min="12203" max="12203" width="15.7109375" style="3" bestFit="1" customWidth="1"/>
    <col min="12204" max="12204" width="13.7109375" style="3" bestFit="1" customWidth="1"/>
    <col min="12205" max="12205" width="24" style="3" bestFit="1" customWidth="1"/>
    <col min="12206" max="12206" width="18.140625" style="3" customWidth="1"/>
    <col min="12207" max="12207" width="29.140625" style="3" bestFit="1" customWidth="1"/>
    <col min="12208" max="12208" width="31.28515625" style="3" bestFit="1" customWidth="1"/>
    <col min="12209" max="12209" width="23.5703125" style="3" bestFit="1" customWidth="1"/>
    <col min="12210" max="12210" width="27.5703125" style="3" bestFit="1" customWidth="1"/>
    <col min="12211" max="12211" width="20.7109375" style="3" bestFit="1" customWidth="1"/>
    <col min="12212" max="12212" width="14.5703125" style="3" bestFit="1" customWidth="1"/>
    <col min="12213" max="12214" width="16.140625" style="3" bestFit="1" customWidth="1"/>
    <col min="12215" max="12216" width="15.7109375" style="3" bestFit="1" customWidth="1"/>
    <col min="12217" max="12217" width="11.42578125" style="3"/>
    <col min="12218" max="12218" width="9.42578125" style="3" bestFit="1" customWidth="1"/>
    <col min="12219" max="12219" width="10.5703125" style="3" bestFit="1" customWidth="1"/>
    <col min="12220" max="12220" width="9.85546875" style="3" bestFit="1" customWidth="1"/>
    <col min="12221" max="12221" width="16.7109375" style="3" bestFit="1" customWidth="1"/>
    <col min="12222" max="12222" width="20.85546875" style="3" bestFit="1" customWidth="1"/>
    <col min="12223" max="12223" width="10.5703125" style="3" bestFit="1" customWidth="1"/>
    <col min="12224" max="12224" width="9.28515625" style="3" bestFit="1" customWidth="1"/>
    <col min="12225" max="12225" width="13.140625" style="3" bestFit="1" customWidth="1"/>
    <col min="12226" max="12226" width="10.7109375" style="3" bestFit="1" customWidth="1"/>
    <col min="12227" max="12227" width="14.7109375" style="3" bestFit="1" customWidth="1"/>
    <col min="12228" max="12228" width="16.7109375" style="3" bestFit="1" customWidth="1"/>
    <col min="12229" max="12229" width="13.28515625" style="3" bestFit="1" customWidth="1"/>
    <col min="12230" max="12230" width="17.140625" style="3" bestFit="1" customWidth="1"/>
    <col min="12231" max="12231" width="22.85546875" style="3" bestFit="1" customWidth="1"/>
    <col min="12232" max="12232" width="32.7109375" style="3" bestFit="1" customWidth="1"/>
    <col min="12233" max="12233" width="52.28515625" style="3" bestFit="1" customWidth="1"/>
    <col min="12234" max="12234" width="23.140625" style="3" bestFit="1" customWidth="1"/>
    <col min="12235" max="12235" width="28.5703125" style="3" bestFit="1" customWidth="1"/>
    <col min="12236" max="12236" width="18.28515625" style="3" bestFit="1" customWidth="1"/>
    <col min="12237" max="12237" width="16.28515625" style="3" bestFit="1" customWidth="1"/>
    <col min="12238" max="12238" width="16.140625" style="3" bestFit="1" customWidth="1"/>
    <col min="12239" max="12239" width="44.28515625" style="3" bestFit="1" customWidth="1"/>
    <col min="12240" max="12240" width="24.28515625" style="3" bestFit="1" customWidth="1"/>
    <col min="12241" max="12241" width="16.28515625" style="3" bestFit="1" customWidth="1"/>
    <col min="12242" max="12242" width="19.28515625" style="3" bestFit="1" customWidth="1"/>
    <col min="12243" max="12243" width="14.140625" style="3" bestFit="1" customWidth="1"/>
    <col min="12244" max="12244" width="50.5703125" style="3" bestFit="1" customWidth="1"/>
    <col min="12245" max="12245" width="30.85546875" style="3" bestFit="1" customWidth="1"/>
    <col min="12246" max="12246" width="38.85546875" style="3" bestFit="1" customWidth="1"/>
    <col min="12247" max="12247" width="38.85546875" style="3" customWidth="1"/>
    <col min="12248" max="12248" width="27.140625" style="3" bestFit="1" customWidth="1"/>
    <col min="12249" max="12249" width="38.5703125" style="3" bestFit="1" customWidth="1"/>
    <col min="12250" max="12250" width="31.28515625" style="3" bestFit="1" customWidth="1"/>
    <col min="12251" max="12251" width="34.5703125" style="3" bestFit="1" customWidth="1"/>
    <col min="12252" max="12252" width="16.140625" style="3" bestFit="1" customWidth="1"/>
    <col min="12253" max="12253" width="14.7109375" style="3" bestFit="1" customWidth="1"/>
    <col min="12254" max="12254" width="53" style="3" customWidth="1"/>
    <col min="12255" max="12432" width="11.42578125" style="3"/>
    <col min="12433" max="12433" width="6.5703125" style="3" bestFit="1" customWidth="1"/>
    <col min="12434" max="12434" width="34.7109375" style="3" customWidth="1"/>
    <col min="12435" max="12435" width="5.5703125" style="3" customWidth="1"/>
    <col min="12436" max="12436" width="15.85546875" style="3" customWidth="1"/>
    <col min="12437" max="12437" width="26.5703125" style="3" bestFit="1" customWidth="1"/>
    <col min="12438" max="12438" width="21.85546875" style="3" bestFit="1" customWidth="1"/>
    <col min="12439" max="12439" width="13.7109375" style="3" customWidth="1"/>
    <col min="12440" max="12440" width="26.7109375" style="3" bestFit="1" customWidth="1"/>
    <col min="12441" max="12441" width="15.5703125" style="3" bestFit="1" customWidth="1"/>
    <col min="12442" max="12442" width="18" style="3" bestFit="1" customWidth="1"/>
    <col min="12443" max="12443" width="27.28515625" style="3" bestFit="1" customWidth="1"/>
    <col min="12444" max="12444" width="59.5703125" style="3" customWidth="1"/>
    <col min="12445" max="12445" width="101.42578125" style="3" bestFit="1" customWidth="1"/>
    <col min="12446" max="12446" width="25.42578125" style="3" bestFit="1" customWidth="1"/>
    <col min="12447" max="12447" width="37" style="3" bestFit="1" customWidth="1"/>
    <col min="12448" max="12448" width="23.28515625" style="3" bestFit="1" customWidth="1"/>
    <col min="12449" max="12449" width="17.28515625" style="3" bestFit="1" customWidth="1"/>
    <col min="12450" max="12450" width="19.28515625" style="3" bestFit="1" customWidth="1"/>
    <col min="12451" max="12451" width="17.28515625" style="3" bestFit="1" customWidth="1"/>
    <col min="12452" max="12452" width="11.42578125" style="3"/>
    <col min="12453" max="12453" width="16" style="3" bestFit="1" customWidth="1"/>
    <col min="12454" max="12455" width="13.5703125" style="3" bestFit="1" customWidth="1"/>
    <col min="12456" max="12456" width="18.42578125" style="3" bestFit="1" customWidth="1"/>
    <col min="12457" max="12457" width="26.42578125" style="3" bestFit="1" customWidth="1"/>
    <col min="12458" max="12458" width="17.5703125" style="3" bestFit="1" customWidth="1"/>
    <col min="12459" max="12459" width="15.7109375" style="3" bestFit="1" customWidth="1"/>
    <col min="12460" max="12460" width="13.7109375" style="3" bestFit="1" customWidth="1"/>
    <col min="12461" max="12461" width="24" style="3" bestFit="1" customWidth="1"/>
    <col min="12462" max="12462" width="18.140625" style="3" customWidth="1"/>
    <col min="12463" max="12463" width="29.140625" style="3" bestFit="1" customWidth="1"/>
    <col min="12464" max="12464" width="31.28515625" style="3" bestFit="1" customWidth="1"/>
    <col min="12465" max="12465" width="23.5703125" style="3" bestFit="1" customWidth="1"/>
    <col min="12466" max="12466" width="27.5703125" style="3" bestFit="1" customWidth="1"/>
    <col min="12467" max="12467" width="20.7109375" style="3" bestFit="1" customWidth="1"/>
    <col min="12468" max="12468" width="14.5703125" style="3" bestFit="1" customWidth="1"/>
    <col min="12469" max="12470" width="16.140625" style="3" bestFit="1" customWidth="1"/>
    <col min="12471" max="12472" width="15.7109375" style="3" bestFit="1" customWidth="1"/>
    <col min="12473" max="12473" width="11.42578125" style="3"/>
    <col min="12474" max="12474" width="9.42578125" style="3" bestFit="1" customWidth="1"/>
    <col min="12475" max="12475" width="10.5703125" style="3" bestFit="1" customWidth="1"/>
    <col min="12476" max="12476" width="9.85546875" style="3" bestFit="1" customWidth="1"/>
    <col min="12477" max="12477" width="16.7109375" style="3" bestFit="1" customWidth="1"/>
    <col min="12478" max="12478" width="20.85546875" style="3" bestFit="1" customWidth="1"/>
    <col min="12479" max="12479" width="10.5703125" style="3" bestFit="1" customWidth="1"/>
    <col min="12480" max="12480" width="9.28515625" style="3" bestFit="1" customWidth="1"/>
    <col min="12481" max="12481" width="13.140625" style="3" bestFit="1" customWidth="1"/>
    <col min="12482" max="12482" width="10.7109375" style="3" bestFit="1" customWidth="1"/>
    <col min="12483" max="12483" width="14.7109375" style="3" bestFit="1" customWidth="1"/>
    <col min="12484" max="12484" width="16.7109375" style="3" bestFit="1" customWidth="1"/>
    <col min="12485" max="12485" width="13.28515625" style="3" bestFit="1" customWidth="1"/>
    <col min="12486" max="12486" width="17.140625" style="3" bestFit="1" customWidth="1"/>
    <col min="12487" max="12487" width="22.85546875" style="3" bestFit="1" customWidth="1"/>
    <col min="12488" max="12488" width="32.7109375" style="3" bestFit="1" customWidth="1"/>
    <col min="12489" max="12489" width="52.28515625" style="3" bestFit="1" customWidth="1"/>
    <col min="12490" max="12490" width="23.140625" style="3" bestFit="1" customWidth="1"/>
    <col min="12491" max="12491" width="28.5703125" style="3" bestFit="1" customWidth="1"/>
    <col min="12492" max="12492" width="18.28515625" style="3" bestFit="1" customWidth="1"/>
    <col min="12493" max="12493" width="16.28515625" style="3" bestFit="1" customWidth="1"/>
    <col min="12494" max="12494" width="16.140625" style="3" bestFit="1" customWidth="1"/>
    <col min="12495" max="12495" width="44.28515625" style="3" bestFit="1" customWidth="1"/>
    <col min="12496" max="12496" width="24.28515625" style="3" bestFit="1" customWidth="1"/>
    <col min="12497" max="12497" width="16.28515625" style="3" bestFit="1" customWidth="1"/>
    <col min="12498" max="12498" width="19.28515625" style="3" bestFit="1" customWidth="1"/>
    <col min="12499" max="12499" width="14.140625" style="3" bestFit="1" customWidth="1"/>
    <col min="12500" max="12500" width="50.5703125" style="3" bestFit="1" customWidth="1"/>
    <col min="12501" max="12501" width="30.85546875" style="3" bestFit="1" customWidth="1"/>
    <col min="12502" max="12502" width="38.85546875" style="3" bestFit="1" customWidth="1"/>
    <col min="12503" max="12503" width="38.85546875" style="3" customWidth="1"/>
    <col min="12504" max="12504" width="27.140625" style="3" bestFit="1" customWidth="1"/>
    <col min="12505" max="12505" width="38.5703125" style="3" bestFit="1" customWidth="1"/>
    <col min="12506" max="12506" width="31.28515625" style="3" bestFit="1" customWidth="1"/>
    <col min="12507" max="12507" width="34.5703125" style="3" bestFit="1" customWidth="1"/>
    <col min="12508" max="12508" width="16.140625" style="3" bestFit="1" customWidth="1"/>
    <col min="12509" max="12509" width="14.7109375" style="3" bestFit="1" customWidth="1"/>
    <col min="12510" max="12510" width="53" style="3" customWidth="1"/>
    <col min="12511" max="12688" width="11.42578125" style="3"/>
    <col min="12689" max="12689" width="6.5703125" style="3" bestFit="1" customWidth="1"/>
    <col min="12690" max="12690" width="34.7109375" style="3" customWidth="1"/>
    <col min="12691" max="12691" width="5.5703125" style="3" customWidth="1"/>
    <col min="12692" max="12692" width="15.85546875" style="3" customWidth="1"/>
    <col min="12693" max="12693" width="26.5703125" style="3" bestFit="1" customWidth="1"/>
    <col min="12694" max="12694" width="21.85546875" style="3" bestFit="1" customWidth="1"/>
    <col min="12695" max="12695" width="13.7109375" style="3" customWidth="1"/>
    <col min="12696" max="12696" width="26.7109375" style="3" bestFit="1" customWidth="1"/>
    <col min="12697" max="12697" width="15.5703125" style="3" bestFit="1" customWidth="1"/>
    <col min="12698" max="12698" width="18" style="3" bestFit="1" customWidth="1"/>
    <col min="12699" max="12699" width="27.28515625" style="3" bestFit="1" customWidth="1"/>
    <col min="12700" max="12700" width="59.5703125" style="3" customWidth="1"/>
    <col min="12701" max="12701" width="101.42578125" style="3" bestFit="1" customWidth="1"/>
    <col min="12702" max="12702" width="25.42578125" style="3" bestFit="1" customWidth="1"/>
    <col min="12703" max="12703" width="37" style="3" bestFit="1" customWidth="1"/>
    <col min="12704" max="12704" width="23.28515625" style="3" bestFit="1" customWidth="1"/>
    <col min="12705" max="12705" width="17.28515625" style="3" bestFit="1" customWidth="1"/>
    <col min="12706" max="12706" width="19.28515625" style="3" bestFit="1" customWidth="1"/>
    <col min="12707" max="12707" width="17.28515625" style="3" bestFit="1" customWidth="1"/>
    <col min="12708" max="12708" width="11.42578125" style="3"/>
    <col min="12709" max="12709" width="16" style="3" bestFit="1" customWidth="1"/>
    <col min="12710" max="12711" width="13.5703125" style="3" bestFit="1" customWidth="1"/>
    <col min="12712" max="12712" width="18.42578125" style="3" bestFit="1" customWidth="1"/>
    <col min="12713" max="12713" width="26.42578125" style="3" bestFit="1" customWidth="1"/>
    <col min="12714" max="12714" width="17.5703125" style="3" bestFit="1" customWidth="1"/>
    <col min="12715" max="12715" width="15.7109375" style="3" bestFit="1" customWidth="1"/>
    <col min="12716" max="12716" width="13.7109375" style="3" bestFit="1" customWidth="1"/>
    <col min="12717" max="12717" width="24" style="3" bestFit="1" customWidth="1"/>
    <col min="12718" max="12718" width="18.140625" style="3" customWidth="1"/>
    <col min="12719" max="12719" width="29.140625" style="3" bestFit="1" customWidth="1"/>
    <col min="12720" max="12720" width="31.28515625" style="3" bestFit="1" customWidth="1"/>
    <col min="12721" max="12721" width="23.5703125" style="3" bestFit="1" customWidth="1"/>
    <col min="12722" max="12722" width="27.5703125" style="3" bestFit="1" customWidth="1"/>
    <col min="12723" max="12723" width="20.7109375" style="3" bestFit="1" customWidth="1"/>
    <col min="12724" max="12724" width="14.5703125" style="3" bestFit="1" customWidth="1"/>
    <col min="12725" max="12726" width="16.140625" style="3" bestFit="1" customWidth="1"/>
    <col min="12727" max="12728" width="15.7109375" style="3" bestFit="1" customWidth="1"/>
    <col min="12729" max="12729" width="11.42578125" style="3"/>
    <col min="12730" max="12730" width="9.42578125" style="3" bestFit="1" customWidth="1"/>
    <col min="12731" max="12731" width="10.5703125" style="3" bestFit="1" customWidth="1"/>
    <col min="12732" max="12732" width="9.85546875" style="3" bestFit="1" customWidth="1"/>
    <col min="12733" max="12733" width="16.7109375" style="3" bestFit="1" customWidth="1"/>
    <col min="12734" max="12734" width="20.85546875" style="3" bestFit="1" customWidth="1"/>
    <col min="12735" max="12735" width="10.5703125" style="3" bestFit="1" customWidth="1"/>
    <col min="12736" max="12736" width="9.28515625" style="3" bestFit="1" customWidth="1"/>
    <col min="12737" max="12737" width="13.140625" style="3" bestFit="1" customWidth="1"/>
    <col min="12738" max="12738" width="10.7109375" style="3" bestFit="1" customWidth="1"/>
    <col min="12739" max="12739" width="14.7109375" style="3" bestFit="1" customWidth="1"/>
    <col min="12740" max="12740" width="16.7109375" style="3" bestFit="1" customWidth="1"/>
    <col min="12741" max="12741" width="13.28515625" style="3" bestFit="1" customWidth="1"/>
    <col min="12742" max="12742" width="17.140625" style="3" bestFit="1" customWidth="1"/>
    <col min="12743" max="12743" width="22.85546875" style="3" bestFit="1" customWidth="1"/>
    <col min="12744" max="12744" width="32.7109375" style="3" bestFit="1" customWidth="1"/>
    <col min="12745" max="12745" width="52.28515625" style="3" bestFit="1" customWidth="1"/>
    <col min="12746" max="12746" width="23.140625" style="3" bestFit="1" customWidth="1"/>
    <col min="12747" max="12747" width="28.5703125" style="3" bestFit="1" customWidth="1"/>
    <col min="12748" max="12748" width="18.28515625" style="3" bestFit="1" customWidth="1"/>
    <col min="12749" max="12749" width="16.28515625" style="3" bestFit="1" customWidth="1"/>
    <col min="12750" max="12750" width="16.140625" style="3" bestFit="1" customWidth="1"/>
    <col min="12751" max="12751" width="44.28515625" style="3" bestFit="1" customWidth="1"/>
    <col min="12752" max="12752" width="24.28515625" style="3" bestFit="1" customWidth="1"/>
    <col min="12753" max="12753" width="16.28515625" style="3" bestFit="1" customWidth="1"/>
    <col min="12754" max="12754" width="19.28515625" style="3" bestFit="1" customWidth="1"/>
    <col min="12755" max="12755" width="14.140625" style="3" bestFit="1" customWidth="1"/>
    <col min="12756" max="12756" width="50.5703125" style="3" bestFit="1" customWidth="1"/>
    <col min="12757" max="12757" width="30.85546875" style="3" bestFit="1" customWidth="1"/>
    <col min="12758" max="12758" width="38.85546875" style="3" bestFit="1" customWidth="1"/>
    <col min="12759" max="12759" width="38.85546875" style="3" customWidth="1"/>
    <col min="12760" max="12760" width="27.140625" style="3" bestFit="1" customWidth="1"/>
    <col min="12761" max="12761" width="38.5703125" style="3" bestFit="1" customWidth="1"/>
    <col min="12762" max="12762" width="31.28515625" style="3" bestFit="1" customWidth="1"/>
    <col min="12763" max="12763" width="34.5703125" style="3" bestFit="1" customWidth="1"/>
    <col min="12764" max="12764" width="16.140625" style="3" bestFit="1" customWidth="1"/>
    <col min="12765" max="12765" width="14.7109375" style="3" bestFit="1" customWidth="1"/>
    <col min="12766" max="12766" width="53" style="3" customWidth="1"/>
    <col min="12767" max="12944" width="11.42578125" style="3"/>
    <col min="12945" max="12945" width="6.5703125" style="3" bestFit="1" customWidth="1"/>
    <col min="12946" max="12946" width="34.7109375" style="3" customWidth="1"/>
    <col min="12947" max="12947" width="5.5703125" style="3" customWidth="1"/>
    <col min="12948" max="12948" width="15.85546875" style="3" customWidth="1"/>
    <col min="12949" max="12949" width="26.5703125" style="3" bestFit="1" customWidth="1"/>
    <col min="12950" max="12950" width="21.85546875" style="3" bestFit="1" customWidth="1"/>
    <col min="12951" max="12951" width="13.7109375" style="3" customWidth="1"/>
    <col min="12952" max="12952" width="26.7109375" style="3" bestFit="1" customWidth="1"/>
    <col min="12953" max="12953" width="15.5703125" style="3" bestFit="1" customWidth="1"/>
    <col min="12954" max="12954" width="18" style="3" bestFit="1" customWidth="1"/>
    <col min="12955" max="12955" width="27.28515625" style="3" bestFit="1" customWidth="1"/>
    <col min="12956" max="12956" width="59.5703125" style="3" customWidth="1"/>
    <col min="12957" max="12957" width="101.42578125" style="3" bestFit="1" customWidth="1"/>
    <col min="12958" max="12958" width="25.42578125" style="3" bestFit="1" customWidth="1"/>
    <col min="12959" max="12959" width="37" style="3" bestFit="1" customWidth="1"/>
    <col min="12960" max="12960" width="23.28515625" style="3" bestFit="1" customWidth="1"/>
    <col min="12961" max="12961" width="17.28515625" style="3" bestFit="1" customWidth="1"/>
    <col min="12962" max="12962" width="19.28515625" style="3" bestFit="1" customWidth="1"/>
    <col min="12963" max="12963" width="17.28515625" style="3" bestFit="1" customWidth="1"/>
    <col min="12964" max="12964" width="11.42578125" style="3"/>
    <col min="12965" max="12965" width="16" style="3" bestFit="1" customWidth="1"/>
    <col min="12966" max="12967" width="13.5703125" style="3" bestFit="1" customWidth="1"/>
    <col min="12968" max="12968" width="18.42578125" style="3" bestFit="1" customWidth="1"/>
    <col min="12969" max="12969" width="26.42578125" style="3" bestFit="1" customWidth="1"/>
    <col min="12970" max="12970" width="17.5703125" style="3" bestFit="1" customWidth="1"/>
    <col min="12971" max="12971" width="15.7109375" style="3" bestFit="1" customWidth="1"/>
    <col min="12972" max="12972" width="13.7109375" style="3" bestFit="1" customWidth="1"/>
    <col min="12973" max="12973" width="24" style="3" bestFit="1" customWidth="1"/>
    <col min="12974" max="12974" width="18.140625" style="3" customWidth="1"/>
    <col min="12975" max="12975" width="29.140625" style="3" bestFit="1" customWidth="1"/>
    <col min="12976" max="12976" width="31.28515625" style="3" bestFit="1" customWidth="1"/>
    <col min="12977" max="12977" width="23.5703125" style="3" bestFit="1" customWidth="1"/>
    <col min="12978" max="12978" width="27.5703125" style="3" bestFit="1" customWidth="1"/>
    <col min="12979" max="12979" width="20.7109375" style="3" bestFit="1" customWidth="1"/>
    <col min="12980" max="12980" width="14.5703125" style="3" bestFit="1" customWidth="1"/>
    <col min="12981" max="12982" width="16.140625" style="3" bestFit="1" customWidth="1"/>
    <col min="12983" max="12984" width="15.7109375" style="3" bestFit="1" customWidth="1"/>
    <col min="12985" max="12985" width="11.42578125" style="3"/>
    <col min="12986" max="12986" width="9.42578125" style="3" bestFit="1" customWidth="1"/>
    <col min="12987" max="12987" width="10.5703125" style="3" bestFit="1" customWidth="1"/>
    <col min="12988" max="12988" width="9.85546875" style="3" bestFit="1" customWidth="1"/>
    <col min="12989" max="12989" width="16.7109375" style="3" bestFit="1" customWidth="1"/>
    <col min="12990" max="12990" width="20.85546875" style="3" bestFit="1" customWidth="1"/>
    <col min="12991" max="12991" width="10.5703125" style="3" bestFit="1" customWidth="1"/>
    <col min="12992" max="12992" width="9.28515625" style="3" bestFit="1" customWidth="1"/>
    <col min="12993" max="12993" width="13.140625" style="3" bestFit="1" customWidth="1"/>
    <col min="12994" max="12994" width="10.7109375" style="3" bestFit="1" customWidth="1"/>
    <col min="12995" max="12995" width="14.7109375" style="3" bestFit="1" customWidth="1"/>
    <col min="12996" max="12996" width="16.7109375" style="3" bestFit="1" customWidth="1"/>
    <col min="12997" max="12997" width="13.28515625" style="3" bestFit="1" customWidth="1"/>
    <col min="12998" max="12998" width="17.140625" style="3" bestFit="1" customWidth="1"/>
    <col min="12999" max="12999" width="22.85546875" style="3" bestFit="1" customWidth="1"/>
    <col min="13000" max="13000" width="32.7109375" style="3" bestFit="1" customWidth="1"/>
    <col min="13001" max="13001" width="52.28515625" style="3" bestFit="1" customWidth="1"/>
    <col min="13002" max="13002" width="23.140625" style="3" bestFit="1" customWidth="1"/>
    <col min="13003" max="13003" width="28.5703125" style="3" bestFit="1" customWidth="1"/>
    <col min="13004" max="13004" width="18.28515625" style="3" bestFit="1" customWidth="1"/>
    <col min="13005" max="13005" width="16.28515625" style="3" bestFit="1" customWidth="1"/>
    <col min="13006" max="13006" width="16.140625" style="3" bestFit="1" customWidth="1"/>
    <col min="13007" max="13007" width="44.28515625" style="3" bestFit="1" customWidth="1"/>
    <col min="13008" max="13008" width="24.28515625" style="3" bestFit="1" customWidth="1"/>
    <col min="13009" max="13009" width="16.28515625" style="3" bestFit="1" customWidth="1"/>
    <col min="13010" max="13010" width="19.28515625" style="3" bestFit="1" customWidth="1"/>
    <col min="13011" max="13011" width="14.140625" style="3" bestFit="1" customWidth="1"/>
    <col min="13012" max="13012" width="50.5703125" style="3" bestFit="1" customWidth="1"/>
    <col min="13013" max="13013" width="30.85546875" style="3" bestFit="1" customWidth="1"/>
    <col min="13014" max="13014" width="38.85546875" style="3" bestFit="1" customWidth="1"/>
    <col min="13015" max="13015" width="38.85546875" style="3" customWidth="1"/>
    <col min="13016" max="13016" width="27.140625" style="3" bestFit="1" customWidth="1"/>
    <col min="13017" max="13017" width="38.5703125" style="3" bestFit="1" customWidth="1"/>
    <col min="13018" max="13018" width="31.28515625" style="3" bestFit="1" customWidth="1"/>
    <col min="13019" max="13019" width="34.5703125" style="3" bestFit="1" customWidth="1"/>
    <col min="13020" max="13020" width="16.140625" style="3" bestFit="1" customWidth="1"/>
    <col min="13021" max="13021" width="14.7109375" style="3" bestFit="1" customWidth="1"/>
    <col min="13022" max="13022" width="53" style="3" customWidth="1"/>
    <col min="13023" max="13200" width="11.42578125" style="3"/>
    <col min="13201" max="13201" width="6.5703125" style="3" bestFit="1" customWidth="1"/>
    <col min="13202" max="13202" width="34.7109375" style="3" customWidth="1"/>
    <col min="13203" max="13203" width="5.5703125" style="3" customWidth="1"/>
    <col min="13204" max="13204" width="15.85546875" style="3" customWidth="1"/>
    <col min="13205" max="13205" width="26.5703125" style="3" bestFit="1" customWidth="1"/>
    <col min="13206" max="13206" width="21.85546875" style="3" bestFit="1" customWidth="1"/>
    <col min="13207" max="13207" width="13.7109375" style="3" customWidth="1"/>
    <col min="13208" max="13208" width="26.7109375" style="3" bestFit="1" customWidth="1"/>
    <col min="13209" max="13209" width="15.5703125" style="3" bestFit="1" customWidth="1"/>
    <col min="13210" max="13210" width="18" style="3" bestFit="1" customWidth="1"/>
    <col min="13211" max="13211" width="27.28515625" style="3" bestFit="1" customWidth="1"/>
    <col min="13212" max="13212" width="59.5703125" style="3" customWidth="1"/>
    <col min="13213" max="13213" width="101.42578125" style="3" bestFit="1" customWidth="1"/>
    <col min="13214" max="13214" width="25.42578125" style="3" bestFit="1" customWidth="1"/>
    <col min="13215" max="13215" width="37" style="3" bestFit="1" customWidth="1"/>
    <col min="13216" max="13216" width="23.28515625" style="3" bestFit="1" customWidth="1"/>
    <col min="13217" max="13217" width="17.28515625" style="3" bestFit="1" customWidth="1"/>
    <col min="13218" max="13218" width="19.28515625" style="3" bestFit="1" customWidth="1"/>
    <col min="13219" max="13219" width="17.28515625" style="3" bestFit="1" customWidth="1"/>
    <col min="13220" max="13220" width="11.42578125" style="3"/>
    <col min="13221" max="13221" width="16" style="3" bestFit="1" customWidth="1"/>
    <col min="13222" max="13223" width="13.5703125" style="3" bestFit="1" customWidth="1"/>
    <col min="13224" max="13224" width="18.42578125" style="3" bestFit="1" customWidth="1"/>
    <col min="13225" max="13225" width="26.42578125" style="3" bestFit="1" customWidth="1"/>
    <col min="13226" max="13226" width="17.5703125" style="3" bestFit="1" customWidth="1"/>
    <col min="13227" max="13227" width="15.7109375" style="3" bestFit="1" customWidth="1"/>
    <col min="13228" max="13228" width="13.7109375" style="3" bestFit="1" customWidth="1"/>
    <col min="13229" max="13229" width="24" style="3" bestFit="1" customWidth="1"/>
    <col min="13230" max="13230" width="18.140625" style="3" customWidth="1"/>
    <col min="13231" max="13231" width="29.140625" style="3" bestFit="1" customWidth="1"/>
    <col min="13232" max="13232" width="31.28515625" style="3" bestFit="1" customWidth="1"/>
    <col min="13233" max="13233" width="23.5703125" style="3" bestFit="1" customWidth="1"/>
    <col min="13234" max="13234" width="27.5703125" style="3" bestFit="1" customWidth="1"/>
    <col min="13235" max="13235" width="20.7109375" style="3" bestFit="1" customWidth="1"/>
    <col min="13236" max="13236" width="14.5703125" style="3" bestFit="1" customWidth="1"/>
    <col min="13237" max="13238" width="16.140625" style="3" bestFit="1" customWidth="1"/>
    <col min="13239" max="13240" width="15.7109375" style="3" bestFit="1" customWidth="1"/>
    <col min="13241" max="13241" width="11.42578125" style="3"/>
    <col min="13242" max="13242" width="9.42578125" style="3" bestFit="1" customWidth="1"/>
    <col min="13243" max="13243" width="10.5703125" style="3" bestFit="1" customWidth="1"/>
    <col min="13244" max="13244" width="9.85546875" style="3" bestFit="1" customWidth="1"/>
    <col min="13245" max="13245" width="16.7109375" style="3" bestFit="1" customWidth="1"/>
    <col min="13246" max="13246" width="20.85546875" style="3" bestFit="1" customWidth="1"/>
    <col min="13247" max="13247" width="10.5703125" style="3" bestFit="1" customWidth="1"/>
    <col min="13248" max="13248" width="9.28515625" style="3" bestFit="1" customWidth="1"/>
    <col min="13249" max="13249" width="13.140625" style="3" bestFit="1" customWidth="1"/>
    <col min="13250" max="13250" width="10.7109375" style="3" bestFit="1" customWidth="1"/>
    <col min="13251" max="13251" width="14.7109375" style="3" bestFit="1" customWidth="1"/>
    <col min="13252" max="13252" width="16.7109375" style="3" bestFit="1" customWidth="1"/>
    <col min="13253" max="13253" width="13.28515625" style="3" bestFit="1" customWidth="1"/>
    <col min="13254" max="13254" width="17.140625" style="3" bestFit="1" customWidth="1"/>
    <col min="13255" max="13255" width="22.85546875" style="3" bestFit="1" customWidth="1"/>
    <col min="13256" max="13256" width="32.7109375" style="3" bestFit="1" customWidth="1"/>
    <col min="13257" max="13257" width="52.28515625" style="3" bestFit="1" customWidth="1"/>
    <col min="13258" max="13258" width="23.140625" style="3" bestFit="1" customWidth="1"/>
    <col min="13259" max="13259" width="28.5703125" style="3" bestFit="1" customWidth="1"/>
    <col min="13260" max="13260" width="18.28515625" style="3" bestFit="1" customWidth="1"/>
    <col min="13261" max="13261" width="16.28515625" style="3" bestFit="1" customWidth="1"/>
    <col min="13262" max="13262" width="16.140625" style="3" bestFit="1" customWidth="1"/>
    <col min="13263" max="13263" width="44.28515625" style="3" bestFit="1" customWidth="1"/>
    <col min="13264" max="13264" width="24.28515625" style="3" bestFit="1" customWidth="1"/>
    <col min="13265" max="13265" width="16.28515625" style="3" bestFit="1" customWidth="1"/>
    <col min="13266" max="13266" width="19.28515625" style="3" bestFit="1" customWidth="1"/>
    <col min="13267" max="13267" width="14.140625" style="3" bestFit="1" customWidth="1"/>
    <col min="13268" max="13268" width="50.5703125" style="3" bestFit="1" customWidth="1"/>
    <col min="13269" max="13269" width="30.85546875" style="3" bestFit="1" customWidth="1"/>
    <col min="13270" max="13270" width="38.85546875" style="3" bestFit="1" customWidth="1"/>
    <col min="13271" max="13271" width="38.85546875" style="3" customWidth="1"/>
    <col min="13272" max="13272" width="27.140625" style="3" bestFit="1" customWidth="1"/>
    <col min="13273" max="13273" width="38.5703125" style="3" bestFit="1" customWidth="1"/>
    <col min="13274" max="13274" width="31.28515625" style="3" bestFit="1" customWidth="1"/>
    <col min="13275" max="13275" width="34.5703125" style="3" bestFit="1" customWidth="1"/>
    <col min="13276" max="13276" width="16.140625" style="3" bestFit="1" customWidth="1"/>
    <col min="13277" max="13277" width="14.7109375" style="3" bestFit="1" customWidth="1"/>
    <col min="13278" max="13278" width="53" style="3" customWidth="1"/>
    <col min="13279" max="13456" width="11.42578125" style="3"/>
    <col min="13457" max="13457" width="6.5703125" style="3" bestFit="1" customWidth="1"/>
    <col min="13458" max="13458" width="34.7109375" style="3" customWidth="1"/>
    <col min="13459" max="13459" width="5.5703125" style="3" customWidth="1"/>
    <col min="13460" max="13460" width="15.85546875" style="3" customWidth="1"/>
    <col min="13461" max="13461" width="26.5703125" style="3" bestFit="1" customWidth="1"/>
    <col min="13462" max="13462" width="21.85546875" style="3" bestFit="1" customWidth="1"/>
    <col min="13463" max="13463" width="13.7109375" style="3" customWidth="1"/>
    <col min="13464" max="13464" width="26.7109375" style="3" bestFit="1" customWidth="1"/>
    <col min="13465" max="13465" width="15.5703125" style="3" bestFit="1" customWidth="1"/>
    <col min="13466" max="13466" width="18" style="3" bestFit="1" customWidth="1"/>
    <col min="13467" max="13467" width="27.28515625" style="3" bestFit="1" customWidth="1"/>
    <col min="13468" max="13468" width="59.5703125" style="3" customWidth="1"/>
    <col min="13469" max="13469" width="101.42578125" style="3" bestFit="1" customWidth="1"/>
    <col min="13470" max="13470" width="25.42578125" style="3" bestFit="1" customWidth="1"/>
    <col min="13471" max="13471" width="37" style="3" bestFit="1" customWidth="1"/>
    <col min="13472" max="13472" width="23.28515625" style="3" bestFit="1" customWidth="1"/>
    <col min="13473" max="13473" width="17.28515625" style="3" bestFit="1" customWidth="1"/>
    <col min="13474" max="13474" width="19.28515625" style="3" bestFit="1" customWidth="1"/>
    <col min="13475" max="13475" width="17.28515625" style="3" bestFit="1" customWidth="1"/>
    <col min="13476" max="13476" width="11.42578125" style="3"/>
    <col min="13477" max="13477" width="16" style="3" bestFit="1" customWidth="1"/>
    <col min="13478" max="13479" width="13.5703125" style="3" bestFit="1" customWidth="1"/>
    <col min="13480" max="13480" width="18.42578125" style="3" bestFit="1" customWidth="1"/>
    <col min="13481" max="13481" width="26.42578125" style="3" bestFit="1" customWidth="1"/>
    <col min="13482" max="13482" width="17.5703125" style="3" bestFit="1" customWidth="1"/>
    <col min="13483" max="13483" width="15.7109375" style="3" bestFit="1" customWidth="1"/>
    <col min="13484" max="13484" width="13.7109375" style="3" bestFit="1" customWidth="1"/>
    <col min="13485" max="13485" width="24" style="3" bestFit="1" customWidth="1"/>
    <col min="13486" max="13486" width="18.140625" style="3" customWidth="1"/>
    <col min="13487" max="13487" width="29.140625" style="3" bestFit="1" customWidth="1"/>
    <col min="13488" max="13488" width="31.28515625" style="3" bestFit="1" customWidth="1"/>
    <col min="13489" max="13489" width="23.5703125" style="3" bestFit="1" customWidth="1"/>
    <col min="13490" max="13490" width="27.5703125" style="3" bestFit="1" customWidth="1"/>
    <col min="13491" max="13491" width="20.7109375" style="3" bestFit="1" customWidth="1"/>
    <col min="13492" max="13492" width="14.5703125" style="3" bestFit="1" customWidth="1"/>
    <col min="13493" max="13494" width="16.140625" style="3" bestFit="1" customWidth="1"/>
    <col min="13495" max="13496" width="15.7109375" style="3" bestFit="1" customWidth="1"/>
    <col min="13497" max="13497" width="11.42578125" style="3"/>
    <col min="13498" max="13498" width="9.42578125" style="3" bestFit="1" customWidth="1"/>
    <col min="13499" max="13499" width="10.5703125" style="3" bestFit="1" customWidth="1"/>
    <col min="13500" max="13500" width="9.85546875" style="3" bestFit="1" customWidth="1"/>
    <col min="13501" max="13501" width="16.7109375" style="3" bestFit="1" customWidth="1"/>
    <col min="13502" max="13502" width="20.85546875" style="3" bestFit="1" customWidth="1"/>
    <col min="13503" max="13503" width="10.5703125" style="3" bestFit="1" customWidth="1"/>
    <col min="13504" max="13504" width="9.28515625" style="3" bestFit="1" customWidth="1"/>
    <col min="13505" max="13505" width="13.140625" style="3" bestFit="1" customWidth="1"/>
    <col min="13506" max="13506" width="10.7109375" style="3" bestFit="1" customWidth="1"/>
    <col min="13507" max="13507" width="14.7109375" style="3" bestFit="1" customWidth="1"/>
    <col min="13508" max="13508" width="16.7109375" style="3" bestFit="1" customWidth="1"/>
    <col min="13509" max="13509" width="13.28515625" style="3" bestFit="1" customWidth="1"/>
    <col min="13510" max="13510" width="17.140625" style="3" bestFit="1" customWidth="1"/>
    <col min="13511" max="13511" width="22.85546875" style="3" bestFit="1" customWidth="1"/>
    <col min="13512" max="13512" width="32.7109375" style="3" bestFit="1" customWidth="1"/>
    <col min="13513" max="13513" width="52.28515625" style="3" bestFit="1" customWidth="1"/>
    <col min="13514" max="13514" width="23.140625" style="3" bestFit="1" customWidth="1"/>
    <col min="13515" max="13515" width="28.5703125" style="3" bestFit="1" customWidth="1"/>
    <col min="13516" max="13516" width="18.28515625" style="3" bestFit="1" customWidth="1"/>
    <col min="13517" max="13517" width="16.28515625" style="3" bestFit="1" customWidth="1"/>
    <col min="13518" max="13518" width="16.140625" style="3" bestFit="1" customWidth="1"/>
    <col min="13519" max="13519" width="44.28515625" style="3" bestFit="1" customWidth="1"/>
    <col min="13520" max="13520" width="24.28515625" style="3" bestFit="1" customWidth="1"/>
    <col min="13521" max="13521" width="16.28515625" style="3" bestFit="1" customWidth="1"/>
    <col min="13522" max="13522" width="19.28515625" style="3" bestFit="1" customWidth="1"/>
    <col min="13523" max="13523" width="14.140625" style="3" bestFit="1" customWidth="1"/>
    <col min="13524" max="13524" width="50.5703125" style="3" bestFit="1" customWidth="1"/>
    <col min="13525" max="13525" width="30.85546875" style="3" bestFit="1" customWidth="1"/>
    <col min="13526" max="13526" width="38.85546875" style="3" bestFit="1" customWidth="1"/>
    <col min="13527" max="13527" width="38.85546875" style="3" customWidth="1"/>
    <col min="13528" max="13528" width="27.140625" style="3" bestFit="1" customWidth="1"/>
    <col min="13529" max="13529" width="38.5703125" style="3" bestFit="1" customWidth="1"/>
    <col min="13530" max="13530" width="31.28515625" style="3" bestFit="1" customWidth="1"/>
    <col min="13531" max="13531" width="34.5703125" style="3" bestFit="1" customWidth="1"/>
    <col min="13532" max="13532" width="16.140625" style="3" bestFit="1" customWidth="1"/>
    <col min="13533" max="13533" width="14.7109375" style="3" bestFit="1" customWidth="1"/>
    <col min="13534" max="13534" width="53" style="3" customWidth="1"/>
    <col min="13535" max="13712" width="11.42578125" style="3"/>
    <col min="13713" max="13713" width="6.5703125" style="3" bestFit="1" customWidth="1"/>
    <col min="13714" max="13714" width="34.7109375" style="3" customWidth="1"/>
    <col min="13715" max="13715" width="5.5703125" style="3" customWidth="1"/>
    <col min="13716" max="13716" width="15.85546875" style="3" customWidth="1"/>
    <col min="13717" max="13717" width="26.5703125" style="3" bestFit="1" customWidth="1"/>
    <col min="13718" max="13718" width="21.85546875" style="3" bestFit="1" customWidth="1"/>
    <col min="13719" max="13719" width="13.7109375" style="3" customWidth="1"/>
    <col min="13720" max="13720" width="26.7109375" style="3" bestFit="1" customWidth="1"/>
    <col min="13721" max="13721" width="15.5703125" style="3" bestFit="1" customWidth="1"/>
    <col min="13722" max="13722" width="18" style="3" bestFit="1" customWidth="1"/>
    <col min="13723" max="13723" width="27.28515625" style="3" bestFit="1" customWidth="1"/>
    <col min="13724" max="13724" width="59.5703125" style="3" customWidth="1"/>
    <col min="13725" max="13725" width="101.42578125" style="3" bestFit="1" customWidth="1"/>
    <col min="13726" max="13726" width="25.42578125" style="3" bestFit="1" customWidth="1"/>
    <col min="13727" max="13727" width="37" style="3" bestFit="1" customWidth="1"/>
    <col min="13728" max="13728" width="23.28515625" style="3" bestFit="1" customWidth="1"/>
    <col min="13729" max="13729" width="17.28515625" style="3" bestFit="1" customWidth="1"/>
    <col min="13730" max="13730" width="19.28515625" style="3" bestFit="1" customWidth="1"/>
    <col min="13731" max="13731" width="17.28515625" style="3" bestFit="1" customWidth="1"/>
    <col min="13732" max="13732" width="11.42578125" style="3"/>
    <col min="13733" max="13733" width="16" style="3" bestFit="1" customWidth="1"/>
    <col min="13734" max="13735" width="13.5703125" style="3" bestFit="1" customWidth="1"/>
    <col min="13736" max="13736" width="18.42578125" style="3" bestFit="1" customWidth="1"/>
    <col min="13737" max="13737" width="26.42578125" style="3" bestFit="1" customWidth="1"/>
    <col min="13738" max="13738" width="17.5703125" style="3" bestFit="1" customWidth="1"/>
    <col min="13739" max="13739" width="15.7109375" style="3" bestFit="1" customWidth="1"/>
    <col min="13740" max="13740" width="13.7109375" style="3" bestFit="1" customWidth="1"/>
    <col min="13741" max="13741" width="24" style="3" bestFit="1" customWidth="1"/>
    <col min="13742" max="13742" width="18.140625" style="3" customWidth="1"/>
    <col min="13743" max="13743" width="29.140625" style="3" bestFit="1" customWidth="1"/>
    <col min="13744" max="13744" width="31.28515625" style="3" bestFit="1" customWidth="1"/>
    <col min="13745" max="13745" width="23.5703125" style="3" bestFit="1" customWidth="1"/>
    <col min="13746" max="13746" width="27.5703125" style="3" bestFit="1" customWidth="1"/>
    <col min="13747" max="13747" width="20.7109375" style="3" bestFit="1" customWidth="1"/>
    <col min="13748" max="13748" width="14.5703125" style="3" bestFit="1" customWidth="1"/>
    <col min="13749" max="13750" width="16.140625" style="3" bestFit="1" customWidth="1"/>
    <col min="13751" max="13752" width="15.7109375" style="3" bestFit="1" customWidth="1"/>
    <col min="13753" max="13753" width="11.42578125" style="3"/>
    <col min="13754" max="13754" width="9.42578125" style="3" bestFit="1" customWidth="1"/>
    <col min="13755" max="13755" width="10.5703125" style="3" bestFit="1" customWidth="1"/>
    <col min="13756" max="13756" width="9.85546875" style="3" bestFit="1" customWidth="1"/>
    <col min="13757" max="13757" width="16.7109375" style="3" bestFit="1" customWidth="1"/>
    <col min="13758" max="13758" width="20.85546875" style="3" bestFit="1" customWidth="1"/>
    <col min="13759" max="13759" width="10.5703125" style="3" bestFit="1" customWidth="1"/>
    <col min="13760" max="13760" width="9.28515625" style="3" bestFit="1" customWidth="1"/>
    <col min="13761" max="13761" width="13.140625" style="3" bestFit="1" customWidth="1"/>
    <col min="13762" max="13762" width="10.7109375" style="3" bestFit="1" customWidth="1"/>
    <col min="13763" max="13763" width="14.7109375" style="3" bestFit="1" customWidth="1"/>
    <col min="13764" max="13764" width="16.7109375" style="3" bestFit="1" customWidth="1"/>
    <col min="13765" max="13765" width="13.28515625" style="3" bestFit="1" customWidth="1"/>
    <col min="13766" max="13766" width="17.140625" style="3" bestFit="1" customWidth="1"/>
    <col min="13767" max="13767" width="22.85546875" style="3" bestFit="1" customWidth="1"/>
    <col min="13768" max="13768" width="32.7109375" style="3" bestFit="1" customWidth="1"/>
    <col min="13769" max="13769" width="52.28515625" style="3" bestFit="1" customWidth="1"/>
    <col min="13770" max="13770" width="23.140625" style="3" bestFit="1" customWidth="1"/>
    <col min="13771" max="13771" width="28.5703125" style="3" bestFit="1" customWidth="1"/>
    <col min="13772" max="13772" width="18.28515625" style="3" bestFit="1" customWidth="1"/>
    <col min="13773" max="13773" width="16.28515625" style="3" bestFit="1" customWidth="1"/>
    <col min="13774" max="13774" width="16.140625" style="3" bestFit="1" customWidth="1"/>
    <col min="13775" max="13775" width="44.28515625" style="3" bestFit="1" customWidth="1"/>
    <col min="13776" max="13776" width="24.28515625" style="3" bestFit="1" customWidth="1"/>
    <col min="13777" max="13777" width="16.28515625" style="3" bestFit="1" customWidth="1"/>
    <col min="13778" max="13778" width="19.28515625" style="3" bestFit="1" customWidth="1"/>
    <col min="13779" max="13779" width="14.140625" style="3" bestFit="1" customWidth="1"/>
    <col min="13780" max="13780" width="50.5703125" style="3" bestFit="1" customWidth="1"/>
    <col min="13781" max="13781" width="30.85546875" style="3" bestFit="1" customWidth="1"/>
    <col min="13782" max="13782" width="38.85546875" style="3" bestFit="1" customWidth="1"/>
    <col min="13783" max="13783" width="38.85546875" style="3" customWidth="1"/>
    <col min="13784" max="13784" width="27.140625" style="3" bestFit="1" customWidth="1"/>
    <col min="13785" max="13785" width="38.5703125" style="3" bestFit="1" customWidth="1"/>
    <col min="13786" max="13786" width="31.28515625" style="3" bestFit="1" customWidth="1"/>
    <col min="13787" max="13787" width="34.5703125" style="3" bestFit="1" customWidth="1"/>
    <col min="13788" max="13788" width="16.140625" style="3" bestFit="1" customWidth="1"/>
    <col min="13789" max="13789" width="14.7109375" style="3" bestFit="1" customWidth="1"/>
    <col min="13790" max="13790" width="53" style="3" customWidth="1"/>
    <col min="13791" max="13968" width="11.42578125" style="3"/>
    <col min="13969" max="13969" width="6.5703125" style="3" bestFit="1" customWidth="1"/>
    <col min="13970" max="13970" width="34.7109375" style="3" customWidth="1"/>
    <col min="13971" max="13971" width="5.5703125" style="3" customWidth="1"/>
    <col min="13972" max="13972" width="15.85546875" style="3" customWidth="1"/>
    <col min="13973" max="13973" width="26.5703125" style="3" bestFit="1" customWidth="1"/>
    <col min="13974" max="13974" width="21.85546875" style="3" bestFit="1" customWidth="1"/>
    <col min="13975" max="13975" width="13.7109375" style="3" customWidth="1"/>
    <col min="13976" max="13976" width="26.7109375" style="3" bestFit="1" customWidth="1"/>
    <col min="13977" max="13977" width="15.5703125" style="3" bestFit="1" customWidth="1"/>
    <col min="13978" max="13978" width="18" style="3" bestFit="1" customWidth="1"/>
    <col min="13979" max="13979" width="27.28515625" style="3" bestFit="1" customWidth="1"/>
    <col min="13980" max="13980" width="59.5703125" style="3" customWidth="1"/>
    <col min="13981" max="13981" width="101.42578125" style="3" bestFit="1" customWidth="1"/>
    <col min="13982" max="13982" width="25.42578125" style="3" bestFit="1" customWidth="1"/>
    <col min="13983" max="13983" width="37" style="3" bestFit="1" customWidth="1"/>
    <col min="13984" max="13984" width="23.28515625" style="3" bestFit="1" customWidth="1"/>
    <col min="13985" max="13985" width="17.28515625" style="3" bestFit="1" customWidth="1"/>
    <col min="13986" max="13986" width="19.28515625" style="3" bestFit="1" customWidth="1"/>
    <col min="13987" max="13987" width="17.28515625" style="3" bestFit="1" customWidth="1"/>
    <col min="13988" max="13988" width="11.42578125" style="3"/>
    <col min="13989" max="13989" width="16" style="3" bestFit="1" customWidth="1"/>
    <col min="13990" max="13991" width="13.5703125" style="3" bestFit="1" customWidth="1"/>
    <col min="13992" max="13992" width="18.42578125" style="3" bestFit="1" customWidth="1"/>
    <col min="13993" max="13993" width="26.42578125" style="3" bestFit="1" customWidth="1"/>
    <col min="13994" max="13994" width="17.5703125" style="3" bestFit="1" customWidth="1"/>
    <col min="13995" max="13995" width="15.7109375" style="3" bestFit="1" customWidth="1"/>
    <col min="13996" max="13996" width="13.7109375" style="3" bestFit="1" customWidth="1"/>
    <col min="13997" max="13997" width="24" style="3" bestFit="1" customWidth="1"/>
    <col min="13998" max="13998" width="18.140625" style="3" customWidth="1"/>
    <col min="13999" max="13999" width="29.140625" style="3" bestFit="1" customWidth="1"/>
    <col min="14000" max="14000" width="31.28515625" style="3" bestFit="1" customWidth="1"/>
    <col min="14001" max="14001" width="23.5703125" style="3" bestFit="1" customWidth="1"/>
    <col min="14002" max="14002" width="27.5703125" style="3" bestFit="1" customWidth="1"/>
    <col min="14003" max="14003" width="20.7109375" style="3" bestFit="1" customWidth="1"/>
    <col min="14004" max="14004" width="14.5703125" style="3" bestFit="1" customWidth="1"/>
    <col min="14005" max="14006" width="16.140625" style="3" bestFit="1" customWidth="1"/>
    <col min="14007" max="14008" width="15.7109375" style="3" bestFit="1" customWidth="1"/>
    <col min="14009" max="14009" width="11.42578125" style="3"/>
    <col min="14010" max="14010" width="9.42578125" style="3" bestFit="1" customWidth="1"/>
    <col min="14011" max="14011" width="10.5703125" style="3" bestFit="1" customWidth="1"/>
    <col min="14012" max="14012" width="9.85546875" style="3" bestFit="1" customWidth="1"/>
    <col min="14013" max="14013" width="16.7109375" style="3" bestFit="1" customWidth="1"/>
    <col min="14014" max="14014" width="20.85546875" style="3" bestFit="1" customWidth="1"/>
    <col min="14015" max="14015" width="10.5703125" style="3" bestFit="1" customWidth="1"/>
    <col min="14016" max="14016" width="9.28515625" style="3" bestFit="1" customWidth="1"/>
    <col min="14017" max="14017" width="13.140625" style="3" bestFit="1" customWidth="1"/>
    <col min="14018" max="14018" width="10.7109375" style="3" bestFit="1" customWidth="1"/>
    <col min="14019" max="14019" width="14.7109375" style="3" bestFit="1" customWidth="1"/>
    <col min="14020" max="14020" width="16.7109375" style="3" bestFit="1" customWidth="1"/>
    <col min="14021" max="14021" width="13.28515625" style="3" bestFit="1" customWidth="1"/>
    <col min="14022" max="14022" width="17.140625" style="3" bestFit="1" customWidth="1"/>
    <col min="14023" max="14023" width="22.85546875" style="3" bestFit="1" customWidth="1"/>
    <col min="14024" max="14024" width="32.7109375" style="3" bestFit="1" customWidth="1"/>
    <col min="14025" max="14025" width="52.28515625" style="3" bestFit="1" customWidth="1"/>
    <col min="14026" max="14026" width="23.140625" style="3" bestFit="1" customWidth="1"/>
    <col min="14027" max="14027" width="28.5703125" style="3" bestFit="1" customWidth="1"/>
    <col min="14028" max="14028" width="18.28515625" style="3" bestFit="1" customWidth="1"/>
    <col min="14029" max="14029" width="16.28515625" style="3" bestFit="1" customWidth="1"/>
    <col min="14030" max="14030" width="16.140625" style="3" bestFit="1" customWidth="1"/>
    <col min="14031" max="14031" width="44.28515625" style="3" bestFit="1" customWidth="1"/>
    <col min="14032" max="14032" width="24.28515625" style="3" bestFit="1" customWidth="1"/>
    <col min="14033" max="14033" width="16.28515625" style="3" bestFit="1" customWidth="1"/>
    <col min="14034" max="14034" width="19.28515625" style="3" bestFit="1" customWidth="1"/>
    <col min="14035" max="14035" width="14.140625" style="3" bestFit="1" customWidth="1"/>
    <col min="14036" max="14036" width="50.5703125" style="3" bestFit="1" customWidth="1"/>
    <col min="14037" max="14037" width="30.85546875" style="3" bestFit="1" customWidth="1"/>
    <col min="14038" max="14038" width="38.85546875" style="3" bestFit="1" customWidth="1"/>
    <col min="14039" max="14039" width="38.85546875" style="3" customWidth="1"/>
    <col min="14040" max="14040" width="27.140625" style="3" bestFit="1" customWidth="1"/>
    <col min="14041" max="14041" width="38.5703125" style="3" bestFit="1" customWidth="1"/>
    <col min="14042" max="14042" width="31.28515625" style="3" bestFit="1" customWidth="1"/>
    <col min="14043" max="14043" width="34.5703125" style="3" bestFit="1" customWidth="1"/>
    <col min="14044" max="14044" width="16.140625" style="3" bestFit="1" customWidth="1"/>
    <col min="14045" max="14045" width="14.7109375" style="3" bestFit="1" customWidth="1"/>
    <col min="14046" max="14046" width="53" style="3" customWidth="1"/>
    <col min="14047" max="14224" width="11.42578125" style="3"/>
    <col min="14225" max="14225" width="6.5703125" style="3" bestFit="1" customWidth="1"/>
    <col min="14226" max="14226" width="34.7109375" style="3" customWidth="1"/>
    <col min="14227" max="14227" width="5.5703125" style="3" customWidth="1"/>
    <col min="14228" max="14228" width="15.85546875" style="3" customWidth="1"/>
    <col min="14229" max="14229" width="26.5703125" style="3" bestFit="1" customWidth="1"/>
    <col min="14230" max="14230" width="21.85546875" style="3" bestFit="1" customWidth="1"/>
    <col min="14231" max="14231" width="13.7109375" style="3" customWidth="1"/>
    <col min="14232" max="14232" width="26.7109375" style="3" bestFit="1" customWidth="1"/>
    <col min="14233" max="14233" width="15.5703125" style="3" bestFit="1" customWidth="1"/>
    <col min="14234" max="14234" width="18" style="3" bestFit="1" customWidth="1"/>
    <col min="14235" max="14235" width="27.28515625" style="3" bestFit="1" customWidth="1"/>
    <col min="14236" max="14236" width="59.5703125" style="3" customWidth="1"/>
    <col min="14237" max="14237" width="101.42578125" style="3" bestFit="1" customWidth="1"/>
    <col min="14238" max="14238" width="25.42578125" style="3" bestFit="1" customWidth="1"/>
    <col min="14239" max="14239" width="37" style="3" bestFit="1" customWidth="1"/>
    <col min="14240" max="14240" width="23.28515625" style="3" bestFit="1" customWidth="1"/>
    <col min="14241" max="14241" width="17.28515625" style="3" bestFit="1" customWidth="1"/>
    <col min="14242" max="14242" width="19.28515625" style="3" bestFit="1" customWidth="1"/>
    <col min="14243" max="14243" width="17.28515625" style="3" bestFit="1" customWidth="1"/>
    <col min="14244" max="14244" width="11.42578125" style="3"/>
    <col min="14245" max="14245" width="16" style="3" bestFit="1" customWidth="1"/>
    <col min="14246" max="14247" width="13.5703125" style="3" bestFit="1" customWidth="1"/>
    <col min="14248" max="14248" width="18.42578125" style="3" bestFit="1" customWidth="1"/>
    <col min="14249" max="14249" width="26.42578125" style="3" bestFit="1" customWidth="1"/>
    <col min="14250" max="14250" width="17.5703125" style="3" bestFit="1" customWidth="1"/>
    <col min="14251" max="14251" width="15.7109375" style="3" bestFit="1" customWidth="1"/>
    <col min="14252" max="14252" width="13.7109375" style="3" bestFit="1" customWidth="1"/>
    <col min="14253" max="14253" width="24" style="3" bestFit="1" customWidth="1"/>
    <col min="14254" max="14254" width="18.140625" style="3" customWidth="1"/>
    <col min="14255" max="14255" width="29.140625" style="3" bestFit="1" customWidth="1"/>
    <col min="14256" max="14256" width="31.28515625" style="3" bestFit="1" customWidth="1"/>
    <col min="14257" max="14257" width="23.5703125" style="3" bestFit="1" customWidth="1"/>
    <col min="14258" max="14258" width="27.5703125" style="3" bestFit="1" customWidth="1"/>
    <col min="14259" max="14259" width="20.7109375" style="3" bestFit="1" customWidth="1"/>
    <col min="14260" max="14260" width="14.5703125" style="3" bestFit="1" customWidth="1"/>
    <col min="14261" max="14262" width="16.140625" style="3" bestFit="1" customWidth="1"/>
    <col min="14263" max="14264" width="15.7109375" style="3" bestFit="1" customWidth="1"/>
    <col min="14265" max="14265" width="11.42578125" style="3"/>
    <col min="14266" max="14266" width="9.42578125" style="3" bestFit="1" customWidth="1"/>
    <col min="14267" max="14267" width="10.5703125" style="3" bestFit="1" customWidth="1"/>
    <col min="14268" max="14268" width="9.85546875" style="3" bestFit="1" customWidth="1"/>
    <col min="14269" max="14269" width="16.7109375" style="3" bestFit="1" customWidth="1"/>
    <col min="14270" max="14270" width="20.85546875" style="3" bestFit="1" customWidth="1"/>
    <col min="14271" max="14271" width="10.5703125" style="3" bestFit="1" customWidth="1"/>
    <col min="14272" max="14272" width="9.28515625" style="3" bestFit="1" customWidth="1"/>
    <col min="14273" max="14273" width="13.140625" style="3" bestFit="1" customWidth="1"/>
    <col min="14274" max="14274" width="10.7109375" style="3" bestFit="1" customWidth="1"/>
    <col min="14275" max="14275" width="14.7109375" style="3" bestFit="1" customWidth="1"/>
    <col min="14276" max="14276" width="16.7109375" style="3" bestFit="1" customWidth="1"/>
    <col min="14277" max="14277" width="13.28515625" style="3" bestFit="1" customWidth="1"/>
    <col min="14278" max="14278" width="17.140625" style="3" bestFit="1" customWidth="1"/>
    <col min="14279" max="14279" width="22.85546875" style="3" bestFit="1" customWidth="1"/>
    <col min="14280" max="14280" width="32.7109375" style="3" bestFit="1" customWidth="1"/>
    <col min="14281" max="14281" width="52.28515625" style="3" bestFit="1" customWidth="1"/>
    <col min="14282" max="14282" width="23.140625" style="3" bestFit="1" customWidth="1"/>
    <col min="14283" max="14283" width="28.5703125" style="3" bestFit="1" customWidth="1"/>
    <col min="14284" max="14284" width="18.28515625" style="3" bestFit="1" customWidth="1"/>
    <col min="14285" max="14285" width="16.28515625" style="3" bestFit="1" customWidth="1"/>
    <col min="14286" max="14286" width="16.140625" style="3" bestFit="1" customWidth="1"/>
    <col min="14287" max="14287" width="44.28515625" style="3" bestFit="1" customWidth="1"/>
    <col min="14288" max="14288" width="24.28515625" style="3" bestFit="1" customWidth="1"/>
    <col min="14289" max="14289" width="16.28515625" style="3" bestFit="1" customWidth="1"/>
    <col min="14290" max="14290" width="19.28515625" style="3" bestFit="1" customWidth="1"/>
    <col min="14291" max="14291" width="14.140625" style="3" bestFit="1" customWidth="1"/>
    <col min="14292" max="14292" width="50.5703125" style="3" bestFit="1" customWidth="1"/>
    <col min="14293" max="14293" width="30.85546875" style="3" bestFit="1" customWidth="1"/>
    <col min="14294" max="14294" width="38.85546875" style="3" bestFit="1" customWidth="1"/>
    <col min="14295" max="14295" width="38.85546875" style="3" customWidth="1"/>
    <col min="14296" max="14296" width="27.140625" style="3" bestFit="1" customWidth="1"/>
    <col min="14297" max="14297" width="38.5703125" style="3" bestFit="1" customWidth="1"/>
    <col min="14298" max="14298" width="31.28515625" style="3" bestFit="1" customWidth="1"/>
    <col min="14299" max="14299" width="34.5703125" style="3" bestFit="1" customWidth="1"/>
    <col min="14300" max="14300" width="16.140625" style="3" bestFit="1" customWidth="1"/>
    <col min="14301" max="14301" width="14.7109375" style="3" bestFit="1" customWidth="1"/>
    <col min="14302" max="14302" width="53" style="3" customWidth="1"/>
    <col min="14303" max="14480" width="11.42578125" style="3"/>
    <col min="14481" max="14481" width="6.5703125" style="3" bestFit="1" customWidth="1"/>
    <col min="14482" max="14482" width="34.7109375" style="3" customWidth="1"/>
    <col min="14483" max="14483" width="5.5703125" style="3" customWidth="1"/>
    <col min="14484" max="14484" width="15.85546875" style="3" customWidth="1"/>
    <col min="14485" max="14485" width="26.5703125" style="3" bestFit="1" customWidth="1"/>
    <col min="14486" max="14486" width="21.85546875" style="3" bestFit="1" customWidth="1"/>
    <col min="14487" max="14487" width="13.7109375" style="3" customWidth="1"/>
    <col min="14488" max="14488" width="26.7109375" style="3" bestFit="1" customWidth="1"/>
    <col min="14489" max="14489" width="15.5703125" style="3" bestFit="1" customWidth="1"/>
    <col min="14490" max="14490" width="18" style="3" bestFit="1" customWidth="1"/>
    <col min="14491" max="14491" width="27.28515625" style="3" bestFit="1" customWidth="1"/>
    <col min="14492" max="14492" width="59.5703125" style="3" customWidth="1"/>
    <col min="14493" max="14493" width="101.42578125" style="3" bestFit="1" customWidth="1"/>
    <col min="14494" max="14494" width="25.42578125" style="3" bestFit="1" customWidth="1"/>
    <col min="14495" max="14495" width="37" style="3" bestFit="1" customWidth="1"/>
    <col min="14496" max="14496" width="23.28515625" style="3" bestFit="1" customWidth="1"/>
    <col min="14497" max="14497" width="17.28515625" style="3" bestFit="1" customWidth="1"/>
    <col min="14498" max="14498" width="19.28515625" style="3" bestFit="1" customWidth="1"/>
    <col min="14499" max="14499" width="17.28515625" style="3" bestFit="1" customWidth="1"/>
    <col min="14500" max="14500" width="11.42578125" style="3"/>
    <col min="14501" max="14501" width="16" style="3" bestFit="1" customWidth="1"/>
    <col min="14502" max="14503" width="13.5703125" style="3" bestFit="1" customWidth="1"/>
    <col min="14504" max="14504" width="18.42578125" style="3" bestFit="1" customWidth="1"/>
    <col min="14505" max="14505" width="26.42578125" style="3" bestFit="1" customWidth="1"/>
    <col min="14506" max="14506" width="17.5703125" style="3" bestFit="1" customWidth="1"/>
    <col min="14507" max="14507" width="15.7109375" style="3" bestFit="1" customWidth="1"/>
    <col min="14508" max="14508" width="13.7109375" style="3" bestFit="1" customWidth="1"/>
    <col min="14509" max="14509" width="24" style="3" bestFit="1" customWidth="1"/>
    <col min="14510" max="14510" width="18.140625" style="3" customWidth="1"/>
    <col min="14511" max="14511" width="29.140625" style="3" bestFit="1" customWidth="1"/>
    <col min="14512" max="14512" width="31.28515625" style="3" bestFit="1" customWidth="1"/>
    <col min="14513" max="14513" width="23.5703125" style="3" bestFit="1" customWidth="1"/>
    <col min="14514" max="14514" width="27.5703125" style="3" bestFit="1" customWidth="1"/>
    <col min="14515" max="14515" width="20.7109375" style="3" bestFit="1" customWidth="1"/>
    <col min="14516" max="14516" width="14.5703125" style="3" bestFit="1" customWidth="1"/>
    <col min="14517" max="14518" width="16.140625" style="3" bestFit="1" customWidth="1"/>
    <col min="14519" max="14520" width="15.7109375" style="3" bestFit="1" customWidth="1"/>
    <col min="14521" max="14521" width="11.42578125" style="3"/>
    <col min="14522" max="14522" width="9.42578125" style="3" bestFit="1" customWidth="1"/>
    <col min="14523" max="14523" width="10.5703125" style="3" bestFit="1" customWidth="1"/>
    <col min="14524" max="14524" width="9.85546875" style="3" bestFit="1" customWidth="1"/>
    <col min="14525" max="14525" width="16.7109375" style="3" bestFit="1" customWidth="1"/>
    <col min="14526" max="14526" width="20.85546875" style="3" bestFit="1" customWidth="1"/>
    <col min="14527" max="14527" width="10.5703125" style="3" bestFit="1" customWidth="1"/>
    <col min="14528" max="14528" width="9.28515625" style="3" bestFit="1" customWidth="1"/>
    <col min="14529" max="14529" width="13.140625" style="3" bestFit="1" customWidth="1"/>
    <col min="14530" max="14530" width="10.7109375" style="3" bestFit="1" customWidth="1"/>
    <col min="14531" max="14531" width="14.7109375" style="3" bestFit="1" customWidth="1"/>
    <col min="14532" max="14532" width="16.7109375" style="3" bestFit="1" customWidth="1"/>
    <col min="14533" max="14533" width="13.28515625" style="3" bestFit="1" customWidth="1"/>
    <col min="14534" max="14534" width="17.140625" style="3" bestFit="1" customWidth="1"/>
    <col min="14535" max="14535" width="22.85546875" style="3" bestFit="1" customWidth="1"/>
    <col min="14536" max="14536" width="32.7109375" style="3" bestFit="1" customWidth="1"/>
    <col min="14537" max="14537" width="52.28515625" style="3" bestFit="1" customWidth="1"/>
    <col min="14538" max="14538" width="23.140625" style="3" bestFit="1" customWidth="1"/>
    <col min="14539" max="14539" width="28.5703125" style="3" bestFit="1" customWidth="1"/>
    <col min="14540" max="14540" width="18.28515625" style="3" bestFit="1" customWidth="1"/>
    <col min="14541" max="14541" width="16.28515625" style="3" bestFit="1" customWidth="1"/>
    <col min="14542" max="14542" width="16.140625" style="3" bestFit="1" customWidth="1"/>
    <col min="14543" max="14543" width="44.28515625" style="3" bestFit="1" customWidth="1"/>
    <col min="14544" max="14544" width="24.28515625" style="3" bestFit="1" customWidth="1"/>
    <col min="14545" max="14545" width="16.28515625" style="3" bestFit="1" customWidth="1"/>
    <col min="14546" max="14546" width="19.28515625" style="3" bestFit="1" customWidth="1"/>
    <col min="14547" max="14547" width="14.140625" style="3" bestFit="1" customWidth="1"/>
    <col min="14548" max="14548" width="50.5703125" style="3" bestFit="1" customWidth="1"/>
    <col min="14549" max="14549" width="30.85546875" style="3" bestFit="1" customWidth="1"/>
    <col min="14550" max="14550" width="38.85546875" style="3" bestFit="1" customWidth="1"/>
    <col min="14551" max="14551" width="38.85546875" style="3" customWidth="1"/>
    <col min="14552" max="14552" width="27.140625" style="3" bestFit="1" customWidth="1"/>
    <col min="14553" max="14553" width="38.5703125" style="3" bestFit="1" customWidth="1"/>
    <col min="14554" max="14554" width="31.28515625" style="3" bestFit="1" customWidth="1"/>
    <col min="14555" max="14555" width="34.5703125" style="3" bestFit="1" customWidth="1"/>
    <col min="14556" max="14556" width="16.140625" style="3" bestFit="1" customWidth="1"/>
    <col min="14557" max="14557" width="14.7109375" style="3" bestFit="1" customWidth="1"/>
    <col min="14558" max="14558" width="53" style="3" customWidth="1"/>
    <col min="14559" max="14736" width="11.42578125" style="3"/>
    <col min="14737" max="14737" width="6.5703125" style="3" bestFit="1" customWidth="1"/>
    <col min="14738" max="14738" width="34.7109375" style="3" customWidth="1"/>
    <col min="14739" max="14739" width="5.5703125" style="3" customWidth="1"/>
    <col min="14740" max="14740" width="15.85546875" style="3" customWidth="1"/>
    <col min="14741" max="14741" width="26.5703125" style="3" bestFit="1" customWidth="1"/>
    <col min="14742" max="14742" width="21.85546875" style="3" bestFit="1" customWidth="1"/>
    <col min="14743" max="14743" width="13.7109375" style="3" customWidth="1"/>
    <col min="14744" max="14744" width="26.7109375" style="3" bestFit="1" customWidth="1"/>
    <col min="14745" max="14745" width="15.5703125" style="3" bestFit="1" customWidth="1"/>
    <col min="14746" max="14746" width="18" style="3" bestFit="1" customWidth="1"/>
    <col min="14747" max="14747" width="27.28515625" style="3" bestFit="1" customWidth="1"/>
    <col min="14748" max="14748" width="59.5703125" style="3" customWidth="1"/>
    <col min="14749" max="14749" width="101.42578125" style="3" bestFit="1" customWidth="1"/>
    <col min="14750" max="14750" width="25.42578125" style="3" bestFit="1" customWidth="1"/>
    <col min="14751" max="14751" width="37" style="3" bestFit="1" customWidth="1"/>
    <col min="14752" max="14752" width="23.28515625" style="3" bestFit="1" customWidth="1"/>
    <col min="14753" max="14753" width="17.28515625" style="3" bestFit="1" customWidth="1"/>
    <col min="14754" max="14754" width="19.28515625" style="3" bestFit="1" customWidth="1"/>
    <col min="14755" max="14755" width="17.28515625" style="3" bestFit="1" customWidth="1"/>
    <col min="14756" max="14756" width="11.42578125" style="3"/>
    <col min="14757" max="14757" width="16" style="3" bestFit="1" customWidth="1"/>
    <col min="14758" max="14759" width="13.5703125" style="3" bestFit="1" customWidth="1"/>
    <col min="14760" max="14760" width="18.42578125" style="3" bestFit="1" customWidth="1"/>
    <col min="14761" max="14761" width="26.42578125" style="3" bestFit="1" customWidth="1"/>
    <col min="14762" max="14762" width="17.5703125" style="3" bestFit="1" customWidth="1"/>
    <col min="14763" max="14763" width="15.7109375" style="3" bestFit="1" customWidth="1"/>
    <col min="14764" max="14764" width="13.7109375" style="3" bestFit="1" customWidth="1"/>
    <col min="14765" max="14765" width="24" style="3" bestFit="1" customWidth="1"/>
    <col min="14766" max="14766" width="18.140625" style="3" customWidth="1"/>
    <col min="14767" max="14767" width="29.140625" style="3" bestFit="1" customWidth="1"/>
    <col min="14768" max="14768" width="31.28515625" style="3" bestFit="1" customWidth="1"/>
    <col min="14769" max="14769" width="23.5703125" style="3" bestFit="1" customWidth="1"/>
    <col min="14770" max="14770" width="27.5703125" style="3" bestFit="1" customWidth="1"/>
    <col min="14771" max="14771" width="20.7109375" style="3" bestFit="1" customWidth="1"/>
    <col min="14772" max="14772" width="14.5703125" style="3" bestFit="1" customWidth="1"/>
    <col min="14773" max="14774" width="16.140625" style="3" bestFit="1" customWidth="1"/>
    <col min="14775" max="14776" width="15.7109375" style="3" bestFit="1" customWidth="1"/>
    <col min="14777" max="14777" width="11.42578125" style="3"/>
    <col min="14778" max="14778" width="9.42578125" style="3" bestFit="1" customWidth="1"/>
    <col min="14779" max="14779" width="10.5703125" style="3" bestFit="1" customWidth="1"/>
    <col min="14780" max="14780" width="9.85546875" style="3" bestFit="1" customWidth="1"/>
    <col min="14781" max="14781" width="16.7109375" style="3" bestFit="1" customWidth="1"/>
    <col min="14782" max="14782" width="20.85546875" style="3" bestFit="1" customWidth="1"/>
    <col min="14783" max="14783" width="10.5703125" style="3" bestFit="1" customWidth="1"/>
    <col min="14784" max="14784" width="9.28515625" style="3" bestFit="1" customWidth="1"/>
    <col min="14785" max="14785" width="13.140625" style="3" bestFit="1" customWidth="1"/>
    <col min="14786" max="14786" width="10.7109375" style="3" bestFit="1" customWidth="1"/>
    <col min="14787" max="14787" width="14.7109375" style="3" bestFit="1" customWidth="1"/>
    <col min="14788" max="14788" width="16.7109375" style="3" bestFit="1" customWidth="1"/>
    <col min="14789" max="14789" width="13.28515625" style="3" bestFit="1" customWidth="1"/>
    <col min="14790" max="14790" width="17.140625" style="3" bestFit="1" customWidth="1"/>
    <col min="14791" max="14791" width="22.85546875" style="3" bestFit="1" customWidth="1"/>
    <col min="14792" max="14792" width="32.7109375" style="3" bestFit="1" customWidth="1"/>
    <col min="14793" max="14793" width="52.28515625" style="3" bestFit="1" customWidth="1"/>
    <col min="14794" max="14794" width="23.140625" style="3" bestFit="1" customWidth="1"/>
    <col min="14795" max="14795" width="28.5703125" style="3" bestFit="1" customWidth="1"/>
    <col min="14796" max="14796" width="18.28515625" style="3" bestFit="1" customWidth="1"/>
    <col min="14797" max="14797" width="16.28515625" style="3" bestFit="1" customWidth="1"/>
    <col min="14798" max="14798" width="16.140625" style="3" bestFit="1" customWidth="1"/>
    <col min="14799" max="14799" width="44.28515625" style="3" bestFit="1" customWidth="1"/>
    <col min="14800" max="14800" width="24.28515625" style="3" bestFit="1" customWidth="1"/>
    <col min="14801" max="14801" width="16.28515625" style="3" bestFit="1" customWidth="1"/>
    <col min="14802" max="14802" width="19.28515625" style="3" bestFit="1" customWidth="1"/>
    <col min="14803" max="14803" width="14.140625" style="3" bestFit="1" customWidth="1"/>
    <col min="14804" max="14804" width="50.5703125" style="3" bestFit="1" customWidth="1"/>
    <col min="14805" max="14805" width="30.85546875" style="3" bestFit="1" customWidth="1"/>
    <col min="14806" max="14806" width="38.85546875" style="3" bestFit="1" customWidth="1"/>
    <col min="14807" max="14807" width="38.85546875" style="3" customWidth="1"/>
    <col min="14808" max="14808" width="27.140625" style="3" bestFit="1" customWidth="1"/>
    <col min="14809" max="14809" width="38.5703125" style="3" bestFit="1" customWidth="1"/>
    <col min="14810" max="14810" width="31.28515625" style="3" bestFit="1" customWidth="1"/>
    <col min="14811" max="14811" width="34.5703125" style="3" bestFit="1" customWidth="1"/>
    <col min="14812" max="14812" width="16.140625" style="3" bestFit="1" customWidth="1"/>
    <col min="14813" max="14813" width="14.7109375" style="3" bestFit="1" customWidth="1"/>
    <col min="14814" max="14814" width="53" style="3" customWidth="1"/>
    <col min="14815" max="14992" width="11.42578125" style="3"/>
    <col min="14993" max="14993" width="6.5703125" style="3" bestFit="1" customWidth="1"/>
    <col min="14994" max="14994" width="34.7109375" style="3" customWidth="1"/>
    <col min="14995" max="14995" width="5.5703125" style="3" customWidth="1"/>
    <col min="14996" max="14996" width="15.85546875" style="3" customWidth="1"/>
    <col min="14997" max="14997" width="26.5703125" style="3" bestFit="1" customWidth="1"/>
    <col min="14998" max="14998" width="21.85546875" style="3" bestFit="1" customWidth="1"/>
    <col min="14999" max="14999" width="13.7109375" style="3" customWidth="1"/>
    <col min="15000" max="15000" width="26.7109375" style="3" bestFit="1" customWidth="1"/>
    <col min="15001" max="15001" width="15.5703125" style="3" bestFit="1" customWidth="1"/>
    <col min="15002" max="15002" width="18" style="3" bestFit="1" customWidth="1"/>
    <col min="15003" max="15003" width="27.28515625" style="3" bestFit="1" customWidth="1"/>
    <col min="15004" max="15004" width="59.5703125" style="3" customWidth="1"/>
    <col min="15005" max="15005" width="101.42578125" style="3" bestFit="1" customWidth="1"/>
    <col min="15006" max="15006" width="25.42578125" style="3" bestFit="1" customWidth="1"/>
    <col min="15007" max="15007" width="37" style="3" bestFit="1" customWidth="1"/>
    <col min="15008" max="15008" width="23.28515625" style="3" bestFit="1" customWidth="1"/>
    <col min="15009" max="15009" width="17.28515625" style="3" bestFit="1" customWidth="1"/>
    <col min="15010" max="15010" width="19.28515625" style="3" bestFit="1" customWidth="1"/>
    <col min="15011" max="15011" width="17.28515625" style="3" bestFit="1" customWidth="1"/>
    <col min="15012" max="15012" width="11.42578125" style="3"/>
    <col min="15013" max="15013" width="16" style="3" bestFit="1" customWidth="1"/>
    <col min="15014" max="15015" width="13.5703125" style="3" bestFit="1" customWidth="1"/>
    <col min="15016" max="15016" width="18.42578125" style="3" bestFit="1" customWidth="1"/>
    <col min="15017" max="15017" width="26.42578125" style="3" bestFit="1" customWidth="1"/>
    <col min="15018" max="15018" width="17.5703125" style="3" bestFit="1" customWidth="1"/>
    <col min="15019" max="15019" width="15.7109375" style="3" bestFit="1" customWidth="1"/>
    <col min="15020" max="15020" width="13.7109375" style="3" bestFit="1" customWidth="1"/>
    <col min="15021" max="15021" width="24" style="3" bestFit="1" customWidth="1"/>
    <col min="15022" max="15022" width="18.140625" style="3" customWidth="1"/>
    <col min="15023" max="15023" width="29.140625" style="3" bestFit="1" customWidth="1"/>
    <col min="15024" max="15024" width="31.28515625" style="3" bestFit="1" customWidth="1"/>
    <col min="15025" max="15025" width="23.5703125" style="3" bestFit="1" customWidth="1"/>
    <col min="15026" max="15026" width="27.5703125" style="3" bestFit="1" customWidth="1"/>
    <col min="15027" max="15027" width="20.7109375" style="3" bestFit="1" customWidth="1"/>
    <col min="15028" max="15028" width="14.5703125" style="3" bestFit="1" customWidth="1"/>
    <col min="15029" max="15030" width="16.140625" style="3" bestFit="1" customWidth="1"/>
    <col min="15031" max="15032" width="15.7109375" style="3" bestFit="1" customWidth="1"/>
    <col min="15033" max="15033" width="11.42578125" style="3"/>
    <col min="15034" max="15034" width="9.42578125" style="3" bestFit="1" customWidth="1"/>
    <col min="15035" max="15035" width="10.5703125" style="3" bestFit="1" customWidth="1"/>
    <col min="15036" max="15036" width="9.85546875" style="3" bestFit="1" customWidth="1"/>
    <col min="15037" max="15037" width="16.7109375" style="3" bestFit="1" customWidth="1"/>
    <col min="15038" max="15038" width="20.85546875" style="3" bestFit="1" customWidth="1"/>
    <col min="15039" max="15039" width="10.5703125" style="3" bestFit="1" customWidth="1"/>
    <col min="15040" max="15040" width="9.28515625" style="3" bestFit="1" customWidth="1"/>
    <col min="15041" max="15041" width="13.140625" style="3" bestFit="1" customWidth="1"/>
    <col min="15042" max="15042" width="10.7109375" style="3" bestFit="1" customWidth="1"/>
    <col min="15043" max="15043" width="14.7109375" style="3" bestFit="1" customWidth="1"/>
    <col min="15044" max="15044" width="16.7109375" style="3" bestFit="1" customWidth="1"/>
    <col min="15045" max="15045" width="13.28515625" style="3" bestFit="1" customWidth="1"/>
    <col min="15046" max="15046" width="17.140625" style="3" bestFit="1" customWidth="1"/>
    <col min="15047" max="15047" width="22.85546875" style="3" bestFit="1" customWidth="1"/>
    <col min="15048" max="15048" width="32.7109375" style="3" bestFit="1" customWidth="1"/>
    <col min="15049" max="15049" width="52.28515625" style="3" bestFit="1" customWidth="1"/>
    <col min="15050" max="15050" width="23.140625" style="3" bestFit="1" customWidth="1"/>
    <col min="15051" max="15051" width="28.5703125" style="3" bestFit="1" customWidth="1"/>
    <col min="15052" max="15052" width="18.28515625" style="3" bestFit="1" customWidth="1"/>
    <col min="15053" max="15053" width="16.28515625" style="3" bestFit="1" customWidth="1"/>
    <col min="15054" max="15054" width="16.140625" style="3" bestFit="1" customWidth="1"/>
    <col min="15055" max="15055" width="44.28515625" style="3" bestFit="1" customWidth="1"/>
    <col min="15056" max="15056" width="24.28515625" style="3" bestFit="1" customWidth="1"/>
    <col min="15057" max="15057" width="16.28515625" style="3" bestFit="1" customWidth="1"/>
    <col min="15058" max="15058" width="19.28515625" style="3" bestFit="1" customWidth="1"/>
    <col min="15059" max="15059" width="14.140625" style="3" bestFit="1" customWidth="1"/>
    <col min="15060" max="15060" width="50.5703125" style="3" bestFit="1" customWidth="1"/>
    <col min="15061" max="15061" width="30.85546875" style="3" bestFit="1" customWidth="1"/>
    <col min="15062" max="15062" width="38.85546875" style="3" bestFit="1" customWidth="1"/>
    <col min="15063" max="15063" width="38.85546875" style="3" customWidth="1"/>
    <col min="15064" max="15064" width="27.140625" style="3" bestFit="1" customWidth="1"/>
    <col min="15065" max="15065" width="38.5703125" style="3" bestFit="1" customWidth="1"/>
    <col min="15066" max="15066" width="31.28515625" style="3" bestFit="1" customWidth="1"/>
    <col min="15067" max="15067" width="34.5703125" style="3" bestFit="1" customWidth="1"/>
    <col min="15068" max="15068" width="16.140625" style="3" bestFit="1" customWidth="1"/>
    <col min="15069" max="15069" width="14.7109375" style="3" bestFit="1" customWidth="1"/>
    <col min="15070" max="15070" width="53" style="3" customWidth="1"/>
    <col min="15071" max="15248" width="11.42578125" style="3"/>
    <col min="15249" max="15249" width="6.5703125" style="3" bestFit="1" customWidth="1"/>
    <col min="15250" max="15250" width="34.7109375" style="3" customWidth="1"/>
    <col min="15251" max="15251" width="5.5703125" style="3" customWidth="1"/>
    <col min="15252" max="15252" width="15.85546875" style="3" customWidth="1"/>
    <col min="15253" max="15253" width="26.5703125" style="3" bestFit="1" customWidth="1"/>
    <col min="15254" max="15254" width="21.85546875" style="3" bestFit="1" customWidth="1"/>
    <col min="15255" max="15255" width="13.7109375" style="3" customWidth="1"/>
    <col min="15256" max="15256" width="26.7109375" style="3" bestFit="1" customWidth="1"/>
    <col min="15257" max="15257" width="15.5703125" style="3" bestFit="1" customWidth="1"/>
    <col min="15258" max="15258" width="18" style="3" bestFit="1" customWidth="1"/>
    <col min="15259" max="15259" width="27.28515625" style="3" bestFit="1" customWidth="1"/>
    <col min="15260" max="15260" width="59.5703125" style="3" customWidth="1"/>
    <col min="15261" max="15261" width="101.42578125" style="3" bestFit="1" customWidth="1"/>
    <col min="15262" max="15262" width="25.42578125" style="3" bestFit="1" customWidth="1"/>
    <col min="15263" max="15263" width="37" style="3" bestFit="1" customWidth="1"/>
    <col min="15264" max="15264" width="23.28515625" style="3" bestFit="1" customWidth="1"/>
    <col min="15265" max="15265" width="17.28515625" style="3" bestFit="1" customWidth="1"/>
    <col min="15266" max="15266" width="19.28515625" style="3" bestFit="1" customWidth="1"/>
    <col min="15267" max="15267" width="17.28515625" style="3" bestFit="1" customWidth="1"/>
    <col min="15268" max="15268" width="11.42578125" style="3"/>
    <col min="15269" max="15269" width="16" style="3" bestFit="1" customWidth="1"/>
    <col min="15270" max="15271" width="13.5703125" style="3" bestFit="1" customWidth="1"/>
    <col min="15272" max="15272" width="18.42578125" style="3" bestFit="1" customWidth="1"/>
    <col min="15273" max="15273" width="26.42578125" style="3" bestFit="1" customWidth="1"/>
    <col min="15274" max="15274" width="17.5703125" style="3" bestFit="1" customWidth="1"/>
    <col min="15275" max="15275" width="15.7109375" style="3" bestFit="1" customWidth="1"/>
    <col min="15276" max="15276" width="13.7109375" style="3" bestFit="1" customWidth="1"/>
    <col min="15277" max="15277" width="24" style="3" bestFit="1" customWidth="1"/>
    <col min="15278" max="15278" width="18.140625" style="3" customWidth="1"/>
    <col min="15279" max="15279" width="29.140625" style="3" bestFit="1" customWidth="1"/>
    <col min="15280" max="15280" width="31.28515625" style="3" bestFit="1" customWidth="1"/>
    <col min="15281" max="15281" width="23.5703125" style="3" bestFit="1" customWidth="1"/>
    <col min="15282" max="15282" width="27.5703125" style="3" bestFit="1" customWidth="1"/>
    <col min="15283" max="15283" width="20.7109375" style="3" bestFit="1" customWidth="1"/>
    <col min="15284" max="15284" width="14.5703125" style="3" bestFit="1" customWidth="1"/>
    <col min="15285" max="15286" width="16.140625" style="3" bestFit="1" customWidth="1"/>
    <col min="15287" max="15288" width="15.7109375" style="3" bestFit="1" customWidth="1"/>
    <col min="15289" max="15289" width="11.42578125" style="3"/>
    <col min="15290" max="15290" width="9.42578125" style="3" bestFit="1" customWidth="1"/>
    <col min="15291" max="15291" width="10.5703125" style="3" bestFit="1" customWidth="1"/>
    <col min="15292" max="15292" width="9.85546875" style="3" bestFit="1" customWidth="1"/>
    <col min="15293" max="15293" width="16.7109375" style="3" bestFit="1" customWidth="1"/>
    <col min="15294" max="15294" width="20.85546875" style="3" bestFit="1" customWidth="1"/>
    <col min="15295" max="15295" width="10.5703125" style="3" bestFit="1" customWidth="1"/>
    <col min="15296" max="15296" width="9.28515625" style="3" bestFit="1" customWidth="1"/>
    <col min="15297" max="15297" width="13.140625" style="3" bestFit="1" customWidth="1"/>
    <col min="15298" max="15298" width="10.7109375" style="3" bestFit="1" customWidth="1"/>
    <col min="15299" max="15299" width="14.7109375" style="3" bestFit="1" customWidth="1"/>
    <col min="15300" max="15300" width="16.7109375" style="3" bestFit="1" customWidth="1"/>
    <col min="15301" max="15301" width="13.28515625" style="3" bestFit="1" customWidth="1"/>
    <col min="15302" max="15302" width="17.140625" style="3" bestFit="1" customWidth="1"/>
    <col min="15303" max="15303" width="22.85546875" style="3" bestFit="1" customWidth="1"/>
    <col min="15304" max="15304" width="32.7109375" style="3" bestFit="1" customWidth="1"/>
    <col min="15305" max="15305" width="52.28515625" style="3" bestFit="1" customWidth="1"/>
    <col min="15306" max="15306" width="23.140625" style="3" bestFit="1" customWidth="1"/>
    <col min="15307" max="15307" width="28.5703125" style="3" bestFit="1" customWidth="1"/>
    <col min="15308" max="15308" width="18.28515625" style="3" bestFit="1" customWidth="1"/>
    <col min="15309" max="15309" width="16.28515625" style="3" bestFit="1" customWidth="1"/>
    <col min="15310" max="15310" width="16.140625" style="3" bestFit="1" customWidth="1"/>
    <col min="15311" max="15311" width="44.28515625" style="3" bestFit="1" customWidth="1"/>
    <col min="15312" max="15312" width="24.28515625" style="3" bestFit="1" customWidth="1"/>
    <col min="15313" max="15313" width="16.28515625" style="3" bestFit="1" customWidth="1"/>
    <col min="15314" max="15314" width="19.28515625" style="3" bestFit="1" customWidth="1"/>
    <col min="15315" max="15315" width="14.140625" style="3" bestFit="1" customWidth="1"/>
    <col min="15316" max="15316" width="50.5703125" style="3" bestFit="1" customWidth="1"/>
    <col min="15317" max="15317" width="30.85546875" style="3" bestFit="1" customWidth="1"/>
    <col min="15318" max="15318" width="38.85546875" style="3" bestFit="1" customWidth="1"/>
    <col min="15319" max="15319" width="38.85546875" style="3" customWidth="1"/>
    <col min="15320" max="15320" width="27.140625" style="3" bestFit="1" customWidth="1"/>
    <col min="15321" max="15321" width="38.5703125" style="3" bestFit="1" customWidth="1"/>
    <col min="15322" max="15322" width="31.28515625" style="3" bestFit="1" customWidth="1"/>
    <col min="15323" max="15323" width="34.5703125" style="3" bestFit="1" customWidth="1"/>
    <col min="15324" max="15324" width="16.140625" style="3" bestFit="1" customWidth="1"/>
    <col min="15325" max="15325" width="14.7109375" style="3" bestFit="1" customWidth="1"/>
    <col min="15326" max="15326" width="53" style="3" customWidth="1"/>
    <col min="15327" max="15504" width="11.42578125" style="3"/>
    <col min="15505" max="15505" width="6.5703125" style="3" bestFit="1" customWidth="1"/>
    <col min="15506" max="15506" width="34.7109375" style="3" customWidth="1"/>
    <col min="15507" max="15507" width="5.5703125" style="3" customWidth="1"/>
    <col min="15508" max="15508" width="15.85546875" style="3" customWidth="1"/>
    <col min="15509" max="15509" width="26.5703125" style="3" bestFit="1" customWidth="1"/>
    <col min="15510" max="15510" width="21.85546875" style="3" bestFit="1" customWidth="1"/>
    <col min="15511" max="15511" width="13.7109375" style="3" customWidth="1"/>
    <col min="15512" max="15512" width="26.7109375" style="3" bestFit="1" customWidth="1"/>
    <col min="15513" max="15513" width="15.5703125" style="3" bestFit="1" customWidth="1"/>
    <col min="15514" max="15514" width="18" style="3" bestFit="1" customWidth="1"/>
    <col min="15515" max="15515" width="27.28515625" style="3" bestFit="1" customWidth="1"/>
    <col min="15516" max="15516" width="59.5703125" style="3" customWidth="1"/>
    <col min="15517" max="15517" width="101.42578125" style="3" bestFit="1" customWidth="1"/>
    <col min="15518" max="15518" width="25.42578125" style="3" bestFit="1" customWidth="1"/>
    <col min="15519" max="15519" width="37" style="3" bestFit="1" customWidth="1"/>
    <col min="15520" max="15520" width="23.28515625" style="3" bestFit="1" customWidth="1"/>
    <col min="15521" max="15521" width="17.28515625" style="3" bestFit="1" customWidth="1"/>
    <col min="15522" max="15522" width="19.28515625" style="3" bestFit="1" customWidth="1"/>
    <col min="15523" max="15523" width="17.28515625" style="3" bestFit="1" customWidth="1"/>
    <col min="15524" max="15524" width="11.42578125" style="3"/>
    <col min="15525" max="15525" width="16" style="3" bestFit="1" customWidth="1"/>
    <col min="15526" max="15527" width="13.5703125" style="3" bestFit="1" customWidth="1"/>
    <col min="15528" max="15528" width="18.42578125" style="3" bestFit="1" customWidth="1"/>
    <col min="15529" max="15529" width="26.42578125" style="3" bestFit="1" customWidth="1"/>
    <col min="15530" max="15530" width="17.5703125" style="3" bestFit="1" customWidth="1"/>
    <col min="15531" max="15531" width="15.7109375" style="3" bestFit="1" customWidth="1"/>
    <col min="15532" max="15532" width="13.7109375" style="3" bestFit="1" customWidth="1"/>
    <col min="15533" max="15533" width="24" style="3" bestFit="1" customWidth="1"/>
    <col min="15534" max="15534" width="18.140625" style="3" customWidth="1"/>
    <col min="15535" max="15535" width="29.140625" style="3" bestFit="1" customWidth="1"/>
    <col min="15536" max="15536" width="31.28515625" style="3" bestFit="1" customWidth="1"/>
    <col min="15537" max="15537" width="23.5703125" style="3" bestFit="1" customWidth="1"/>
    <col min="15538" max="15538" width="27.5703125" style="3" bestFit="1" customWidth="1"/>
    <col min="15539" max="15539" width="20.7109375" style="3" bestFit="1" customWidth="1"/>
    <col min="15540" max="15540" width="14.5703125" style="3" bestFit="1" customWidth="1"/>
    <col min="15541" max="15542" width="16.140625" style="3" bestFit="1" customWidth="1"/>
    <col min="15543" max="15544" width="15.7109375" style="3" bestFit="1" customWidth="1"/>
    <col min="15545" max="15545" width="11.42578125" style="3"/>
    <col min="15546" max="15546" width="9.42578125" style="3" bestFit="1" customWidth="1"/>
    <col min="15547" max="15547" width="10.5703125" style="3" bestFit="1" customWidth="1"/>
    <col min="15548" max="15548" width="9.85546875" style="3" bestFit="1" customWidth="1"/>
    <col min="15549" max="15549" width="16.7109375" style="3" bestFit="1" customWidth="1"/>
    <col min="15550" max="15550" width="20.85546875" style="3" bestFit="1" customWidth="1"/>
    <col min="15551" max="15551" width="10.5703125" style="3" bestFit="1" customWidth="1"/>
    <col min="15552" max="15552" width="9.28515625" style="3" bestFit="1" customWidth="1"/>
    <col min="15553" max="15553" width="13.140625" style="3" bestFit="1" customWidth="1"/>
    <col min="15554" max="15554" width="10.7109375" style="3" bestFit="1" customWidth="1"/>
    <col min="15555" max="15555" width="14.7109375" style="3" bestFit="1" customWidth="1"/>
    <col min="15556" max="15556" width="16.7109375" style="3" bestFit="1" customWidth="1"/>
    <col min="15557" max="15557" width="13.28515625" style="3" bestFit="1" customWidth="1"/>
    <col min="15558" max="15558" width="17.140625" style="3" bestFit="1" customWidth="1"/>
    <col min="15559" max="15559" width="22.85546875" style="3" bestFit="1" customWidth="1"/>
    <col min="15560" max="15560" width="32.7109375" style="3" bestFit="1" customWidth="1"/>
    <col min="15561" max="15561" width="52.28515625" style="3" bestFit="1" customWidth="1"/>
    <col min="15562" max="15562" width="23.140625" style="3" bestFit="1" customWidth="1"/>
    <col min="15563" max="15563" width="28.5703125" style="3" bestFit="1" customWidth="1"/>
    <col min="15564" max="15564" width="18.28515625" style="3" bestFit="1" customWidth="1"/>
    <col min="15565" max="15565" width="16.28515625" style="3" bestFit="1" customWidth="1"/>
    <col min="15566" max="15566" width="16.140625" style="3" bestFit="1" customWidth="1"/>
    <col min="15567" max="15567" width="44.28515625" style="3" bestFit="1" customWidth="1"/>
    <col min="15568" max="15568" width="24.28515625" style="3" bestFit="1" customWidth="1"/>
    <col min="15569" max="15569" width="16.28515625" style="3" bestFit="1" customWidth="1"/>
    <col min="15570" max="15570" width="19.28515625" style="3" bestFit="1" customWidth="1"/>
    <col min="15571" max="15571" width="14.140625" style="3" bestFit="1" customWidth="1"/>
    <col min="15572" max="15572" width="50.5703125" style="3" bestFit="1" customWidth="1"/>
    <col min="15573" max="15573" width="30.85546875" style="3" bestFit="1" customWidth="1"/>
    <col min="15574" max="15574" width="38.85546875" style="3" bestFit="1" customWidth="1"/>
    <col min="15575" max="15575" width="38.85546875" style="3" customWidth="1"/>
    <col min="15576" max="15576" width="27.140625" style="3" bestFit="1" customWidth="1"/>
    <col min="15577" max="15577" width="38.5703125" style="3" bestFit="1" customWidth="1"/>
    <col min="15578" max="15578" width="31.28515625" style="3" bestFit="1" customWidth="1"/>
    <col min="15579" max="15579" width="34.5703125" style="3" bestFit="1" customWidth="1"/>
    <col min="15580" max="15580" width="16.140625" style="3" bestFit="1" customWidth="1"/>
    <col min="15581" max="15581" width="14.7109375" style="3" bestFit="1" customWidth="1"/>
    <col min="15582" max="15582" width="53" style="3" customWidth="1"/>
    <col min="15583" max="15760" width="11.42578125" style="3"/>
    <col min="15761" max="15761" width="6.5703125" style="3" bestFit="1" customWidth="1"/>
    <col min="15762" max="15762" width="34.7109375" style="3" customWidth="1"/>
    <col min="15763" max="15763" width="5.5703125" style="3" customWidth="1"/>
    <col min="15764" max="15764" width="15.85546875" style="3" customWidth="1"/>
    <col min="15765" max="15765" width="26.5703125" style="3" bestFit="1" customWidth="1"/>
    <col min="15766" max="15766" width="21.85546875" style="3" bestFit="1" customWidth="1"/>
    <col min="15767" max="15767" width="13.7109375" style="3" customWidth="1"/>
    <col min="15768" max="15768" width="26.7109375" style="3" bestFit="1" customWidth="1"/>
    <col min="15769" max="15769" width="15.5703125" style="3" bestFit="1" customWidth="1"/>
    <col min="15770" max="15770" width="18" style="3" bestFit="1" customWidth="1"/>
    <col min="15771" max="15771" width="27.28515625" style="3" bestFit="1" customWidth="1"/>
    <col min="15772" max="15772" width="59.5703125" style="3" customWidth="1"/>
    <col min="15773" max="15773" width="101.42578125" style="3" bestFit="1" customWidth="1"/>
    <col min="15774" max="15774" width="25.42578125" style="3" bestFit="1" customWidth="1"/>
    <col min="15775" max="15775" width="37" style="3" bestFit="1" customWidth="1"/>
    <col min="15776" max="15776" width="23.28515625" style="3" bestFit="1" customWidth="1"/>
    <col min="15777" max="15777" width="17.28515625" style="3" bestFit="1" customWidth="1"/>
    <col min="15778" max="15778" width="19.28515625" style="3" bestFit="1" customWidth="1"/>
    <col min="15779" max="15779" width="17.28515625" style="3" bestFit="1" customWidth="1"/>
    <col min="15780" max="15780" width="11.42578125" style="3"/>
    <col min="15781" max="15781" width="16" style="3" bestFit="1" customWidth="1"/>
    <col min="15782" max="15783" width="13.5703125" style="3" bestFit="1" customWidth="1"/>
    <col min="15784" max="15784" width="18.42578125" style="3" bestFit="1" customWidth="1"/>
    <col min="15785" max="15785" width="26.42578125" style="3" bestFit="1" customWidth="1"/>
    <col min="15786" max="15786" width="17.5703125" style="3" bestFit="1" customWidth="1"/>
    <col min="15787" max="15787" width="15.7109375" style="3" bestFit="1" customWidth="1"/>
    <col min="15788" max="15788" width="13.7109375" style="3" bestFit="1" customWidth="1"/>
    <col min="15789" max="15789" width="24" style="3" bestFit="1" customWidth="1"/>
    <col min="15790" max="15790" width="18.140625" style="3" customWidth="1"/>
    <col min="15791" max="15791" width="29.140625" style="3" bestFit="1" customWidth="1"/>
    <col min="15792" max="15792" width="31.28515625" style="3" bestFit="1" customWidth="1"/>
    <col min="15793" max="15793" width="23.5703125" style="3" bestFit="1" customWidth="1"/>
    <col min="15794" max="15794" width="27.5703125" style="3" bestFit="1" customWidth="1"/>
    <col min="15795" max="15795" width="20.7109375" style="3" bestFit="1" customWidth="1"/>
    <col min="15796" max="15796" width="14.5703125" style="3" bestFit="1" customWidth="1"/>
    <col min="15797" max="15798" width="16.140625" style="3" bestFit="1" customWidth="1"/>
    <col min="15799" max="15800" width="15.7109375" style="3" bestFit="1" customWidth="1"/>
    <col min="15801" max="15801" width="11.42578125" style="3"/>
    <col min="15802" max="15802" width="9.42578125" style="3" bestFit="1" customWidth="1"/>
    <col min="15803" max="15803" width="10.5703125" style="3" bestFit="1" customWidth="1"/>
    <col min="15804" max="15804" width="9.85546875" style="3" bestFit="1" customWidth="1"/>
    <col min="15805" max="15805" width="16.7109375" style="3" bestFit="1" customWidth="1"/>
    <col min="15806" max="15806" width="20.85546875" style="3" bestFit="1" customWidth="1"/>
    <col min="15807" max="15807" width="10.5703125" style="3" bestFit="1" customWidth="1"/>
    <col min="15808" max="15808" width="9.28515625" style="3" bestFit="1" customWidth="1"/>
    <col min="15809" max="15809" width="13.140625" style="3" bestFit="1" customWidth="1"/>
    <col min="15810" max="15810" width="10.7109375" style="3" bestFit="1" customWidth="1"/>
    <col min="15811" max="15811" width="14.7109375" style="3" bestFit="1" customWidth="1"/>
    <col min="15812" max="15812" width="16.7109375" style="3" bestFit="1" customWidth="1"/>
    <col min="15813" max="15813" width="13.28515625" style="3" bestFit="1" customWidth="1"/>
    <col min="15814" max="15814" width="17.140625" style="3" bestFit="1" customWidth="1"/>
    <col min="15815" max="15815" width="22.85546875" style="3" bestFit="1" customWidth="1"/>
    <col min="15816" max="15816" width="32.7109375" style="3" bestFit="1" customWidth="1"/>
    <col min="15817" max="15817" width="52.28515625" style="3" bestFit="1" customWidth="1"/>
    <col min="15818" max="15818" width="23.140625" style="3" bestFit="1" customWidth="1"/>
    <col min="15819" max="15819" width="28.5703125" style="3" bestFit="1" customWidth="1"/>
    <col min="15820" max="15820" width="18.28515625" style="3" bestFit="1" customWidth="1"/>
    <col min="15821" max="15821" width="16.28515625" style="3" bestFit="1" customWidth="1"/>
    <col min="15822" max="15822" width="16.140625" style="3" bestFit="1" customWidth="1"/>
    <col min="15823" max="15823" width="44.28515625" style="3" bestFit="1" customWidth="1"/>
    <col min="15824" max="15824" width="24.28515625" style="3" bestFit="1" customWidth="1"/>
    <col min="15825" max="15825" width="16.28515625" style="3" bestFit="1" customWidth="1"/>
    <col min="15826" max="15826" width="19.28515625" style="3" bestFit="1" customWidth="1"/>
    <col min="15827" max="15827" width="14.140625" style="3" bestFit="1" customWidth="1"/>
    <col min="15828" max="15828" width="50.5703125" style="3" bestFit="1" customWidth="1"/>
    <col min="15829" max="15829" width="30.85546875" style="3" bestFit="1" customWidth="1"/>
    <col min="15830" max="15830" width="38.85546875" style="3" bestFit="1" customWidth="1"/>
    <col min="15831" max="15831" width="38.85546875" style="3" customWidth="1"/>
    <col min="15832" max="15832" width="27.140625" style="3" bestFit="1" customWidth="1"/>
    <col min="15833" max="15833" width="38.5703125" style="3" bestFit="1" customWidth="1"/>
    <col min="15834" max="15834" width="31.28515625" style="3" bestFit="1" customWidth="1"/>
    <col min="15835" max="15835" width="34.5703125" style="3" bestFit="1" customWidth="1"/>
    <col min="15836" max="15836" width="16.140625" style="3" bestFit="1" customWidth="1"/>
    <col min="15837" max="15837" width="14.7109375" style="3" bestFit="1" customWidth="1"/>
    <col min="15838" max="15838" width="53" style="3" customWidth="1"/>
    <col min="15839" max="16016" width="11.42578125" style="3"/>
    <col min="16017" max="16017" width="6.5703125" style="3" bestFit="1" customWidth="1"/>
    <col min="16018" max="16018" width="34.7109375" style="3" customWidth="1"/>
    <col min="16019" max="16019" width="5.5703125" style="3" customWidth="1"/>
    <col min="16020" max="16020" width="15.85546875" style="3" customWidth="1"/>
    <col min="16021" max="16021" width="26.5703125" style="3" bestFit="1" customWidth="1"/>
    <col min="16022" max="16022" width="21.85546875" style="3" bestFit="1" customWidth="1"/>
    <col min="16023" max="16023" width="13.7109375" style="3" customWidth="1"/>
    <col min="16024" max="16024" width="26.7109375" style="3" bestFit="1" customWidth="1"/>
    <col min="16025" max="16025" width="15.5703125" style="3" bestFit="1" customWidth="1"/>
    <col min="16026" max="16026" width="18" style="3" bestFit="1" customWidth="1"/>
    <col min="16027" max="16027" width="27.28515625" style="3" bestFit="1" customWidth="1"/>
    <col min="16028" max="16028" width="59.5703125" style="3" customWidth="1"/>
    <col min="16029" max="16029" width="101.42578125" style="3" bestFit="1" customWidth="1"/>
    <col min="16030" max="16030" width="25.42578125" style="3" bestFit="1" customWidth="1"/>
    <col min="16031" max="16031" width="37" style="3" bestFit="1" customWidth="1"/>
    <col min="16032" max="16032" width="23.28515625" style="3" bestFit="1" customWidth="1"/>
    <col min="16033" max="16033" width="17.28515625" style="3" bestFit="1" customWidth="1"/>
    <col min="16034" max="16034" width="19.28515625" style="3" bestFit="1" customWidth="1"/>
    <col min="16035" max="16035" width="17.28515625" style="3" bestFit="1" customWidth="1"/>
    <col min="16036" max="16036" width="11.42578125" style="3"/>
    <col min="16037" max="16037" width="16" style="3" bestFit="1" customWidth="1"/>
    <col min="16038" max="16039" width="13.5703125" style="3" bestFit="1" customWidth="1"/>
    <col min="16040" max="16040" width="18.42578125" style="3" bestFit="1" customWidth="1"/>
    <col min="16041" max="16041" width="26.42578125" style="3" bestFit="1" customWidth="1"/>
    <col min="16042" max="16042" width="17.5703125" style="3" bestFit="1" customWidth="1"/>
    <col min="16043" max="16043" width="15.7109375" style="3" bestFit="1" customWidth="1"/>
    <col min="16044" max="16044" width="13.7109375" style="3" bestFit="1" customWidth="1"/>
    <col min="16045" max="16045" width="24" style="3" bestFit="1" customWidth="1"/>
    <col min="16046" max="16046" width="18.140625" style="3" customWidth="1"/>
    <col min="16047" max="16047" width="29.140625" style="3" bestFit="1" customWidth="1"/>
    <col min="16048" max="16048" width="31.28515625" style="3" bestFit="1" customWidth="1"/>
    <col min="16049" max="16049" width="23.5703125" style="3" bestFit="1" customWidth="1"/>
    <col min="16050" max="16050" width="27.5703125" style="3" bestFit="1" customWidth="1"/>
    <col min="16051" max="16051" width="20.7109375" style="3" bestFit="1" customWidth="1"/>
    <col min="16052" max="16052" width="14.5703125" style="3" bestFit="1" customWidth="1"/>
    <col min="16053" max="16054" width="16.140625" style="3" bestFit="1" customWidth="1"/>
    <col min="16055" max="16056" width="15.7109375" style="3" bestFit="1" customWidth="1"/>
    <col min="16057" max="16057" width="11.42578125" style="3"/>
    <col min="16058" max="16058" width="9.42578125" style="3" bestFit="1" customWidth="1"/>
    <col min="16059" max="16059" width="10.5703125" style="3" bestFit="1" customWidth="1"/>
    <col min="16060" max="16060" width="9.85546875" style="3" bestFit="1" customWidth="1"/>
    <col min="16061" max="16061" width="16.7109375" style="3" bestFit="1" customWidth="1"/>
    <col min="16062" max="16062" width="20.85546875" style="3" bestFit="1" customWidth="1"/>
    <col min="16063" max="16063" width="10.5703125" style="3" bestFit="1" customWidth="1"/>
    <col min="16064" max="16064" width="9.28515625" style="3" bestFit="1" customWidth="1"/>
    <col min="16065" max="16065" width="13.140625" style="3" bestFit="1" customWidth="1"/>
    <col min="16066" max="16066" width="10.7109375" style="3" bestFit="1" customWidth="1"/>
    <col min="16067" max="16067" width="14.7109375" style="3" bestFit="1" customWidth="1"/>
    <col min="16068" max="16068" width="16.7109375" style="3" bestFit="1" customWidth="1"/>
    <col min="16069" max="16069" width="13.28515625" style="3" bestFit="1" customWidth="1"/>
    <col min="16070" max="16070" width="17.140625" style="3" bestFit="1" customWidth="1"/>
    <col min="16071" max="16071" width="22.85546875" style="3" bestFit="1" customWidth="1"/>
    <col min="16072" max="16072" width="32.7109375" style="3" bestFit="1" customWidth="1"/>
    <col min="16073" max="16073" width="52.28515625" style="3" bestFit="1" customWidth="1"/>
    <col min="16074" max="16074" width="23.140625" style="3" bestFit="1" customWidth="1"/>
    <col min="16075" max="16075" width="28.5703125" style="3" bestFit="1" customWidth="1"/>
    <col min="16076" max="16076" width="18.28515625" style="3" bestFit="1" customWidth="1"/>
    <col min="16077" max="16077" width="16.28515625" style="3" bestFit="1" customWidth="1"/>
    <col min="16078" max="16078" width="16.140625" style="3" bestFit="1" customWidth="1"/>
    <col min="16079" max="16079" width="44.28515625" style="3" bestFit="1" customWidth="1"/>
    <col min="16080" max="16080" width="24.28515625" style="3" bestFit="1" customWidth="1"/>
    <col min="16081" max="16081" width="16.28515625" style="3" bestFit="1" customWidth="1"/>
    <col min="16082" max="16082" width="19.28515625" style="3" bestFit="1" customWidth="1"/>
    <col min="16083" max="16083" width="14.140625" style="3" bestFit="1" customWidth="1"/>
    <col min="16084" max="16084" width="50.5703125" style="3" bestFit="1" customWidth="1"/>
    <col min="16085" max="16085" width="30.85546875" style="3" bestFit="1" customWidth="1"/>
    <col min="16086" max="16086" width="38.85546875" style="3" bestFit="1" customWidth="1"/>
    <col min="16087" max="16087" width="38.85546875" style="3" customWidth="1"/>
    <col min="16088" max="16088" width="27.140625" style="3" bestFit="1" customWidth="1"/>
    <col min="16089" max="16089" width="38.5703125" style="3" bestFit="1" customWidth="1"/>
    <col min="16090" max="16090" width="31.28515625" style="3" bestFit="1" customWidth="1"/>
    <col min="16091" max="16091" width="34.5703125" style="3" bestFit="1" customWidth="1"/>
    <col min="16092" max="16092" width="16.140625" style="3" bestFit="1" customWidth="1"/>
    <col min="16093" max="16093" width="14.7109375" style="3" bestFit="1" customWidth="1"/>
    <col min="16094" max="16094" width="53" style="3" customWidth="1"/>
    <col min="16095" max="16301" width="11.42578125" style="3"/>
    <col min="16302" max="16384" width="11.5703125" style="3" customWidth="1"/>
  </cols>
  <sheetData>
    <row r="1" spans="1:144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952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6" t="s">
        <v>16</v>
      </c>
      <c r="V1" s="200" t="s">
        <v>17</v>
      </c>
      <c r="W1" s="198" t="s">
        <v>20</v>
      </c>
      <c r="X1" s="198" t="s">
        <v>21</v>
      </c>
      <c r="Y1" s="198" t="s">
        <v>22</v>
      </c>
      <c r="Z1" s="198" t="s">
        <v>23</v>
      </c>
      <c r="AA1" s="192"/>
      <c r="AB1" s="192"/>
      <c r="AC1" s="194"/>
      <c r="AD1" s="194"/>
    </row>
    <row r="2" spans="1:144" ht="154.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7"/>
      <c r="V2" s="200"/>
      <c r="W2" s="198"/>
      <c r="X2" s="198"/>
      <c r="Y2" s="198"/>
      <c r="Z2" s="198"/>
      <c r="AA2" s="193"/>
      <c r="AB2" s="193"/>
      <c r="AC2" s="195"/>
      <c r="AD2" s="195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ca="1">(TODAY()-G3)-30</f>
        <v>763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7" t="s">
        <v>36</v>
      </c>
      <c r="W3" s="68"/>
      <c r="X3" s="69" t="s">
        <v>38</v>
      </c>
      <c r="Y3" s="135" t="s">
        <v>24</v>
      </c>
      <c r="Z3" s="135">
        <v>8875</v>
      </c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</row>
    <row r="4" spans="1:144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ca="1">(TODAY()-G4)-31</f>
        <v>749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39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7">
        <v>43859</v>
      </c>
      <c r="W4" s="68"/>
      <c r="X4" s="69" t="s">
        <v>46</v>
      </c>
      <c r="Y4" s="48" t="s">
        <v>24</v>
      </c>
      <c r="Z4" s="48">
        <v>8831</v>
      </c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</row>
    <row r="5" spans="1:144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ca="1">(TODAY()-G5)-31</f>
        <v>11066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7" t="s">
        <v>56</v>
      </c>
      <c r="W5" s="68">
        <f ca="1">TODAY()-G5</f>
        <v>11097</v>
      </c>
      <c r="X5" s="69" t="s">
        <v>57</v>
      </c>
      <c r="Y5" s="48" t="s">
        <v>58</v>
      </c>
      <c r="Z5" s="48">
        <v>8834</v>
      </c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</row>
    <row r="6" spans="1:144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ca="1">(TODAY()-G6)-30</f>
        <v>730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39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94"/>
      <c r="W6" s="68"/>
      <c r="X6" s="69" t="s">
        <v>67</v>
      </c>
      <c r="Y6" s="89" t="s">
        <v>59</v>
      </c>
      <c r="Z6" s="89">
        <v>8861</v>
      </c>
      <c r="AA6" s="141"/>
      <c r="AB6" s="142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</row>
    <row r="7" spans="1:144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ref="H7:H71" ca="1" si="0">(TODAY()-G7)-31</f>
        <v>9531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94">
        <v>35109</v>
      </c>
      <c r="W7" s="68">
        <f t="shared" ref="W7:W16" ca="1" si="1">TODAY()-G7</f>
        <v>9562</v>
      </c>
      <c r="X7" s="69" t="s">
        <v>76</v>
      </c>
      <c r="Y7" s="89" t="s">
        <v>77</v>
      </c>
      <c r="Z7" s="89">
        <v>8861</v>
      </c>
      <c r="AA7" s="141"/>
      <c r="AB7" s="142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</row>
    <row r="8" spans="1:144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ca="1">(TODAY()-G8)-30</f>
        <v>216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790</v>
      </c>
      <c r="S8" s="101" t="s">
        <v>1056</v>
      </c>
      <c r="T8" s="55">
        <v>38590</v>
      </c>
      <c r="U8" s="48" t="s">
        <v>1057</v>
      </c>
      <c r="V8" s="67">
        <v>38778</v>
      </c>
      <c r="W8" s="68">
        <f t="shared" ca="1" si="1"/>
        <v>246</v>
      </c>
      <c r="X8" s="69"/>
      <c r="Y8" s="48" t="s">
        <v>79</v>
      </c>
      <c r="Z8" s="48">
        <v>8859</v>
      </c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</row>
    <row r="9" spans="1:144" s="57" customFormat="1" ht="15" x14ac:dyDescent="0.25">
      <c r="A9" s="48">
        <f t="shared" ref="A9:A72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ca="1">(TODAY()-G9)-31</f>
        <v>9533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7">
        <v>34667</v>
      </c>
      <c r="W9" s="68">
        <f t="shared" ca="1" si="1"/>
        <v>9564</v>
      </c>
      <c r="X9" s="69" t="s">
        <v>93</v>
      </c>
      <c r="Y9" s="48" t="s">
        <v>94</v>
      </c>
      <c r="Z9" s="48">
        <v>8859</v>
      </c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</row>
    <row r="10" spans="1:144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9199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7">
        <v>33144</v>
      </c>
      <c r="W10" s="68">
        <f t="shared" ca="1" si="1"/>
        <v>9230</v>
      </c>
      <c r="X10" s="69" t="s">
        <v>102</v>
      </c>
      <c r="Y10" s="48" t="s">
        <v>103</v>
      </c>
      <c r="Z10" s="48">
        <v>8869</v>
      </c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</row>
    <row r="11" spans="1:144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9203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138">
        <v>39797</v>
      </c>
      <c r="W11" s="68">
        <f t="shared" ca="1" si="1"/>
        <v>9234</v>
      </c>
      <c r="X11" s="69" t="s">
        <v>112</v>
      </c>
      <c r="Y11" s="48" t="s">
        <v>103</v>
      </c>
      <c r="Z11" s="48">
        <v>8869</v>
      </c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</row>
    <row r="12" spans="1:144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9608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7" t="s">
        <v>56</v>
      </c>
      <c r="W12" s="68">
        <f t="shared" ca="1" si="1"/>
        <v>9639</v>
      </c>
      <c r="X12" s="172" t="s">
        <v>1079</v>
      </c>
      <c r="Y12" s="48" t="s">
        <v>58</v>
      </c>
      <c r="Z12" s="48">
        <v>8834</v>
      </c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</row>
    <row r="13" spans="1:144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2204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94" t="s">
        <v>78</v>
      </c>
      <c r="W13" s="68">
        <f t="shared" ca="1" si="1"/>
        <v>2235</v>
      </c>
      <c r="X13" s="69" t="s">
        <v>124</v>
      </c>
      <c r="Y13" s="89" t="s">
        <v>125</v>
      </c>
      <c r="Z13" s="8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</row>
    <row r="14" spans="1:144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9541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7">
        <v>33116</v>
      </c>
      <c r="W14" s="68">
        <f t="shared" ca="1" si="1"/>
        <v>9572</v>
      </c>
      <c r="X14" s="69" t="s">
        <v>133</v>
      </c>
      <c r="Y14" s="48" t="s">
        <v>134</v>
      </c>
      <c r="Z14" s="48">
        <v>8852</v>
      </c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</row>
    <row r="15" spans="1:144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9281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7" t="s">
        <v>56</v>
      </c>
      <c r="W15" s="68">
        <f t="shared" ca="1" si="1"/>
        <v>9312</v>
      </c>
      <c r="X15" s="69" t="s">
        <v>143</v>
      </c>
      <c r="Y15" s="48" t="s">
        <v>125</v>
      </c>
      <c r="Z15" s="48">
        <v>8833</v>
      </c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</row>
    <row r="16" spans="1:144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4396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138" t="s">
        <v>111</v>
      </c>
      <c r="W16" s="68">
        <f t="shared" ca="1" si="1"/>
        <v>4427</v>
      </c>
      <c r="X16" s="172" t="s">
        <v>1080</v>
      </c>
      <c r="Y16" s="48" t="s">
        <v>125</v>
      </c>
      <c r="Z16" s="48">
        <v>8881</v>
      </c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</row>
    <row r="17" spans="1:144" s="57" customFormat="1" ht="15" x14ac:dyDescent="0.25">
      <c r="A17" s="48">
        <f t="shared" si="2"/>
        <v>15</v>
      </c>
      <c r="B17" s="65">
        <v>1032481154</v>
      </c>
      <c r="C17" s="48" t="s">
        <v>33</v>
      </c>
      <c r="D17" s="49" t="s">
        <v>590</v>
      </c>
      <c r="E17" s="49" t="s">
        <v>591</v>
      </c>
      <c r="F17" s="53"/>
      <c r="G17" s="52">
        <v>43374</v>
      </c>
      <c r="H17" s="68">
        <f t="shared" ca="1" si="0"/>
        <v>1219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49</v>
      </c>
      <c r="O17" s="48" t="s">
        <v>937</v>
      </c>
      <c r="P17" s="171" t="s">
        <v>988</v>
      </c>
      <c r="Q17" s="171" t="s">
        <v>997</v>
      </c>
      <c r="R17" s="48" t="s">
        <v>592</v>
      </c>
      <c r="S17" s="48"/>
      <c r="T17" s="55">
        <v>42338</v>
      </c>
      <c r="U17" s="48" t="s">
        <v>36</v>
      </c>
      <c r="V17" s="67" t="s">
        <v>36</v>
      </c>
      <c r="W17" s="68">
        <f ca="1">TODAY()-G84</f>
        <v>112</v>
      </c>
      <c r="X17" s="69" t="s">
        <v>593</v>
      </c>
      <c r="Y17" s="48" t="s">
        <v>563</v>
      </c>
      <c r="Z17" s="48">
        <v>8828</v>
      </c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</row>
    <row r="18" spans="1:144" s="57" customFormat="1" ht="15" x14ac:dyDescent="0.25">
      <c r="A18" s="48">
        <f t="shared" si="2"/>
        <v>16</v>
      </c>
      <c r="B18" s="65"/>
      <c r="C18" s="48"/>
      <c r="D18" s="49" t="s">
        <v>870</v>
      </c>
      <c r="E18" s="49" t="s">
        <v>330</v>
      </c>
      <c r="F18" s="53"/>
      <c r="G18" s="52"/>
      <c r="H18" s="68">
        <f t="shared" ca="1" si="0"/>
        <v>44593</v>
      </c>
      <c r="I18" s="49" t="s">
        <v>80</v>
      </c>
      <c r="J18" s="50">
        <v>6</v>
      </c>
      <c r="K18" s="51">
        <v>5</v>
      </c>
      <c r="L18" s="134" t="s">
        <v>1113</v>
      </c>
      <c r="M18" s="48" t="s">
        <v>26</v>
      </c>
      <c r="N18" s="48" t="s">
        <v>870</v>
      </c>
      <c r="O18" s="48" t="s">
        <v>870</v>
      </c>
      <c r="P18" s="171" t="s">
        <v>985</v>
      </c>
      <c r="Q18" s="171" t="s">
        <v>1000</v>
      </c>
      <c r="R18" s="48"/>
      <c r="S18" s="48"/>
      <c r="T18" s="55"/>
      <c r="U18" s="48"/>
      <c r="V18" s="67"/>
      <c r="W18" s="68"/>
      <c r="X18" s="69"/>
      <c r="Y18" s="48"/>
      <c r="Z18" s="48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</row>
    <row r="19" spans="1:144" s="57" customFormat="1" ht="15" x14ac:dyDescent="0.25">
      <c r="A19" s="48">
        <f t="shared" si="2"/>
        <v>17</v>
      </c>
      <c r="B19" s="65">
        <v>79684006</v>
      </c>
      <c r="C19" s="48" t="s">
        <v>33</v>
      </c>
      <c r="D19" s="49" t="s">
        <v>159</v>
      </c>
      <c r="E19" s="49" t="s">
        <v>160</v>
      </c>
      <c r="F19" s="48" t="s">
        <v>66</v>
      </c>
      <c r="G19" s="55">
        <v>43839</v>
      </c>
      <c r="H19" s="68">
        <f t="shared" ca="1" si="0"/>
        <v>754</v>
      </c>
      <c r="I19" s="49" t="s">
        <v>157</v>
      </c>
      <c r="J19" s="50">
        <v>45</v>
      </c>
      <c r="K19" s="51">
        <v>8</v>
      </c>
      <c r="L19" s="134" t="s">
        <v>156</v>
      </c>
      <c r="M19" s="48" t="s">
        <v>26</v>
      </c>
      <c r="N19" s="48" t="s">
        <v>27</v>
      </c>
      <c r="O19" s="48" t="s">
        <v>30</v>
      </c>
      <c r="P19" s="171" t="s">
        <v>989</v>
      </c>
      <c r="Q19" s="171" t="s">
        <v>1007</v>
      </c>
      <c r="R19" s="48" t="s">
        <v>161</v>
      </c>
      <c r="S19" s="48" t="s">
        <v>162</v>
      </c>
      <c r="T19" s="55"/>
      <c r="U19" s="48" t="s">
        <v>163</v>
      </c>
      <c r="V19" s="67"/>
      <c r="W19" s="68"/>
      <c r="X19" s="69" t="s">
        <v>164</v>
      </c>
      <c r="Y19" s="53" t="s">
        <v>103</v>
      </c>
      <c r="Z19" s="48">
        <v>8878</v>
      </c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</row>
    <row r="20" spans="1:144" s="57" customFormat="1" ht="15" x14ac:dyDescent="0.25">
      <c r="A20" s="48">
        <f t="shared" si="2"/>
        <v>18</v>
      </c>
      <c r="B20" s="65">
        <v>37085383</v>
      </c>
      <c r="C20" s="48" t="s">
        <v>169</v>
      </c>
      <c r="D20" s="49" t="s">
        <v>167</v>
      </c>
      <c r="E20" s="49" t="s">
        <v>168</v>
      </c>
      <c r="F20" s="48" t="s">
        <v>37</v>
      </c>
      <c r="G20" s="55">
        <v>43720</v>
      </c>
      <c r="H20" s="68">
        <f t="shared" ca="1" si="0"/>
        <v>873</v>
      </c>
      <c r="I20" s="49" t="s">
        <v>68</v>
      </c>
      <c r="J20" s="50">
        <v>222</v>
      </c>
      <c r="K20" s="51">
        <v>25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1008</v>
      </c>
      <c r="R20" s="48" t="s">
        <v>170</v>
      </c>
      <c r="S20" s="48" t="s">
        <v>171</v>
      </c>
      <c r="T20" s="55">
        <v>39718</v>
      </c>
      <c r="U20" s="48" t="s">
        <v>172</v>
      </c>
      <c r="V20" s="67">
        <v>39888</v>
      </c>
      <c r="W20" s="68">
        <f ca="1">TODAY()-G20</f>
        <v>904</v>
      </c>
      <c r="X20" s="69" t="s">
        <v>173</v>
      </c>
      <c r="Y20" s="53" t="s">
        <v>103</v>
      </c>
      <c r="Z20" s="48">
        <v>8898</v>
      </c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</row>
    <row r="21" spans="1:144" s="57" customFormat="1" ht="15" x14ac:dyDescent="0.25">
      <c r="A21" s="48">
        <f t="shared" si="2"/>
        <v>19</v>
      </c>
      <c r="B21" s="65">
        <v>79327371</v>
      </c>
      <c r="C21" s="48" t="s">
        <v>33</v>
      </c>
      <c r="D21" s="53" t="s">
        <v>175</v>
      </c>
      <c r="E21" s="49" t="s">
        <v>176</v>
      </c>
      <c r="F21" s="148" t="s">
        <v>66</v>
      </c>
      <c r="G21" s="55">
        <v>34983</v>
      </c>
      <c r="H21" s="68">
        <f t="shared" ca="1" si="0"/>
        <v>9610</v>
      </c>
      <c r="I21" s="49" t="s">
        <v>68</v>
      </c>
      <c r="J21" s="50">
        <v>222</v>
      </c>
      <c r="K21" s="51">
        <v>20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984</v>
      </c>
      <c r="Q21" s="171" t="s">
        <v>1005</v>
      </c>
      <c r="R21" s="48" t="s">
        <v>177</v>
      </c>
      <c r="S21" s="48"/>
      <c r="T21" s="55">
        <v>33592</v>
      </c>
      <c r="U21" s="48" t="s">
        <v>178</v>
      </c>
      <c r="V21" s="67">
        <v>34394</v>
      </c>
      <c r="W21" s="68">
        <f ca="1">TODAY()-G21</f>
        <v>9641</v>
      </c>
      <c r="X21" s="69" t="s">
        <v>179</v>
      </c>
      <c r="Y21" s="53" t="s">
        <v>103</v>
      </c>
      <c r="Z21" s="53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</row>
    <row r="22" spans="1:144" s="57" customFormat="1" ht="15" x14ac:dyDescent="0.25">
      <c r="A22" s="48">
        <f t="shared" si="2"/>
        <v>20</v>
      </c>
      <c r="B22" s="65">
        <v>16693236</v>
      </c>
      <c r="C22" s="48" t="s">
        <v>183</v>
      </c>
      <c r="D22" s="49" t="s">
        <v>181</v>
      </c>
      <c r="E22" s="49" t="s">
        <v>182</v>
      </c>
      <c r="F22" s="148" t="s">
        <v>66</v>
      </c>
      <c r="G22" s="55">
        <v>43385</v>
      </c>
      <c r="H22" s="68">
        <f t="shared" ca="1" si="0"/>
        <v>1208</v>
      </c>
      <c r="I22" s="49" t="s">
        <v>135</v>
      </c>
      <c r="J22" s="50">
        <v>219</v>
      </c>
      <c r="K22" s="51">
        <v>18</v>
      </c>
      <c r="L22" s="134" t="s">
        <v>156</v>
      </c>
      <c r="M22" s="48" t="s">
        <v>69</v>
      </c>
      <c r="N22" s="48" t="s">
        <v>49</v>
      </c>
      <c r="O22" s="48" t="s">
        <v>30</v>
      </c>
      <c r="P22" s="171" t="s">
        <v>987</v>
      </c>
      <c r="Q22" s="171" t="s">
        <v>1006</v>
      </c>
      <c r="R22" s="48" t="s">
        <v>184</v>
      </c>
      <c r="S22" s="48"/>
      <c r="T22" s="55">
        <v>35636</v>
      </c>
      <c r="U22" s="48" t="s">
        <v>185</v>
      </c>
      <c r="V22" s="67">
        <v>35878</v>
      </c>
      <c r="W22" s="68">
        <f ca="1">TODAY()-G22</f>
        <v>1239</v>
      </c>
      <c r="X22" s="69" t="s">
        <v>186</v>
      </c>
      <c r="Y22" s="53" t="s">
        <v>103</v>
      </c>
      <c r="Z22" s="48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</row>
    <row r="23" spans="1:144" s="57" customFormat="1" ht="63.75" x14ac:dyDescent="0.25">
      <c r="A23" s="48">
        <f t="shared" si="2"/>
        <v>21</v>
      </c>
      <c r="B23" s="65">
        <v>51950327</v>
      </c>
      <c r="C23" s="48" t="s">
        <v>33</v>
      </c>
      <c r="D23" s="53" t="s">
        <v>770</v>
      </c>
      <c r="E23" s="49" t="s">
        <v>203</v>
      </c>
      <c r="F23" s="48" t="s">
        <v>37</v>
      </c>
      <c r="G23" s="55">
        <v>35905</v>
      </c>
      <c r="H23" s="68">
        <f t="shared" ca="1" si="0"/>
        <v>8688</v>
      </c>
      <c r="I23" s="49" t="s">
        <v>135</v>
      </c>
      <c r="J23" s="150">
        <v>219</v>
      </c>
      <c r="K23" s="133">
        <v>18</v>
      </c>
      <c r="L23" s="134" t="s">
        <v>156</v>
      </c>
      <c r="M23" s="48" t="s">
        <v>69</v>
      </c>
      <c r="N23" s="48" t="s">
        <v>49</v>
      </c>
      <c r="O23" s="48" t="s">
        <v>937</v>
      </c>
      <c r="P23" s="171">
        <v>407</v>
      </c>
      <c r="Q23" s="171">
        <v>27</v>
      </c>
      <c r="R23" s="48" t="s">
        <v>771</v>
      </c>
      <c r="S23" s="101" t="s">
        <v>1097</v>
      </c>
      <c r="T23" s="55">
        <v>41698</v>
      </c>
      <c r="U23" s="48">
        <v>68712</v>
      </c>
      <c r="V23" s="67">
        <v>41726</v>
      </c>
      <c r="W23" s="68">
        <f ca="1">TODAY()-G23</f>
        <v>8719</v>
      </c>
      <c r="X23" s="149" t="s">
        <v>773</v>
      </c>
      <c r="Y23" s="48" t="s">
        <v>774</v>
      </c>
      <c r="Z23" s="48">
        <v>8803</v>
      </c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</row>
    <row r="24" spans="1:144" s="57" customFormat="1" ht="15" x14ac:dyDescent="0.25">
      <c r="A24" s="48">
        <f t="shared" si="2"/>
        <v>22</v>
      </c>
      <c r="B24" s="65">
        <v>52934355</v>
      </c>
      <c r="C24" s="48" t="s">
        <v>98</v>
      </c>
      <c r="D24" s="49" t="s">
        <v>195</v>
      </c>
      <c r="E24" s="49" t="s">
        <v>196</v>
      </c>
      <c r="F24" s="48" t="s">
        <v>37</v>
      </c>
      <c r="G24" s="55">
        <v>43368</v>
      </c>
      <c r="H24" s="68">
        <f t="shared" ca="1" si="0"/>
        <v>1225</v>
      </c>
      <c r="I24" s="49" t="s">
        <v>104</v>
      </c>
      <c r="J24" s="50">
        <v>407</v>
      </c>
      <c r="K24" s="51">
        <v>17</v>
      </c>
      <c r="L24" s="134" t="s">
        <v>156</v>
      </c>
      <c r="M24" s="48" t="s">
        <v>48</v>
      </c>
      <c r="N24" s="48" t="s">
        <v>49</v>
      </c>
      <c r="O24" s="48" t="s">
        <v>30</v>
      </c>
      <c r="P24" s="171" t="s">
        <v>986</v>
      </c>
      <c r="Q24" s="171" t="s">
        <v>1003</v>
      </c>
      <c r="R24" s="48" t="s">
        <v>153</v>
      </c>
      <c r="S24" s="48" t="s">
        <v>197</v>
      </c>
      <c r="T24" s="48" t="s">
        <v>56</v>
      </c>
      <c r="U24" s="48" t="s">
        <v>56</v>
      </c>
      <c r="V24" s="67" t="s">
        <v>56</v>
      </c>
      <c r="W24" s="68">
        <f ca="1">TODAY()-G24</f>
        <v>1256</v>
      </c>
      <c r="X24" s="69" t="s">
        <v>198</v>
      </c>
      <c r="Y24" s="48" t="s">
        <v>199</v>
      </c>
      <c r="Z24" s="48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</row>
    <row r="25" spans="1:144" s="57" customFormat="1" ht="15" x14ac:dyDescent="0.25">
      <c r="A25" s="48">
        <f t="shared" si="2"/>
        <v>23</v>
      </c>
      <c r="B25" s="54">
        <v>1018475535</v>
      </c>
      <c r="C25" s="48" t="s">
        <v>98</v>
      </c>
      <c r="D25" s="53" t="s">
        <v>1114</v>
      </c>
      <c r="E25" s="53" t="s">
        <v>927</v>
      </c>
      <c r="F25" s="48" t="s">
        <v>37</v>
      </c>
      <c r="G25" s="55">
        <v>43888</v>
      </c>
      <c r="H25" s="68">
        <f t="shared" ca="1" si="0"/>
        <v>705</v>
      </c>
      <c r="I25" s="49" t="s">
        <v>104</v>
      </c>
      <c r="J25" s="50">
        <v>407</v>
      </c>
      <c r="K25" s="51">
        <v>9</v>
      </c>
      <c r="L25" s="134" t="s">
        <v>156</v>
      </c>
      <c r="M25" s="48" t="s">
        <v>48</v>
      </c>
      <c r="N25" s="48" t="s">
        <v>950</v>
      </c>
      <c r="O25" s="48" t="s">
        <v>201</v>
      </c>
      <c r="P25" s="171" t="s">
        <v>986</v>
      </c>
      <c r="Q25" s="171" t="s">
        <v>997</v>
      </c>
      <c r="R25" s="48" t="s">
        <v>153</v>
      </c>
      <c r="S25" s="48"/>
      <c r="T25" s="48" t="s">
        <v>56</v>
      </c>
      <c r="U25" s="48" t="s">
        <v>56</v>
      </c>
      <c r="V25" s="48" t="s">
        <v>56</v>
      </c>
      <c r="W25" s="53"/>
      <c r="X25" s="69" t="s">
        <v>204</v>
      </c>
      <c r="Y25" s="53"/>
      <c r="Z25" s="53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</row>
    <row r="26" spans="1:144" s="57" customFormat="1" ht="15" x14ac:dyDescent="0.25">
      <c r="A26" s="48">
        <f t="shared" si="2"/>
        <v>24</v>
      </c>
      <c r="B26" s="65">
        <v>1010182803</v>
      </c>
      <c r="C26" s="48" t="s">
        <v>33</v>
      </c>
      <c r="D26" s="53" t="s">
        <v>288</v>
      </c>
      <c r="E26" s="49" t="s">
        <v>289</v>
      </c>
      <c r="F26" s="48" t="s">
        <v>37</v>
      </c>
      <c r="G26" s="55">
        <v>43845</v>
      </c>
      <c r="H26" s="68">
        <f t="shared" ca="1" si="0"/>
        <v>748</v>
      </c>
      <c r="I26" s="49" t="s">
        <v>206</v>
      </c>
      <c r="J26" s="50">
        <v>9</v>
      </c>
      <c r="K26" s="51">
        <v>7</v>
      </c>
      <c r="L26" s="134" t="s">
        <v>205</v>
      </c>
      <c r="M26" s="48" t="s">
        <v>26</v>
      </c>
      <c r="N26" s="48" t="s">
        <v>27</v>
      </c>
      <c r="O26" s="48" t="s">
        <v>30</v>
      </c>
      <c r="P26" s="171" t="s">
        <v>990</v>
      </c>
      <c r="Q26" s="171" t="s">
        <v>1009</v>
      </c>
      <c r="R26" s="48" t="s">
        <v>290</v>
      </c>
      <c r="S26" s="48" t="s">
        <v>291</v>
      </c>
      <c r="T26" s="55"/>
      <c r="U26" s="48"/>
      <c r="V26" s="67"/>
      <c r="W26" s="68"/>
      <c r="X26" s="172" t="s">
        <v>292</v>
      </c>
      <c r="Y26" s="48" t="s">
        <v>270</v>
      </c>
      <c r="Z26" s="48">
        <v>8828</v>
      </c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</row>
    <row r="27" spans="1:144" s="57" customFormat="1" ht="15" x14ac:dyDescent="0.25">
      <c r="A27" s="48">
        <f t="shared" si="2"/>
        <v>25</v>
      </c>
      <c r="B27" s="65">
        <v>19401695</v>
      </c>
      <c r="C27" s="48" t="s">
        <v>98</v>
      </c>
      <c r="D27" s="49" t="s">
        <v>213</v>
      </c>
      <c r="E27" s="49" t="s">
        <v>214</v>
      </c>
      <c r="F27" s="48" t="s">
        <v>66</v>
      </c>
      <c r="G27" s="55">
        <v>35073</v>
      </c>
      <c r="H27" s="68">
        <f t="shared" ca="1" si="0"/>
        <v>9520</v>
      </c>
      <c r="I27" s="49" t="s">
        <v>68</v>
      </c>
      <c r="J27" s="50">
        <v>222</v>
      </c>
      <c r="K27" s="51">
        <v>24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1002</v>
      </c>
      <c r="R27" s="48" t="s">
        <v>215</v>
      </c>
      <c r="S27" s="48" t="s">
        <v>216</v>
      </c>
      <c r="T27" s="55">
        <v>29791</v>
      </c>
      <c r="U27" s="48" t="s">
        <v>217</v>
      </c>
      <c r="V27" s="67" t="s">
        <v>192</v>
      </c>
      <c r="W27" s="68">
        <f ca="1">TODAY()-G27</f>
        <v>9551</v>
      </c>
      <c r="X27" s="69" t="s">
        <v>218</v>
      </c>
      <c r="Y27" s="48" t="s">
        <v>211</v>
      </c>
      <c r="Z27" s="48">
        <v>8951</v>
      </c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</row>
    <row r="28" spans="1:144" s="57" customFormat="1" ht="15" x14ac:dyDescent="0.25">
      <c r="A28" s="48">
        <f t="shared" si="2"/>
        <v>26</v>
      </c>
      <c r="B28" s="65">
        <v>46450418</v>
      </c>
      <c r="C28" s="48" t="s">
        <v>222</v>
      </c>
      <c r="D28" s="49" t="s">
        <v>220</v>
      </c>
      <c r="E28" s="49" t="s">
        <v>221</v>
      </c>
      <c r="F28" s="48" t="s">
        <v>37</v>
      </c>
      <c r="G28" s="55">
        <v>40007</v>
      </c>
      <c r="H28" s="68">
        <f t="shared" ca="1" si="0"/>
        <v>4586</v>
      </c>
      <c r="I28" s="49" t="s">
        <v>68</v>
      </c>
      <c r="J28" s="50">
        <v>222</v>
      </c>
      <c r="K28" s="51">
        <v>21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1010</v>
      </c>
      <c r="R28" s="48" t="s">
        <v>223</v>
      </c>
      <c r="S28" s="48" t="s">
        <v>224</v>
      </c>
      <c r="T28" s="55">
        <v>37897</v>
      </c>
      <c r="U28" s="55" t="s">
        <v>225</v>
      </c>
      <c r="V28" s="55">
        <v>37973</v>
      </c>
      <c r="W28" s="68">
        <f ca="1">TODAY()-G28</f>
        <v>4617</v>
      </c>
      <c r="X28" s="69" t="s">
        <v>226</v>
      </c>
      <c r="Y28" s="89" t="s">
        <v>227</v>
      </c>
      <c r="Z28" s="48">
        <v>8828</v>
      </c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</row>
    <row r="29" spans="1:144" s="57" customFormat="1" ht="15" x14ac:dyDescent="0.25">
      <c r="A29" s="48">
        <f t="shared" si="2"/>
        <v>27</v>
      </c>
      <c r="B29" s="65">
        <v>51748090</v>
      </c>
      <c r="C29" s="48" t="s">
        <v>33</v>
      </c>
      <c r="D29" s="49" t="s">
        <v>229</v>
      </c>
      <c r="E29" s="49" t="s">
        <v>230</v>
      </c>
      <c r="F29" s="48" t="s">
        <v>37</v>
      </c>
      <c r="G29" s="55">
        <v>33486</v>
      </c>
      <c r="H29" s="68">
        <f t="shared" ca="1" si="0"/>
        <v>11107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 t="s">
        <v>232</v>
      </c>
      <c r="T29" s="55">
        <v>33508</v>
      </c>
      <c r="U29" s="48" t="s">
        <v>233</v>
      </c>
      <c r="V29" s="67" t="s">
        <v>192</v>
      </c>
      <c r="W29" s="68">
        <f ca="1">TODAY()-G29</f>
        <v>11138</v>
      </c>
      <c r="X29" s="69" t="s">
        <v>234</v>
      </c>
      <c r="Y29" s="48" t="s">
        <v>235</v>
      </c>
      <c r="Z29" s="48">
        <v>8815</v>
      </c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</row>
    <row r="30" spans="1:144" s="57" customFormat="1" ht="15" x14ac:dyDescent="0.25">
      <c r="A30" s="48">
        <f t="shared" si="2"/>
        <v>28</v>
      </c>
      <c r="B30" s="65">
        <v>79415224</v>
      </c>
      <c r="C30" s="48" t="s">
        <v>33</v>
      </c>
      <c r="D30" s="49" t="s">
        <v>237</v>
      </c>
      <c r="E30" s="49" t="s">
        <v>238</v>
      </c>
      <c r="F30" s="48" t="s">
        <v>66</v>
      </c>
      <c r="G30" s="55">
        <v>40008</v>
      </c>
      <c r="H30" s="68">
        <f t="shared" ca="1" si="0"/>
        <v>4585</v>
      </c>
      <c r="I30" s="49" t="s">
        <v>68</v>
      </c>
      <c r="J30" s="50">
        <v>222</v>
      </c>
      <c r="K30" s="51">
        <v>20</v>
      </c>
      <c r="L30" s="134" t="s">
        <v>205</v>
      </c>
      <c r="M30" s="48" t="s">
        <v>69</v>
      </c>
      <c r="N30" s="48" t="s">
        <v>49</v>
      </c>
      <c r="O30" s="48" t="s">
        <v>30</v>
      </c>
      <c r="P30" s="171" t="s">
        <v>984</v>
      </c>
      <c r="Q30" s="171" t="s">
        <v>1005</v>
      </c>
      <c r="R30" s="48" t="s">
        <v>231</v>
      </c>
      <c r="S30" s="48"/>
      <c r="T30" s="55">
        <v>34509</v>
      </c>
      <c r="U30" s="55" t="s">
        <v>239</v>
      </c>
      <c r="V30" s="55">
        <v>35481</v>
      </c>
      <c r="W30" s="68">
        <f ca="1">TODAY()-G30</f>
        <v>4616</v>
      </c>
      <c r="X30" s="69" t="s">
        <v>240</v>
      </c>
      <c r="Y30" s="48" t="s">
        <v>211</v>
      </c>
      <c r="Z30" s="48">
        <v>8813</v>
      </c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</row>
    <row r="31" spans="1:144" s="57" customFormat="1" ht="29.25" customHeight="1" x14ac:dyDescent="0.25">
      <c r="A31" s="48">
        <f t="shared" si="2"/>
        <v>29</v>
      </c>
      <c r="B31" s="53"/>
      <c r="C31" s="53"/>
      <c r="D31" s="53" t="s">
        <v>926</v>
      </c>
      <c r="E31" s="53" t="s">
        <v>330</v>
      </c>
      <c r="F31" s="53"/>
      <c r="G31" s="53"/>
      <c r="H31" s="68">
        <f t="shared" ca="1" si="0"/>
        <v>44593</v>
      </c>
      <c r="I31" s="49" t="s">
        <v>241</v>
      </c>
      <c r="J31" s="50">
        <v>314</v>
      </c>
      <c r="K31" s="51">
        <v>17</v>
      </c>
      <c r="L31" s="134" t="s">
        <v>205</v>
      </c>
      <c r="M31" s="48" t="s">
        <v>242</v>
      </c>
      <c r="N31" s="48" t="s">
        <v>926</v>
      </c>
      <c r="O31" s="48" t="s">
        <v>926</v>
      </c>
      <c r="P31" s="171" t="s">
        <v>991</v>
      </c>
      <c r="Q31" s="171" t="s">
        <v>1003</v>
      </c>
      <c r="R31" s="53"/>
      <c r="S31" s="53"/>
      <c r="T31" s="53"/>
      <c r="U31" s="53"/>
      <c r="V31" s="53"/>
      <c r="W31" s="53"/>
      <c r="X31" s="53"/>
      <c r="Y31" s="53"/>
      <c r="Z31" s="53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</row>
    <row r="32" spans="1:144" s="57" customFormat="1" ht="15" x14ac:dyDescent="0.25">
      <c r="A32" s="48">
        <f t="shared" si="2"/>
        <v>30</v>
      </c>
      <c r="B32" s="65">
        <v>39713905</v>
      </c>
      <c r="C32" s="48" t="s">
        <v>254</v>
      </c>
      <c r="D32" s="49" t="s">
        <v>252</v>
      </c>
      <c r="E32" s="49" t="s">
        <v>253</v>
      </c>
      <c r="F32" s="48" t="s">
        <v>37</v>
      </c>
      <c r="G32" s="55">
        <v>34919</v>
      </c>
      <c r="H32" s="68">
        <f t="shared" ca="1" si="0"/>
        <v>9674</v>
      </c>
      <c r="I32" s="49" t="s">
        <v>47</v>
      </c>
      <c r="J32" s="50">
        <v>425</v>
      </c>
      <c r="K32" s="51">
        <v>24</v>
      </c>
      <c r="L32" s="134" t="s">
        <v>205</v>
      </c>
      <c r="M32" s="48" t="s">
        <v>48</v>
      </c>
      <c r="N32" s="48" t="s">
        <v>49</v>
      </c>
      <c r="O32" s="48" t="s">
        <v>936</v>
      </c>
      <c r="P32" s="171" t="s">
        <v>986</v>
      </c>
      <c r="Q32" s="171" t="s">
        <v>1003</v>
      </c>
      <c r="R32" s="48" t="s">
        <v>153</v>
      </c>
      <c r="S32" s="48"/>
      <c r="T32" s="48" t="s">
        <v>56</v>
      </c>
      <c r="U32" s="48" t="s">
        <v>56</v>
      </c>
      <c r="V32" s="48" t="s">
        <v>56</v>
      </c>
      <c r="W32" s="68">
        <f ca="1">TODAY()-G32</f>
        <v>9705</v>
      </c>
      <c r="X32" s="69" t="s">
        <v>255</v>
      </c>
      <c r="Y32" s="48" t="s">
        <v>256</v>
      </c>
      <c r="Z32" s="48">
        <v>8914</v>
      </c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</row>
    <row r="33" spans="1:144" s="57" customFormat="1" ht="15" x14ac:dyDescent="0.25">
      <c r="A33" s="48">
        <f t="shared" si="2"/>
        <v>31</v>
      </c>
      <c r="B33" s="65"/>
      <c r="C33" s="48"/>
      <c r="D33" s="49" t="s">
        <v>870</v>
      </c>
      <c r="E33" s="49" t="s">
        <v>330</v>
      </c>
      <c r="F33" s="48"/>
      <c r="G33" s="55"/>
      <c r="H33" s="68">
        <f t="shared" ca="1" si="0"/>
        <v>44593</v>
      </c>
      <c r="I33" s="49" t="s">
        <v>258</v>
      </c>
      <c r="J33" s="50">
        <v>68</v>
      </c>
      <c r="K33" s="51">
        <v>4</v>
      </c>
      <c r="L33" s="134" t="s">
        <v>257</v>
      </c>
      <c r="M33" s="48" t="s">
        <v>26</v>
      </c>
      <c r="N33" s="48" t="s">
        <v>870</v>
      </c>
      <c r="O33" s="48" t="s">
        <v>870</v>
      </c>
      <c r="P33" s="171" t="s">
        <v>992</v>
      </c>
      <c r="Q33" s="171" t="s">
        <v>1004</v>
      </c>
      <c r="R33" s="48"/>
      <c r="S33" s="48"/>
      <c r="T33" s="55"/>
      <c r="U33" s="66"/>
      <c r="V33" s="67"/>
      <c r="W33" s="68"/>
      <c r="X33" s="172"/>
      <c r="Y33" s="48"/>
      <c r="Z33" s="48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</row>
    <row r="34" spans="1:144" s="57" customFormat="1" ht="15" x14ac:dyDescent="0.25">
      <c r="A34" s="48">
        <f t="shared" si="2"/>
        <v>32</v>
      </c>
      <c r="B34" s="65">
        <v>80270494</v>
      </c>
      <c r="C34" s="48" t="s">
        <v>33</v>
      </c>
      <c r="D34" s="49" t="s">
        <v>265</v>
      </c>
      <c r="E34" s="49" t="s">
        <v>266</v>
      </c>
      <c r="F34" s="48" t="s">
        <v>66</v>
      </c>
      <c r="G34" s="55">
        <v>35506</v>
      </c>
      <c r="H34" s="68">
        <f t="shared" ca="1" si="0"/>
        <v>9087</v>
      </c>
      <c r="I34" s="49" t="s">
        <v>68</v>
      </c>
      <c r="J34" s="50">
        <v>222</v>
      </c>
      <c r="K34" s="51">
        <v>25</v>
      </c>
      <c r="L34" s="134" t="s">
        <v>257</v>
      </c>
      <c r="M34" s="48" t="s">
        <v>69</v>
      </c>
      <c r="N34" s="48" t="s">
        <v>49</v>
      </c>
      <c r="O34" s="48" t="s">
        <v>30</v>
      </c>
      <c r="P34" s="171" t="s">
        <v>984</v>
      </c>
      <c r="Q34" s="171" t="s">
        <v>1008</v>
      </c>
      <c r="R34" s="48" t="s">
        <v>215</v>
      </c>
      <c r="S34" s="48" t="s">
        <v>267</v>
      </c>
      <c r="T34" s="55">
        <v>34145</v>
      </c>
      <c r="U34" s="48" t="s">
        <v>268</v>
      </c>
      <c r="V34" s="67" t="s">
        <v>192</v>
      </c>
      <c r="W34" s="151"/>
      <c r="X34" s="69" t="s">
        <v>269</v>
      </c>
      <c r="Y34" s="48" t="s">
        <v>270</v>
      </c>
      <c r="Z34" s="48">
        <v>8894</v>
      </c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</row>
    <row r="35" spans="1:144" s="57" customFormat="1" ht="15" x14ac:dyDescent="0.25">
      <c r="A35" s="48">
        <f t="shared" si="2"/>
        <v>33</v>
      </c>
      <c r="B35" s="65">
        <v>19396938</v>
      </c>
      <c r="C35" s="48" t="s">
        <v>33</v>
      </c>
      <c r="D35" s="49" t="s">
        <v>272</v>
      </c>
      <c r="E35" s="49" t="s">
        <v>273</v>
      </c>
      <c r="F35" s="153" t="s">
        <v>66</v>
      </c>
      <c r="G35" s="154">
        <v>35279</v>
      </c>
      <c r="H35" s="68">
        <f t="shared" ca="1" si="0"/>
        <v>9314</v>
      </c>
      <c r="I35" s="49" t="s">
        <v>135</v>
      </c>
      <c r="J35" s="50">
        <v>219</v>
      </c>
      <c r="K35" s="51">
        <v>15</v>
      </c>
      <c r="L35" s="134" t="s">
        <v>257</v>
      </c>
      <c r="M35" s="48" t="s">
        <v>69</v>
      </c>
      <c r="N35" s="48" t="s">
        <v>49</v>
      </c>
      <c r="O35" s="48" t="s">
        <v>936</v>
      </c>
      <c r="P35" s="171" t="s">
        <v>986</v>
      </c>
      <c r="Q35" s="171" t="s">
        <v>999</v>
      </c>
      <c r="R35" s="153" t="s">
        <v>274</v>
      </c>
      <c r="S35" s="153" t="s">
        <v>275</v>
      </c>
      <c r="T35" s="154">
        <v>36875</v>
      </c>
      <c r="U35" s="153" t="s">
        <v>276</v>
      </c>
      <c r="V35" s="155">
        <v>37973</v>
      </c>
      <c r="W35" s="68">
        <f ca="1">TODAY()-G35</f>
        <v>9345</v>
      </c>
      <c r="X35" s="69" t="s">
        <v>277</v>
      </c>
      <c r="Y35" s="153" t="s">
        <v>278</v>
      </c>
      <c r="Z35" s="153">
        <v>8921</v>
      </c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</row>
    <row r="36" spans="1:144" s="57" customFormat="1" x14ac:dyDescent="0.25">
      <c r="A36" s="48">
        <f t="shared" si="2"/>
        <v>34</v>
      </c>
      <c r="B36" s="53"/>
      <c r="C36" s="53"/>
      <c r="D36" s="53" t="s">
        <v>926</v>
      </c>
      <c r="E36" s="53" t="s">
        <v>330</v>
      </c>
      <c r="F36" s="53"/>
      <c r="G36" s="53"/>
      <c r="H36" s="68">
        <f ca="1">(TODAY()-G36)-31</f>
        <v>44593</v>
      </c>
      <c r="I36" s="49" t="s">
        <v>135</v>
      </c>
      <c r="J36" s="50">
        <v>219</v>
      </c>
      <c r="K36" s="51">
        <v>14</v>
      </c>
      <c r="L36" s="134" t="s">
        <v>257</v>
      </c>
      <c r="M36" s="48" t="s">
        <v>69</v>
      </c>
      <c r="N36" s="48" t="s">
        <v>926</v>
      </c>
      <c r="O36" s="48" t="s">
        <v>926</v>
      </c>
      <c r="P36" s="171" t="s">
        <v>987</v>
      </c>
      <c r="Q36" s="171" t="s">
        <v>1011</v>
      </c>
      <c r="R36" s="53"/>
      <c r="S36" s="53"/>
      <c r="T36" s="53"/>
      <c r="U36" s="53"/>
      <c r="V36" s="53"/>
      <c r="W36" s="53"/>
      <c r="X36" s="53"/>
      <c r="Y36" s="53"/>
      <c r="Z36" s="53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</row>
    <row r="37" spans="1:144" s="57" customFormat="1" x14ac:dyDescent="0.25">
      <c r="A37" s="48">
        <f t="shared" si="2"/>
        <v>35</v>
      </c>
      <c r="B37" s="53">
        <v>52934518</v>
      </c>
      <c r="C37" s="53" t="s">
        <v>33</v>
      </c>
      <c r="D37" s="53" t="s">
        <v>1110</v>
      </c>
      <c r="E37" s="53" t="s">
        <v>1111</v>
      </c>
      <c r="F37" s="53" t="s">
        <v>37</v>
      </c>
      <c r="G37" s="52">
        <v>44516</v>
      </c>
      <c r="H37" s="68">
        <f ca="1">(TODAY()-G37)</f>
        <v>108</v>
      </c>
      <c r="I37" s="49" t="s">
        <v>258</v>
      </c>
      <c r="J37" s="50">
        <v>68</v>
      </c>
      <c r="K37" s="51">
        <v>4</v>
      </c>
      <c r="L37" s="134" t="s">
        <v>286</v>
      </c>
      <c r="M37" s="48" t="s">
        <v>26</v>
      </c>
      <c r="N37" s="48" t="s">
        <v>27</v>
      </c>
      <c r="O37" s="48" t="s">
        <v>30</v>
      </c>
      <c r="P37" s="171" t="s">
        <v>992</v>
      </c>
      <c r="Q37" s="171" t="s">
        <v>1004</v>
      </c>
      <c r="R37" s="53" t="s">
        <v>358</v>
      </c>
      <c r="S37" s="53"/>
      <c r="T37" s="53"/>
      <c r="U37" s="53"/>
      <c r="V37" s="53"/>
      <c r="W37" s="53"/>
      <c r="X37" s="53"/>
      <c r="Y37" s="53"/>
      <c r="Z37" s="48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</row>
    <row r="38" spans="1:144" s="57" customFormat="1" ht="15" x14ac:dyDescent="0.25">
      <c r="A38" s="48">
        <f t="shared" si="2"/>
        <v>36</v>
      </c>
      <c r="B38" s="65">
        <v>51834901</v>
      </c>
      <c r="C38" s="48" t="s">
        <v>33</v>
      </c>
      <c r="D38" s="49" t="s">
        <v>294</v>
      </c>
      <c r="E38" s="49" t="s">
        <v>295</v>
      </c>
      <c r="F38" s="48" t="s">
        <v>37</v>
      </c>
      <c r="G38" s="55">
        <v>34835</v>
      </c>
      <c r="H38" s="68">
        <f t="shared" ca="1" si="0"/>
        <v>9758</v>
      </c>
      <c r="I38" s="49" t="s">
        <v>68</v>
      </c>
      <c r="J38" s="50">
        <v>222</v>
      </c>
      <c r="K38" s="51">
        <v>20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1005</v>
      </c>
      <c r="R38" s="48" t="s">
        <v>296</v>
      </c>
      <c r="S38" s="48" t="s">
        <v>297</v>
      </c>
      <c r="T38" s="55">
        <v>33816</v>
      </c>
      <c r="U38" s="48" t="s">
        <v>298</v>
      </c>
      <c r="V38" s="67"/>
      <c r="W38" s="68">
        <f t="shared" ref="W38:W51" ca="1" si="3">TODAY()-G38</f>
        <v>9789</v>
      </c>
      <c r="X38" s="69" t="s">
        <v>299</v>
      </c>
      <c r="Y38" s="48" t="s">
        <v>300</v>
      </c>
      <c r="Z38" s="48">
        <v>8842</v>
      </c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</row>
    <row r="39" spans="1:144" s="57" customFormat="1" ht="15" x14ac:dyDescent="0.25">
      <c r="A39" s="48">
        <f t="shared" si="2"/>
        <v>37</v>
      </c>
      <c r="B39" s="65">
        <v>19361168</v>
      </c>
      <c r="C39" s="48" t="s">
        <v>33</v>
      </c>
      <c r="D39" s="49" t="s">
        <v>302</v>
      </c>
      <c r="E39" s="49" t="s">
        <v>303</v>
      </c>
      <c r="F39" s="48" t="s">
        <v>66</v>
      </c>
      <c r="G39" s="55">
        <v>35313</v>
      </c>
      <c r="H39" s="68">
        <f t="shared" ca="1" si="0"/>
        <v>9280</v>
      </c>
      <c r="I39" s="49" t="s">
        <v>68</v>
      </c>
      <c r="J39" s="50">
        <v>222</v>
      </c>
      <c r="K39" s="51">
        <v>19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984</v>
      </c>
      <c r="Q39" s="171" t="s">
        <v>1001</v>
      </c>
      <c r="R39" s="48" t="s">
        <v>304</v>
      </c>
      <c r="S39" s="48" t="s">
        <v>305</v>
      </c>
      <c r="T39" s="55">
        <v>33445</v>
      </c>
      <c r="U39" s="48" t="s">
        <v>142</v>
      </c>
      <c r="V39" s="67" t="s">
        <v>56</v>
      </c>
      <c r="W39" s="68">
        <f t="shared" ca="1" si="3"/>
        <v>9311</v>
      </c>
      <c r="X39" s="69" t="s">
        <v>306</v>
      </c>
      <c r="Y39" s="48" t="s">
        <v>300</v>
      </c>
      <c r="Z39" s="48">
        <v>8837</v>
      </c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</row>
    <row r="40" spans="1:144" s="57" customFormat="1" ht="15" x14ac:dyDescent="0.25">
      <c r="A40" s="48">
        <f t="shared" si="2"/>
        <v>38</v>
      </c>
      <c r="B40" s="65">
        <v>46663354</v>
      </c>
      <c r="C40" s="48" t="s">
        <v>222</v>
      </c>
      <c r="D40" s="49" t="s">
        <v>308</v>
      </c>
      <c r="E40" s="49" t="s">
        <v>309</v>
      </c>
      <c r="F40" s="48" t="s">
        <v>37</v>
      </c>
      <c r="G40" s="55">
        <v>40925</v>
      </c>
      <c r="H40" s="68">
        <f t="shared" ca="1" si="0"/>
        <v>3668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1052</v>
      </c>
      <c r="S40" s="48" t="s">
        <v>311</v>
      </c>
      <c r="T40" s="55">
        <v>34313</v>
      </c>
      <c r="U40" s="48" t="s">
        <v>312</v>
      </c>
      <c r="V40" s="67" t="s">
        <v>78</v>
      </c>
      <c r="W40" s="68">
        <f t="shared" ca="1" si="3"/>
        <v>3699</v>
      </c>
      <c r="X40" s="69" t="s">
        <v>313</v>
      </c>
      <c r="Y40" s="48" t="s">
        <v>300</v>
      </c>
      <c r="Z40" s="48">
        <v>8837</v>
      </c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</row>
    <row r="41" spans="1:144" s="57" customFormat="1" ht="15" x14ac:dyDescent="0.25">
      <c r="A41" s="48">
        <f t="shared" si="2"/>
        <v>39</v>
      </c>
      <c r="B41" s="65">
        <v>40390059</v>
      </c>
      <c r="C41" s="48" t="s">
        <v>147</v>
      </c>
      <c r="D41" s="49" t="s">
        <v>315</v>
      </c>
      <c r="E41" s="49" t="s">
        <v>316</v>
      </c>
      <c r="F41" s="48" t="s">
        <v>37</v>
      </c>
      <c r="G41" s="154">
        <v>35080</v>
      </c>
      <c r="H41" s="68">
        <f t="shared" ca="1" si="0"/>
        <v>9513</v>
      </c>
      <c r="I41" s="49" t="s">
        <v>135</v>
      </c>
      <c r="J41" s="50">
        <v>219</v>
      </c>
      <c r="K41" s="51">
        <v>18</v>
      </c>
      <c r="L41" s="134" t="s">
        <v>286</v>
      </c>
      <c r="M41" s="48" t="s">
        <v>69</v>
      </c>
      <c r="N41" s="48" t="s">
        <v>49</v>
      </c>
      <c r="O41" s="48" t="s">
        <v>30</v>
      </c>
      <c r="P41" s="171" t="s">
        <v>987</v>
      </c>
      <c r="Q41" s="171" t="s">
        <v>1006</v>
      </c>
      <c r="R41" s="48" t="s">
        <v>317</v>
      </c>
      <c r="S41" s="48" t="s">
        <v>318</v>
      </c>
      <c r="T41" s="55">
        <v>34936</v>
      </c>
      <c r="U41" s="48" t="s">
        <v>319</v>
      </c>
      <c r="V41" s="67">
        <v>34976</v>
      </c>
      <c r="W41" s="68">
        <f t="shared" ca="1" si="3"/>
        <v>9544</v>
      </c>
      <c r="X41" s="69" t="s">
        <v>320</v>
      </c>
      <c r="Y41" s="48" t="s">
        <v>321</v>
      </c>
      <c r="Z41" s="53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</row>
    <row r="42" spans="1:144" s="57" customFormat="1" ht="15" x14ac:dyDescent="0.25">
      <c r="A42" s="48">
        <f t="shared" si="2"/>
        <v>40</v>
      </c>
      <c r="B42" s="65">
        <v>80016725</v>
      </c>
      <c r="C42" s="48" t="s">
        <v>98</v>
      </c>
      <c r="D42" s="49" t="s">
        <v>324</v>
      </c>
      <c r="E42" s="49" t="s">
        <v>325</v>
      </c>
      <c r="F42" s="48" t="s">
        <v>66</v>
      </c>
      <c r="G42" s="55">
        <v>43879</v>
      </c>
      <c r="H42" s="68">
        <f t="shared" ca="1" si="0"/>
        <v>714</v>
      </c>
      <c r="I42" s="49" t="s">
        <v>206</v>
      </c>
      <c r="J42" s="50">
        <v>9</v>
      </c>
      <c r="K42" s="51">
        <v>7</v>
      </c>
      <c r="L42" s="134" t="s">
        <v>322</v>
      </c>
      <c r="M42" s="48" t="s">
        <v>26</v>
      </c>
      <c r="N42" s="48" t="s">
        <v>27</v>
      </c>
      <c r="O42" s="48" t="s">
        <v>30</v>
      </c>
      <c r="P42" s="171" t="s">
        <v>990</v>
      </c>
      <c r="Q42" s="171" t="s">
        <v>1009</v>
      </c>
      <c r="R42" s="48" t="s">
        <v>90</v>
      </c>
      <c r="S42" s="48" t="s">
        <v>326</v>
      </c>
      <c r="T42" s="55">
        <v>37224</v>
      </c>
      <c r="U42" s="48">
        <v>113202</v>
      </c>
      <c r="V42" s="67">
        <v>37224</v>
      </c>
      <c r="W42" s="68">
        <f t="shared" ca="1" si="3"/>
        <v>745</v>
      </c>
      <c r="X42" s="69" t="s">
        <v>327</v>
      </c>
      <c r="Y42" s="48" t="s">
        <v>328</v>
      </c>
      <c r="Z42" s="48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</row>
    <row r="43" spans="1:144" s="57" customFormat="1" ht="38.25" x14ac:dyDescent="0.25">
      <c r="A43" s="48">
        <f t="shared" si="2"/>
        <v>41</v>
      </c>
      <c r="B43" s="65">
        <v>51849304</v>
      </c>
      <c r="C43" s="48" t="s">
        <v>98</v>
      </c>
      <c r="D43" s="49" t="s">
        <v>488</v>
      </c>
      <c r="E43" s="49" t="s">
        <v>489</v>
      </c>
      <c r="F43" s="48" t="s">
        <v>37</v>
      </c>
      <c r="G43" s="55">
        <v>40283</v>
      </c>
      <c r="H43" s="68">
        <f t="shared" ca="1" si="0"/>
        <v>4310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936</v>
      </c>
      <c r="P43" s="171" t="s">
        <v>984</v>
      </c>
      <c r="Q43" s="171" t="s">
        <v>1005</v>
      </c>
      <c r="R43" s="48" t="s">
        <v>90</v>
      </c>
      <c r="S43" s="164" t="s">
        <v>490</v>
      </c>
      <c r="T43" s="55">
        <v>33949</v>
      </c>
      <c r="U43" s="48" t="s">
        <v>491</v>
      </c>
      <c r="V43" s="67">
        <v>34093</v>
      </c>
      <c r="W43" s="68">
        <f t="shared" ca="1" si="3"/>
        <v>4341</v>
      </c>
      <c r="X43" s="69" t="s">
        <v>492</v>
      </c>
      <c r="Y43" s="48" t="s">
        <v>493</v>
      </c>
      <c r="Z43" s="48">
        <v>8828</v>
      </c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</row>
    <row r="44" spans="1:144" s="57" customFormat="1" ht="15" x14ac:dyDescent="0.25">
      <c r="A44" s="48">
        <f t="shared" si="2"/>
        <v>42</v>
      </c>
      <c r="B44" s="65">
        <v>79303237</v>
      </c>
      <c r="C44" s="48" t="s">
        <v>33</v>
      </c>
      <c r="D44" s="49" t="s">
        <v>332</v>
      </c>
      <c r="E44" s="49" t="s">
        <v>333</v>
      </c>
      <c r="F44" s="48" t="s">
        <v>66</v>
      </c>
      <c r="G44" s="55">
        <v>35053</v>
      </c>
      <c r="H44" s="68">
        <f t="shared" ca="1" si="0"/>
        <v>9540</v>
      </c>
      <c r="I44" s="49" t="s">
        <v>68</v>
      </c>
      <c r="J44" s="50">
        <v>222</v>
      </c>
      <c r="K44" s="51">
        <v>24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1002</v>
      </c>
      <c r="R44" s="48" t="s">
        <v>334</v>
      </c>
      <c r="S44" s="48" t="s">
        <v>335</v>
      </c>
      <c r="T44" s="55">
        <v>32708</v>
      </c>
      <c r="U44" s="150" t="s">
        <v>336</v>
      </c>
      <c r="V44" s="67" t="s">
        <v>192</v>
      </c>
      <c r="W44" s="68">
        <f t="shared" ca="1" si="3"/>
        <v>9571</v>
      </c>
      <c r="X44" s="69" t="s">
        <v>337</v>
      </c>
      <c r="Y44" s="48" t="s">
        <v>338</v>
      </c>
      <c r="Z44" s="48">
        <v>8950</v>
      </c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</row>
    <row r="45" spans="1:144" s="57" customFormat="1" ht="19.5" customHeight="1" x14ac:dyDescent="0.25">
      <c r="A45" s="48">
        <f t="shared" si="2"/>
        <v>43</v>
      </c>
      <c r="B45" s="65">
        <v>79800435</v>
      </c>
      <c r="C45" s="48" t="s">
        <v>33</v>
      </c>
      <c r="D45" s="49" t="s">
        <v>340</v>
      </c>
      <c r="E45" s="49" t="s">
        <v>341</v>
      </c>
      <c r="F45" s="48" t="s">
        <v>66</v>
      </c>
      <c r="G45" s="55">
        <v>40360</v>
      </c>
      <c r="H45" s="68">
        <f t="shared" ca="1" si="0"/>
        <v>4233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343</v>
      </c>
      <c r="T45" s="55">
        <v>36875</v>
      </c>
      <c r="U45" s="48" t="s">
        <v>344</v>
      </c>
      <c r="V45" s="67">
        <v>36958</v>
      </c>
      <c r="W45" s="68">
        <f t="shared" ca="1" si="3"/>
        <v>4264</v>
      </c>
      <c r="X45" s="69" t="s">
        <v>345</v>
      </c>
      <c r="Y45" s="48" t="s">
        <v>346</v>
      </c>
      <c r="Z45" s="48">
        <v>8932</v>
      </c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</row>
    <row r="46" spans="1:144" s="57" customFormat="1" ht="15" x14ac:dyDescent="0.25">
      <c r="A46" s="48">
        <f t="shared" si="2"/>
        <v>44</v>
      </c>
      <c r="B46" s="65">
        <v>9532866</v>
      </c>
      <c r="C46" s="48" t="s">
        <v>350</v>
      </c>
      <c r="D46" s="49" t="s">
        <v>348</v>
      </c>
      <c r="E46" s="49" t="s">
        <v>349</v>
      </c>
      <c r="F46" s="48" t="s">
        <v>66</v>
      </c>
      <c r="G46" s="55">
        <v>40332</v>
      </c>
      <c r="H46" s="68">
        <f t="shared" ca="1" si="0"/>
        <v>4261</v>
      </c>
      <c r="I46" s="49" t="s">
        <v>68</v>
      </c>
      <c r="J46" s="50">
        <v>222</v>
      </c>
      <c r="K46" s="51">
        <v>21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984</v>
      </c>
      <c r="Q46" s="171" t="s">
        <v>1010</v>
      </c>
      <c r="R46" s="48" t="s">
        <v>342</v>
      </c>
      <c r="S46" s="48" t="s">
        <v>351</v>
      </c>
      <c r="T46" s="55">
        <v>35181</v>
      </c>
      <c r="U46" s="48" t="s">
        <v>352</v>
      </c>
      <c r="V46" s="138">
        <v>35241</v>
      </c>
      <c r="W46" s="68">
        <f t="shared" ca="1" si="3"/>
        <v>4292</v>
      </c>
      <c r="X46" s="69" t="s">
        <v>353</v>
      </c>
      <c r="Y46" s="55" t="s">
        <v>354</v>
      </c>
      <c r="Z46" s="48">
        <v>8853</v>
      </c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</row>
    <row r="47" spans="1:144" s="57" customFormat="1" ht="15" x14ac:dyDescent="0.25">
      <c r="A47" s="48">
        <f t="shared" si="2"/>
        <v>45</v>
      </c>
      <c r="B47" s="65">
        <v>52420983</v>
      </c>
      <c r="C47" s="48" t="s">
        <v>33</v>
      </c>
      <c r="D47" s="49" t="s">
        <v>356</v>
      </c>
      <c r="E47" s="49" t="s">
        <v>357</v>
      </c>
      <c r="F47" s="153" t="s">
        <v>37</v>
      </c>
      <c r="G47" s="154">
        <v>43374</v>
      </c>
      <c r="H47" s="68">
        <f t="shared" ca="1" si="0"/>
        <v>1219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153" t="s">
        <v>358</v>
      </c>
      <c r="S47" s="153" t="s">
        <v>359</v>
      </c>
      <c r="T47" s="154">
        <v>37539</v>
      </c>
      <c r="U47" s="153" t="s">
        <v>55</v>
      </c>
      <c r="V47" s="155" t="s">
        <v>192</v>
      </c>
      <c r="W47" s="68">
        <f t="shared" ca="1" si="3"/>
        <v>1250</v>
      </c>
      <c r="X47" s="69" t="s">
        <v>360</v>
      </c>
      <c r="Y47" s="153" t="s">
        <v>328</v>
      </c>
      <c r="Z47" s="153">
        <v>8932</v>
      </c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</row>
    <row r="48" spans="1:144" s="57" customFormat="1" ht="15" x14ac:dyDescent="0.25">
      <c r="A48" s="48">
        <f t="shared" si="2"/>
        <v>46</v>
      </c>
      <c r="B48" s="65">
        <v>79688645</v>
      </c>
      <c r="C48" s="48" t="s">
        <v>33</v>
      </c>
      <c r="D48" s="49" t="s">
        <v>362</v>
      </c>
      <c r="E48" s="49" t="s">
        <v>363</v>
      </c>
      <c r="F48" s="48" t="s">
        <v>66</v>
      </c>
      <c r="G48" s="55">
        <v>40485</v>
      </c>
      <c r="H48" s="68">
        <f t="shared" ca="1" si="0"/>
        <v>4108</v>
      </c>
      <c r="I48" s="49" t="s">
        <v>135</v>
      </c>
      <c r="J48" s="50">
        <v>219</v>
      </c>
      <c r="K48" s="51">
        <v>18</v>
      </c>
      <c r="L48" s="134" t="s">
        <v>322</v>
      </c>
      <c r="M48" s="48" t="s">
        <v>69</v>
      </c>
      <c r="N48" s="48" t="s">
        <v>49</v>
      </c>
      <c r="O48" s="48" t="s">
        <v>30</v>
      </c>
      <c r="P48" s="171" t="s">
        <v>987</v>
      </c>
      <c r="Q48" s="171" t="s">
        <v>1006</v>
      </c>
      <c r="R48" s="48" t="s">
        <v>364</v>
      </c>
      <c r="S48" s="48" t="s">
        <v>365</v>
      </c>
      <c r="T48" s="55">
        <v>36812</v>
      </c>
      <c r="U48" s="48" t="s">
        <v>366</v>
      </c>
      <c r="V48" s="67">
        <v>36965</v>
      </c>
      <c r="W48" s="68">
        <f t="shared" ca="1" si="3"/>
        <v>4139</v>
      </c>
      <c r="X48" s="69" t="s">
        <v>367</v>
      </c>
      <c r="Y48" s="48" t="s">
        <v>346</v>
      </c>
      <c r="Z48" s="48">
        <v>8932</v>
      </c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</row>
    <row r="49" spans="1:144" s="57" customFormat="1" ht="15" x14ac:dyDescent="0.25">
      <c r="A49" s="48">
        <f t="shared" si="2"/>
        <v>47</v>
      </c>
      <c r="B49" s="65">
        <v>40025685</v>
      </c>
      <c r="C49" s="48" t="s">
        <v>370</v>
      </c>
      <c r="D49" s="49" t="s">
        <v>369</v>
      </c>
      <c r="E49" s="49" t="s">
        <v>115</v>
      </c>
      <c r="F49" s="48" t="s">
        <v>37</v>
      </c>
      <c r="G49" s="55">
        <v>37909</v>
      </c>
      <c r="H49" s="68">
        <f t="shared" ca="1" si="0"/>
        <v>6684</v>
      </c>
      <c r="I49" s="49" t="s">
        <v>104</v>
      </c>
      <c r="J49" s="48">
        <v>407</v>
      </c>
      <c r="K49" s="51">
        <v>17</v>
      </c>
      <c r="L49" s="134" t="s">
        <v>322</v>
      </c>
      <c r="M49" s="48" t="s">
        <v>48</v>
      </c>
      <c r="N49" s="48" t="s">
        <v>49</v>
      </c>
      <c r="O49" s="48" t="s">
        <v>936</v>
      </c>
      <c r="P49" s="171" t="s">
        <v>986</v>
      </c>
      <c r="Q49" s="171" t="s">
        <v>997</v>
      </c>
      <c r="R49" s="48" t="s">
        <v>1086</v>
      </c>
      <c r="S49" s="48" t="s">
        <v>372</v>
      </c>
      <c r="T49" s="157">
        <v>39437</v>
      </c>
      <c r="U49" s="48" t="s">
        <v>373</v>
      </c>
      <c r="V49" s="158">
        <v>40071</v>
      </c>
      <c r="W49" s="68">
        <f t="shared" ca="1" si="3"/>
        <v>6715</v>
      </c>
      <c r="X49" s="172" t="s">
        <v>1081</v>
      </c>
      <c r="Y49" s="48" t="s">
        <v>155</v>
      </c>
      <c r="Z49" s="48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</row>
    <row r="50" spans="1:144" s="57" customFormat="1" ht="15" x14ac:dyDescent="0.25">
      <c r="A50" s="48">
        <f t="shared" si="2"/>
        <v>48</v>
      </c>
      <c r="B50" s="65">
        <v>51799228</v>
      </c>
      <c r="C50" s="48" t="s">
        <v>33</v>
      </c>
      <c r="D50" s="49" t="s">
        <v>376</v>
      </c>
      <c r="E50" s="49" t="s">
        <v>377</v>
      </c>
      <c r="F50" s="48" t="s">
        <v>37</v>
      </c>
      <c r="G50" s="55">
        <v>41522</v>
      </c>
      <c r="H50" s="68">
        <f t="shared" ca="1" si="0"/>
        <v>3071</v>
      </c>
      <c r="I50" s="49" t="s">
        <v>149</v>
      </c>
      <c r="J50" s="50">
        <v>440</v>
      </c>
      <c r="K50" s="51">
        <v>17</v>
      </c>
      <c r="L50" s="134" t="s">
        <v>322</v>
      </c>
      <c r="M50" s="48" t="s">
        <v>48</v>
      </c>
      <c r="N50" s="48" t="s">
        <v>950</v>
      </c>
      <c r="O50" s="48" t="s">
        <v>201</v>
      </c>
      <c r="P50" s="171" t="s">
        <v>988</v>
      </c>
      <c r="Q50" s="171" t="s">
        <v>1003</v>
      </c>
      <c r="R50" s="48" t="s">
        <v>378</v>
      </c>
      <c r="S50" s="48"/>
      <c r="T50" s="55"/>
      <c r="U50" s="48"/>
      <c r="V50" s="67"/>
      <c r="W50" s="68">
        <f t="shared" ca="1" si="3"/>
        <v>3102</v>
      </c>
      <c r="X50" s="69" t="s">
        <v>379</v>
      </c>
      <c r="Y50" s="48" t="s">
        <v>346</v>
      </c>
      <c r="Z50" s="48">
        <v>8932</v>
      </c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</row>
    <row r="51" spans="1:144" s="57" customFormat="1" ht="15" x14ac:dyDescent="0.25">
      <c r="A51" s="48">
        <f t="shared" si="2"/>
        <v>49</v>
      </c>
      <c r="B51" s="65">
        <v>1014194157</v>
      </c>
      <c r="C51" s="48" t="s">
        <v>33</v>
      </c>
      <c r="D51" s="49" t="s">
        <v>382</v>
      </c>
      <c r="E51" s="49" t="s">
        <v>383</v>
      </c>
      <c r="F51" s="48" t="s">
        <v>66</v>
      </c>
      <c r="G51" s="55">
        <v>43691</v>
      </c>
      <c r="H51" s="68">
        <f t="shared" ca="1" si="0"/>
        <v>902</v>
      </c>
      <c r="I51" s="49" t="s">
        <v>258</v>
      </c>
      <c r="J51" s="50">
        <v>68</v>
      </c>
      <c r="K51" s="51">
        <v>4</v>
      </c>
      <c r="L51" s="134" t="s">
        <v>380</v>
      </c>
      <c r="M51" s="48" t="s">
        <v>26</v>
      </c>
      <c r="N51" s="48" t="s">
        <v>27</v>
      </c>
      <c r="O51" s="48" t="s">
        <v>30</v>
      </c>
      <c r="P51" s="171" t="s">
        <v>992</v>
      </c>
      <c r="Q51" s="171" t="s">
        <v>1004</v>
      </c>
      <c r="R51" s="48" t="s">
        <v>384</v>
      </c>
      <c r="S51" s="48" t="s">
        <v>385</v>
      </c>
      <c r="T51" s="55">
        <v>41989</v>
      </c>
      <c r="U51" s="48" t="s">
        <v>386</v>
      </c>
      <c r="V51" s="67">
        <v>42469</v>
      </c>
      <c r="W51" s="68">
        <f t="shared" ca="1" si="3"/>
        <v>933</v>
      </c>
      <c r="X51" s="69" t="s">
        <v>387</v>
      </c>
      <c r="Y51" s="48" t="s">
        <v>388</v>
      </c>
      <c r="Z51" s="48">
        <v>8921</v>
      </c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</row>
    <row r="52" spans="1:144" s="57" customFormat="1" ht="15" x14ac:dyDescent="0.25">
      <c r="A52" s="48">
        <f t="shared" si="2"/>
        <v>50</v>
      </c>
      <c r="B52" s="65">
        <v>79269422</v>
      </c>
      <c r="C52" s="48" t="s">
        <v>33</v>
      </c>
      <c r="D52" s="49" t="s">
        <v>514</v>
      </c>
      <c r="E52" s="49" t="s">
        <v>515</v>
      </c>
      <c r="F52" s="48" t="s">
        <v>66</v>
      </c>
      <c r="G52" s="55">
        <v>35046</v>
      </c>
      <c r="H52" s="68">
        <f t="shared" ca="1" si="0"/>
        <v>9547</v>
      </c>
      <c r="I52" s="49" t="s">
        <v>135</v>
      </c>
      <c r="J52" s="50">
        <v>219</v>
      </c>
      <c r="K52" s="51">
        <v>18</v>
      </c>
      <c r="L52" s="134" t="s">
        <v>380</v>
      </c>
      <c r="M52" s="48" t="s">
        <v>69</v>
      </c>
      <c r="N52" s="48" t="s">
        <v>49</v>
      </c>
      <c r="O52" s="48" t="s">
        <v>937</v>
      </c>
      <c r="P52" s="171" t="s">
        <v>993</v>
      </c>
      <c r="Q52" s="171" t="s">
        <v>1012</v>
      </c>
      <c r="R52" s="48" t="s">
        <v>90</v>
      </c>
      <c r="S52" s="48" t="s">
        <v>516</v>
      </c>
      <c r="T52" s="55">
        <v>39535</v>
      </c>
      <c r="U52" s="48" t="s">
        <v>517</v>
      </c>
      <c r="V52" s="67">
        <v>39547</v>
      </c>
      <c r="W52" s="68">
        <v>7518</v>
      </c>
      <c r="X52" s="69" t="s">
        <v>518</v>
      </c>
      <c r="Y52" s="48" t="s">
        <v>346</v>
      </c>
      <c r="Z52" s="48">
        <v>8932</v>
      </c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</row>
    <row r="53" spans="1:144" s="57" customFormat="1" ht="15" x14ac:dyDescent="0.25">
      <c r="A53" s="48">
        <f t="shared" si="2"/>
        <v>51</v>
      </c>
      <c r="B53" s="156">
        <v>79815977</v>
      </c>
      <c r="C53" s="153" t="s">
        <v>98</v>
      </c>
      <c r="D53" s="49" t="s">
        <v>397</v>
      </c>
      <c r="E53" s="49" t="s">
        <v>398</v>
      </c>
      <c r="F53" s="48" t="s">
        <v>66</v>
      </c>
      <c r="G53" s="55">
        <v>40722</v>
      </c>
      <c r="H53" s="68">
        <f t="shared" ca="1" si="0"/>
        <v>3871</v>
      </c>
      <c r="I53" s="49" t="s">
        <v>104</v>
      </c>
      <c r="J53" s="50">
        <v>407</v>
      </c>
      <c r="K53" s="51">
        <v>27</v>
      </c>
      <c r="L53" s="134" t="s">
        <v>380</v>
      </c>
      <c r="M53" s="153" t="s">
        <v>48</v>
      </c>
      <c r="N53" s="153" t="s">
        <v>49</v>
      </c>
      <c r="O53" s="48" t="s">
        <v>937</v>
      </c>
      <c r="P53" s="171" t="s">
        <v>983</v>
      </c>
      <c r="Q53" s="171" t="s">
        <v>1002</v>
      </c>
      <c r="R53" s="48" t="s">
        <v>177</v>
      </c>
      <c r="S53" s="48" t="s">
        <v>1049</v>
      </c>
      <c r="T53" s="157">
        <v>39685</v>
      </c>
      <c r="U53" s="48" t="s">
        <v>400</v>
      </c>
      <c r="V53" s="67">
        <v>42572</v>
      </c>
      <c r="W53" s="68">
        <f ca="1">TODAY()-G53</f>
        <v>3902</v>
      </c>
      <c r="X53" s="69" t="s">
        <v>401</v>
      </c>
      <c r="Y53" s="48" t="s">
        <v>388</v>
      </c>
      <c r="Z53" s="48">
        <v>8921</v>
      </c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</row>
    <row r="54" spans="1:144" s="160" customFormat="1" ht="15" x14ac:dyDescent="0.25">
      <c r="A54" s="48">
        <f t="shared" si="2"/>
        <v>52</v>
      </c>
      <c r="B54" s="88">
        <v>79794687</v>
      </c>
      <c r="C54" s="89" t="s">
        <v>33</v>
      </c>
      <c r="D54" s="159" t="s">
        <v>404</v>
      </c>
      <c r="E54" s="159" t="s">
        <v>405</v>
      </c>
      <c r="F54" s="89" t="s">
        <v>66</v>
      </c>
      <c r="G54" s="90">
        <v>44088</v>
      </c>
      <c r="H54" s="68">
        <f t="shared" ca="1" si="0"/>
        <v>505</v>
      </c>
      <c r="I54" s="92" t="s">
        <v>258</v>
      </c>
      <c r="J54" s="93">
        <v>68</v>
      </c>
      <c r="K54" s="97">
        <v>4</v>
      </c>
      <c r="L54" s="134" t="s">
        <v>402</v>
      </c>
      <c r="M54" s="89" t="s">
        <v>26</v>
      </c>
      <c r="N54" s="89" t="s">
        <v>27</v>
      </c>
      <c r="O54" s="48" t="s">
        <v>30</v>
      </c>
      <c r="P54" s="171" t="s">
        <v>992</v>
      </c>
      <c r="Q54" s="171" t="s">
        <v>1004</v>
      </c>
      <c r="R54" s="89" t="s">
        <v>406</v>
      </c>
      <c r="S54" s="89" t="s">
        <v>407</v>
      </c>
      <c r="T54" s="90">
        <v>37799</v>
      </c>
      <c r="U54" s="89"/>
      <c r="V54" s="90"/>
      <c r="W54" s="89"/>
      <c r="X54" s="69" t="s">
        <v>408</v>
      </c>
      <c r="Y54" s="89"/>
      <c r="Z54" s="8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</row>
    <row r="55" spans="1:144" s="160" customFormat="1" ht="15" x14ac:dyDescent="0.25">
      <c r="A55" s="48">
        <f t="shared" si="2"/>
        <v>53</v>
      </c>
      <c r="B55" s="88">
        <v>20738186</v>
      </c>
      <c r="C55" s="89" t="s">
        <v>412</v>
      </c>
      <c r="D55" s="92" t="s">
        <v>410</v>
      </c>
      <c r="E55" s="92" t="s">
        <v>411</v>
      </c>
      <c r="F55" s="89" t="s">
        <v>37</v>
      </c>
      <c r="G55" s="90">
        <v>34946</v>
      </c>
      <c r="H55" s="68">
        <f t="shared" ca="1" si="0"/>
        <v>9647</v>
      </c>
      <c r="I55" s="92" t="s">
        <v>68</v>
      </c>
      <c r="J55" s="93">
        <v>222</v>
      </c>
      <c r="K55" s="97">
        <v>25</v>
      </c>
      <c r="L55" s="134" t="s">
        <v>402</v>
      </c>
      <c r="M55" s="89" t="s">
        <v>69</v>
      </c>
      <c r="N55" s="89" t="s">
        <v>49</v>
      </c>
      <c r="O55" s="48" t="s">
        <v>30</v>
      </c>
      <c r="P55" s="171" t="s">
        <v>984</v>
      </c>
      <c r="Q55" s="171" t="s">
        <v>1008</v>
      </c>
      <c r="R55" s="89" t="s">
        <v>406</v>
      </c>
      <c r="S55" s="89" t="s">
        <v>413</v>
      </c>
      <c r="T55" s="90">
        <v>33221</v>
      </c>
      <c r="U55" s="89" t="s">
        <v>414</v>
      </c>
      <c r="V55" s="94" t="s">
        <v>192</v>
      </c>
      <c r="W55" s="91">
        <f ca="1">TODAY()-G55</f>
        <v>9678</v>
      </c>
      <c r="X55" s="69" t="s">
        <v>415</v>
      </c>
      <c r="Y55" s="89" t="s">
        <v>278</v>
      </c>
      <c r="Z55" s="8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</row>
    <row r="56" spans="1:144" s="57" customFormat="1" ht="15" x14ac:dyDescent="0.25">
      <c r="A56" s="48">
        <f t="shared" si="2"/>
        <v>54</v>
      </c>
      <c r="B56" s="88">
        <v>17344339</v>
      </c>
      <c r="C56" s="48" t="s">
        <v>147</v>
      </c>
      <c r="D56" s="53" t="s">
        <v>931</v>
      </c>
      <c r="E56" s="49" t="s">
        <v>418</v>
      </c>
      <c r="F56" s="148" t="s">
        <v>66</v>
      </c>
      <c r="G56" s="55">
        <v>44042</v>
      </c>
      <c r="H56" s="68">
        <f t="shared" ca="1" si="0"/>
        <v>551</v>
      </c>
      <c r="I56" s="49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49</v>
      </c>
      <c r="O56" s="48" t="s">
        <v>30</v>
      </c>
      <c r="P56" s="171" t="s">
        <v>984</v>
      </c>
      <c r="Q56" s="171" t="s">
        <v>1008</v>
      </c>
      <c r="R56" s="48" t="s">
        <v>317</v>
      </c>
      <c r="S56" s="48" t="s">
        <v>419</v>
      </c>
      <c r="T56" s="55">
        <v>35972</v>
      </c>
      <c r="U56" s="48"/>
      <c r="V56" s="67"/>
      <c r="W56" s="91"/>
      <c r="X56" s="69" t="s">
        <v>420</v>
      </c>
      <c r="Y56" s="48"/>
      <c r="Z56" s="48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</row>
    <row r="57" spans="1:144" s="57" customFormat="1" ht="16.5" customHeight="1" x14ac:dyDescent="0.25">
      <c r="A57" s="48">
        <f t="shared" si="2"/>
        <v>55</v>
      </c>
      <c r="B57" s="88">
        <v>39534959</v>
      </c>
      <c r="C57" s="89" t="s">
        <v>438</v>
      </c>
      <c r="D57" s="49" t="s">
        <v>436</v>
      </c>
      <c r="E57" s="49" t="s">
        <v>437</v>
      </c>
      <c r="F57" s="89" t="s">
        <v>37</v>
      </c>
      <c r="G57" s="55">
        <v>35584</v>
      </c>
      <c r="H57" s="68">
        <f t="shared" ca="1" si="0"/>
        <v>9009</v>
      </c>
      <c r="I57" s="134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101" t="s">
        <v>936</v>
      </c>
      <c r="P57" s="171" t="s">
        <v>984</v>
      </c>
      <c r="Q57" s="171" t="s">
        <v>1010</v>
      </c>
      <c r="R57" s="89" t="s">
        <v>90</v>
      </c>
      <c r="S57" s="48" t="s">
        <v>439</v>
      </c>
      <c r="T57" s="90">
        <v>33704</v>
      </c>
      <c r="U57" s="89" t="s">
        <v>440</v>
      </c>
      <c r="V57" s="94">
        <v>33799</v>
      </c>
      <c r="W57" s="68">
        <v>8765</v>
      </c>
      <c r="X57" s="69" t="s">
        <v>441</v>
      </c>
      <c r="Y57" s="48" t="s">
        <v>434</v>
      </c>
      <c r="Z57" s="48">
        <v>8867</v>
      </c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</row>
    <row r="58" spans="1:144" s="57" customFormat="1" ht="15" x14ac:dyDescent="0.25">
      <c r="A58" s="48">
        <f t="shared" si="2"/>
        <v>56</v>
      </c>
      <c r="B58" s="65">
        <v>39549320</v>
      </c>
      <c r="C58" s="48" t="s">
        <v>33</v>
      </c>
      <c r="D58" s="49" t="s">
        <v>423</v>
      </c>
      <c r="E58" s="49" t="s">
        <v>424</v>
      </c>
      <c r="F58" s="48" t="s">
        <v>37</v>
      </c>
      <c r="G58" s="55">
        <v>35339</v>
      </c>
      <c r="H58" s="68">
        <f t="shared" ca="1" si="0"/>
        <v>9254</v>
      </c>
      <c r="I58" s="49" t="s">
        <v>68</v>
      </c>
      <c r="J58" s="50">
        <v>222</v>
      </c>
      <c r="K58" s="51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406</v>
      </c>
      <c r="S58" s="48" t="s">
        <v>425</v>
      </c>
      <c r="T58" s="55">
        <v>34418</v>
      </c>
      <c r="U58" s="48" t="s">
        <v>426</v>
      </c>
      <c r="V58" s="67">
        <v>34564</v>
      </c>
      <c r="W58" s="68">
        <f ca="1">TODAY()-G58</f>
        <v>9285</v>
      </c>
      <c r="X58" s="172" t="s">
        <v>1082</v>
      </c>
      <c r="Y58" s="48" t="s">
        <v>278</v>
      </c>
      <c r="Z58" s="48">
        <v>8960</v>
      </c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</row>
    <row r="59" spans="1:144" s="57" customFormat="1" ht="15" x14ac:dyDescent="0.25">
      <c r="A59" s="48">
        <f t="shared" si="2"/>
        <v>57</v>
      </c>
      <c r="B59" s="65">
        <v>79436614</v>
      </c>
      <c r="C59" s="48" t="s">
        <v>33</v>
      </c>
      <c r="D59" s="49" t="s">
        <v>429</v>
      </c>
      <c r="E59" s="49" t="s">
        <v>430</v>
      </c>
      <c r="F59" s="48" t="s">
        <v>66</v>
      </c>
      <c r="G59" s="55">
        <v>34575</v>
      </c>
      <c r="H59" s="68">
        <f t="shared" ca="1" si="0"/>
        <v>10018</v>
      </c>
      <c r="I59" s="161" t="s">
        <v>68</v>
      </c>
      <c r="J59" s="162">
        <v>222</v>
      </c>
      <c r="K59" s="163">
        <v>25</v>
      </c>
      <c r="L59" s="134" t="s">
        <v>402</v>
      </c>
      <c r="M59" s="48" t="s">
        <v>69</v>
      </c>
      <c r="N59" s="48" t="s">
        <v>49</v>
      </c>
      <c r="O59" s="48" t="s">
        <v>30</v>
      </c>
      <c r="P59" s="171" t="s">
        <v>984</v>
      </c>
      <c r="Q59" s="171" t="s">
        <v>1008</v>
      </c>
      <c r="R59" s="48" t="s">
        <v>342</v>
      </c>
      <c r="S59" s="48" t="s">
        <v>431</v>
      </c>
      <c r="T59" s="55">
        <v>33956</v>
      </c>
      <c r="U59" s="48" t="s">
        <v>432</v>
      </c>
      <c r="V59" s="67">
        <v>34079</v>
      </c>
      <c r="W59" s="68">
        <f ca="1">TODAY()-G59</f>
        <v>10049</v>
      </c>
      <c r="X59" s="69" t="s">
        <v>433</v>
      </c>
      <c r="Y59" s="48" t="s">
        <v>434</v>
      </c>
      <c r="Z59" s="48">
        <v>8956</v>
      </c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</row>
    <row r="60" spans="1:144" s="57" customFormat="1" ht="15" x14ac:dyDescent="0.25">
      <c r="A60" s="48">
        <f t="shared" si="2"/>
        <v>58</v>
      </c>
      <c r="B60" s="88">
        <v>20391573</v>
      </c>
      <c r="C60" s="48" t="s">
        <v>392</v>
      </c>
      <c r="D60" s="53" t="s">
        <v>390</v>
      </c>
      <c r="E60" s="49" t="s">
        <v>391</v>
      </c>
      <c r="F60" s="148" t="s">
        <v>37</v>
      </c>
      <c r="G60" s="55">
        <v>43374</v>
      </c>
      <c r="H60" s="68">
        <f t="shared" ca="1" si="0"/>
        <v>1219</v>
      </c>
      <c r="I60" s="134" t="s">
        <v>68</v>
      </c>
      <c r="J60" s="50">
        <v>222</v>
      </c>
      <c r="K60" s="51">
        <v>21</v>
      </c>
      <c r="L60" s="134" t="s">
        <v>402</v>
      </c>
      <c r="M60" s="89" t="s">
        <v>69</v>
      </c>
      <c r="N60" s="89" t="s">
        <v>49</v>
      </c>
      <c r="O60" s="48" t="s">
        <v>937</v>
      </c>
      <c r="P60" s="171" t="s">
        <v>987</v>
      </c>
      <c r="Q60" s="171" t="s">
        <v>1006</v>
      </c>
      <c r="R60" s="89" t="s">
        <v>393</v>
      </c>
      <c r="S60" s="48"/>
      <c r="T60" s="90">
        <v>37839</v>
      </c>
      <c r="U60" s="89" t="s">
        <v>394</v>
      </c>
      <c r="V60" s="94">
        <v>37883</v>
      </c>
      <c r="W60" s="68">
        <v>44392</v>
      </c>
      <c r="X60" s="69" t="s">
        <v>395</v>
      </c>
      <c r="Y60" s="48" t="s">
        <v>388</v>
      </c>
      <c r="Z60" s="48">
        <v>8921</v>
      </c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47"/>
      <c r="EN60" s="147"/>
    </row>
    <row r="61" spans="1:144" s="57" customFormat="1" ht="15" x14ac:dyDescent="0.25">
      <c r="A61" s="48">
        <f t="shared" si="2"/>
        <v>59</v>
      </c>
      <c r="B61" s="65">
        <v>26257933</v>
      </c>
      <c r="C61" s="48" t="s">
        <v>445</v>
      </c>
      <c r="D61" s="49" t="s">
        <v>443</v>
      </c>
      <c r="E61" s="49" t="s">
        <v>444</v>
      </c>
      <c r="F61" s="48" t="s">
        <v>37</v>
      </c>
      <c r="G61" s="55">
        <v>35074</v>
      </c>
      <c r="H61" s="68">
        <f t="shared" ca="1" si="0"/>
        <v>9519</v>
      </c>
      <c r="I61" s="92" t="s">
        <v>68</v>
      </c>
      <c r="J61" s="93">
        <v>222</v>
      </c>
      <c r="K61" s="97">
        <v>20</v>
      </c>
      <c r="L61" s="134" t="s">
        <v>402</v>
      </c>
      <c r="M61" s="89" t="s">
        <v>69</v>
      </c>
      <c r="N61" s="89" t="s">
        <v>49</v>
      </c>
      <c r="O61" s="48" t="s">
        <v>30</v>
      </c>
      <c r="P61" s="171" t="s">
        <v>984</v>
      </c>
      <c r="Q61" s="171" t="s">
        <v>1005</v>
      </c>
      <c r="R61" s="48" t="s">
        <v>446</v>
      </c>
      <c r="S61" s="48" t="s">
        <v>447</v>
      </c>
      <c r="T61" s="48" t="s">
        <v>448</v>
      </c>
      <c r="U61" s="48" t="s">
        <v>449</v>
      </c>
      <c r="V61" s="67">
        <v>33882</v>
      </c>
      <c r="W61" s="68">
        <f ca="1">TODAY()-G61</f>
        <v>9550</v>
      </c>
      <c r="X61" s="69" t="s">
        <v>450</v>
      </c>
      <c r="Y61" s="48" t="s">
        <v>346</v>
      </c>
      <c r="Z61" s="48">
        <v>8941</v>
      </c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</row>
    <row r="62" spans="1:144" s="57" customFormat="1" ht="15" x14ac:dyDescent="0.25">
      <c r="A62" s="48">
        <f t="shared" si="2"/>
        <v>60</v>
      </c>
      <c r="B62" s="65">
        <v>80418460</v>
      </c>
      <c r="C62" s="48" t="s">
        <v>454</v>
      </c>
      <c r="D62" s="49" t="s">
        <v>452</v>
      </c>
      <c r="E62" s="49" t="s">
        <v>453</v>
      </c>
      <c r="F62" s="48" t="s">
        <v>66</v>
      </c>
      <c r="G62" s="55">
        <v>35062</v>
      </c>
      <c r="H62" s="68" t="s">
        <v>78</v>
      </c>
      <c r="I62" s="49" t="s">
        <v>135</v>
      </c>
      <c r="J62" s="50">
        <v>219</v>
      </c>
      <c r="K62" s="51">
        <v>18</v>
      </c>
      <c r="L62" s="134" t="s">
        <v>402</v>
      </c>
      <c r="M62" s="48" t="s">
        <v>69</v>
      </c>
      <c r="N62" s="48" t="s">
        <v>49</v>
      </c>
      <c r="O62" s="48" t="s">
        <v>30</v>
      </c>
      <c r="P62" s="171" t="s">
        <v>987</v>
      </c>
      <c r="Q62" s="171" t="s">
        <v>1006</v>
      </c>
      <c r="R62" s="48" t="s">
        <v>282</v>
      </c>
      <c r="S62" s="48" t="s">
        <v>455</v>
      </c>
      <c r="T62" s="48">
        <v>34628</v>
      </c>
      <c r="U62" s="48" t="s">
        <v>456</v>
      </c>
      <c r="V62" s="67"/>
      <c r="W62" s="68"/>
      <c r="X62" s="69" t="s">
        <v>457</v>
      </c>
      <c r="Y62" s="48" t="s">
        <v>458</v>
      </c>
      <c r="Z62" s="48">
        <v>8867</v>
      </c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</row>
    <row r="63" spans="1:144" s="57" customFormat="1" ht="15" x14ac:dyDescent="0.25">
      <c r="A63" s="48">
        <f t="shared" si="2"/>
        <v>61</v>
      </c>
      <c r="B63" s="65">
        <v>51882748</v>
      </c>
      <c r="C63" s="48" t="s">
        <v>33</v>
      </c>
      <c r="D63" s="49" t="s">
        <v>460</v>
      </c>
      <c r="E63" s="49" t="s">
        <v>295</v>
      </c>
      <c r="F63" s="48" t="s">
        <v>37</v>
      </c>
      <c r="G63" s="55">
        <v>35282</v>
      </c>
      <c r="H63" s="68">
        <f t="shared" ca="1" si="0"/>
        <v>9311</v>
      </c>
      <c r="I63" s="49" t="s">
        <v>241</v>
      </c>
      <c r="J63" s="50">
        <v>314</v>
      </c>
      <c r="K63" s="51">
        <v>17</v>
      </c>
      <c r="L63" s="134" t="s">
        <v>402</v>
      </c>
      <c r="M63" s="48" t="s">
        <v>242</v>
      </c>
      <c r="N63" s="48" t="s">
        <v>49</v>
      </c>
      <c r="O63" s="48" t="s">
        <v>30</v>
      </c>
      <c r="P63" s="171" t="s">
        <v>991</v>
      </c>
      <c r="Q63" s="171" t="s">
        <v>1003</v>
      </c>
      <c r="R63" s="48" t="s">
        <v>461</v>
      </c>
      <c r="S63" s="48" t="s">
        <v>462</v>
      </c>
      <c r="T63" s="55">
        <v>37134</v>
      </c>
      <c r="U63" s="48" t="s">
        <v>56</v>
      </c>
      <c r="V63" s="67" t="s">
        <v>56</v>
      </c>
      <c r="W63" s="68">
        <f ca="1">TODAY()-G63</f>
        <v>9342</v>
      </c>
      <c r="X63" s="69" t="s">
        <v>463</v>
      </c>
      <c r="Y63" s="48" t="s">
        <v>278</v>
      </c>
      <c r="Z63" s="48">
        <v>8876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s="57" customFormat="1" ht="15" x14ac:dyDescent="0.25">
      <c r="A64" s="48">
        <f t="shared" si="2"/>
        <v>62</v>
      </c>
      <c r="B64" s="65">
        <v>51917788</v>
      </c>
      <c r="C64" s="48" t="s">
        <v>33</v>
      </c>
      <c r="D64" s="49" t="s">
        <v>465</v>
      </c>
      <c r="E64" s="49" t="s">
        <v>466</v>
      </c>
      <c r="F64" s="48" t="s">
        <v>37</v>
      </c>
      <c r="G64" s="55">
        <v>33340</v>
      </c>
      <c r="H64" s="68">
        <f t="shared" ca="1" si="0"/>
        <v>11253</v>
      </c>
      <c r="I64" s="49" t="s">
        <v>104</v>
      </c>
      <c r="J64" s="50">
        <v>407</v>
      </c>
      <c r="K64" s="51">
        <v>27</v>
      </c>
      <c r="L64" s="134" t="s">
        <v>402</v>
      </c>
      <c r="M64" s="48" t="s">
        <v>48</v>
      </c>
      <c r="N64" s="48" t="s">
        <v>49</v>
      </c>
      <c r="O64" s="48" t="s">
        <v>30</v>
      </c>
      <c r="P64" s="171" t="s">
        <v>986</v>
      </c>
      <c r="Q64" s="171" t="s">
        <v>999</v>
      </c>
      <c r="R64" s="48" t="s">
        <v>153</v>
      </c>
      <c r="S64" s="48"/>
      <c r="T64" s="48" t="s">
        <v>56</v>
      </c>
      <c r="U64" s="48" t="s">
        <v>56</v>
      </c>
      <c r="V64" s="67" t="s">
        <v>56</v>
      </c>
      <c r="W64" s="55"/>
      <c r="X64" s="69" t="s">
        <v>467</v>
      </c>
      <c r="Y64" s="48" t="s">
        <v>278</v>
      </c>
      <c r="Z64" s="48">
        <v>8863</v>
      </c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1:144" s="57" customFormat="1" ht="41.25" customHeight="1" x14ac:dyDescent="0.25">
      <c r="A65" s="48">
        <f t="shared" si="2"/>
        <v>63</v>
      </c>
      <c r="B65" s="65">
        <v>51956823</v>
      </c>
      <c r="C65" s="48" t="s">
        <v>33</v>
      </c>
      <c r="D65" s="53" t="s">
        <v>280</v>
      </c>
      <c r="E65" s="49" t="s">
        <v>281</v>
      </c>
      <c r="F65" s="48" t="s">
        <v>37</v>
      </c>
      <c r="G65" s="55">
        <v>35845</v>
      </c>
      <c r="H65" s="68">
        <f t="shared" ca="1" si="0"/>
        <v>8748</v>
      </c>
      <c r="I65" s="49" t="s">
        <v>258</v>
      </c>
      <c r="J65" s="50">
        <v>68</v>
      </c>
      <c r="K65" s="51">
        <v>4</v>
      </c>
      <c r="L65" s="134" t="s">
        <v>468</v>
      </c>
      <c r="M65" s="48" t="s">
        <v>26</v>
      </c>
      <c r="N65" s="48" t="s">
        <v>27</v>
      </c>
      <c r="O65" s="48" t="s">
        <v>1025</v>
      </c>
      <c r="P65" s="171" t="s">
        <v>987</v>
      </c>
      <c r="Q65" s="171" t="s">
        <v>1011</v>
      </c>
      <c r="R65" s="48" t="s">
        <v>282</v>
      </c>
      <c r="S65" s="48" t="s">
        <v>283</v>
      </c>
      <c r="T65" s="55">
        <v>34901</v>
      </c>
      <c r="U65" s="48" t="s">
        <v>284</v>
      </c>
      <c r="V65" s="67" t="s">
        <v>192</v>
      </c>
      <c r="W65" s="68">
        <f t="shared" ref="W65:W79" ca="1" si="4">TODAY()-G65</f>
        <v>8779</v>
      </c>
      <c r="X65" s="69" t="s">
        <v>285</v>
      </c>
      <c r="Y65" s="48" t="s">
        <v>270</v>
      </c>
      <c r="Z65" s="48">
        <v>8894</v>
      </c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1:144" s="57" customFormat="1" ht="18.75" customHeight="1" x14ac:dyDescent="0.25">
      <c r="A66" s="48">
        <f t="shared" si="2"/>
        <v>64</v>
      </c>
      <c r="B66" s="88">
        <v>51692718</v>
      </c>
      <c r="C66" s="48" t="s">
        <v>33</v>
      </c>
      <c r="D66" s="49" t="s">
        <v>470</v>
      </c>
      <c r="E66" s="49" t="s">
        <v>471</v>
      </c>
      <c r="F66" s="48" t="s">
        <v>37</v>
      </c>
      <c r="G66" s="55">
        <v>35290</v>
      </c>
      <c r="H66" s="68">
        <f t="shared" ca="1" si="0"/>
        <v>9303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317</v>
      </c>
      <c r="S66" s="101" t="s">
        <v>472</v>
      </c>
      <c r="T66" s="55">
        <v>33445</v>
      </c>
      <c r="U66" s="48" t="s">
        <v>473</v>
      </c>
      <c r="V66" s="67">
        <v>33511</v>
      </c>
      <c r="W66" s="68">
        <f t="shared" ca="1" si="4"/>
        <v>9334</v>
      </c>
      <c r="X66" s="69" t="s">
        <v>474</v>
      </c>
      <c r="Y66" s="48" t="s">
        <v>458</v>
      </c>
      <c r="Z66" s="48">
        <v>8950</v>
      </c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1:144" s="57" customFormat="1" ht="15" x14ac:dyDescent="0.25">
      <c r="A67" s="48">
        <f t="shared" si="2"/>
        <v>65</v>
      </c>
      <c r="B67" s="65">
        <v>79793608</v>
      </c>
      <c r="C67" s="48" t="s">
        <v>33</v>
      </c>
      <c r="D67" s="49" t="s">
        <v>476</v>
      </c>
      <c r="E67" s="49" t="s">
        <v>477</v>
      </c>
      <c r="F67" s="48" t="s">
        <v>66</v>
      </c>
      <c r="G67" s="55">
        <v>40009</v>
      </c>
      <c r="H67" s="68">
        <f t="shared" ca="1" si="0"/>
        <v>4584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342</v>
      </c>
      <c r="S67" s="48" t="s">
        <v>478</v>
      </c>
      <c r="T67" s="55">
        <v>37008</v>
      </c>
      <c r="U67" s="48" t="s">
        <v>479</v>
      </c>
      <c r="V67" s="67">
        <v>37049</v>
      </c>
      <c r="W67" s="68">
        <f t="shared" ca="1" si="4"/>
        <v>4615</v>
      </c>
      <c r="X67" s="69" t="s">
        <v>480</v>
      </c>
      <c r="Y67" s="48" t="s">
        <v>458</v>
      </c>
      <c r="Z67" s="48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1:144" s="57" customFormat="1" ht="15" x14ac:dyDescent="0.25">
      <c r="A68" s="48">
        <f t="shared" si="2"/>
        <v>66</v>
      </c>
      <c r="B68" s="65">
        <v>53012724</v>
      </c>
      <c r="C68" s="48" t="s">
        <v>33</v>
      </c>
      <c r="D68" s="92" t="s">
        <v>482</v>
      </c>
      <c r="E68" s="49" t="s">
        <v>483</v>
      </c>
      <c r="F68" s="48" t="s">
        <v>37</v>
      </c>
      <c r="G68" s="55">
        <v>43376</v>
      </c>
      <c r="H68" s="68">
        <f t="shared" ca="1" si="0"/>
        <v>1217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49</v>
      </c>
      <c r="O68" s="48" t="s">
        <v>30</v>
      </c>
      <c r="P68" s="171" t="s">
        <v>984</v>
      </c>
      <c r="Q68" s="171" t="s">
        <v>1005</v>
      </c>
      <c r="R68" s="48" t="s">
        <v>358</v>
      </c>
      <c r="S68" s="48" t="s">
        <v>484</v>
      </c>
      <c r="T68" s="55">
        <v>39337</v>
      </c>
      <c r="U68" s="48" t="s">
        <v>485</v>
      </c>
      <c r="V68" s="67">
        <v>41103</v>
      </c>
      <c r="W68" s="68">
        <f t="shared" ca="1" si="4"/>
        <v>1248</v>
      </c>
      <c r="X68" s="69" t="s">
        <v>486</v>
      </c>
      <c r="Y68" s="48" t="s">
        <v>338</v>
      </c>
      <c r="Z68" s="48">
        <v>8950</v>
      </c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1:144" s="57" customFormat="1" ht="12.75" customHeight="1" x14ac:dyDescent="0.25">
      <c r="A69" s="48">
        <f t="shared" si="2"/>
        <v>67</v>
      </c>
      <c r="B69" s="65">
        <v>1121920829</v>
      </c>
      <c r="C69" s="48" t="s">
        <v>147</v>
      </c>
      <c r="D69" s="49" t="s">
        <v>1088</v>
      </c>
      <c r="E69" s="49" t="s">
        <v>1089</v>
      </c>
      <c r="F69" s="48" t="s">
        <v>66</v>
      </c>
      <c r="G69" s="55">
        <v>44421</v>
      </c>
      <c r="H69" s="68">
        <f t="shared" ca="1" si="0"/>
        <v>172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950</v>
      </c>
      <c r="O69" s="48" t="s">
        <v>201</v>
      </c>
      <c r="P69" s="171" t="s">
        <v>984</v>
      </c>
      <c r="Q69" s="171" t="s">
        <v>1005</v>
      </c>
      <c r="R69" s="48" t="s">
        <v>90</v>
      </c>
      <c r="S69" s="164" t="s">
        <v>1090</v>
      </c>
      <c r="T69" s="55">
        <v>43196</v>
      </c>
      <c r="U69" s="48">
        <v>308809</v>
      </c>
      <c r="V69" s="67">
        <v>43244</v>
      </c>
      <c r="W69" s="68">
        <f t="shared" ca="1" si="4"/>
        <v>203</v>
      </c>
      <c r="X69" s="69"/>
      <c r="Y69" s="48" t="s">
        <v>458</v>
      </c>
      <c r="Z69" s="48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1:144" s="57" customFormat="1" ht="15" x14ac:dyDescent="0.25">
      <c r="A70" s="48">
        <f t="shared" si="2"/>
        <v>68</v>
      </c>
      <c r="B70" s="65">
        <v>79059174</v>
      </c>
      <c r="C70" s="48" t="s">
        <v>33</v>
      </c>
      <c r="D70" s="49" t="s">
        <v>495</v>
      </c>
      <c r="E70" s="49" t="s">
        <v>496</v>
      </c>
      <c r="F70" s="48" t="s">
        <v>66</v>
      </c>
      <c r="G70" s="55">
        <v>35062</v>
      </c>
      <c r="H70" s="68">
        <f t="shared" ca="1" si="0"/>
        <v>9531</v>
      </c>
      <c r="I70" s="49" t="s">
        <v>68</v>
      </c>
      <c r="J70" s="50">
        <v>222</v>
      </c>
      <c r="K70" s="51">
        <v>20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1005</v>
      </c>
      <c r="R70" s="48" t="s">
        <v>342</v>
      </c>
      <c r="S70" s="48" t="s">
        <v>497</v>
      </c>
      <c r="T70" s="55">
        <v>34628</v>
      </c>
      <c r="U70" s="48" t="s">
        <v>498</v>
      </c>
      <c r="V70" s="67">
        <v>34843</v>
      </c>
      <c r="W70" s="68">
        <f t="shared" ca="1" si="4"/>
        <v>9562</v>
      </c>
      <c r="X70" s="69" t="s">
        <v>499</v>
      </c>
      <c r="Y70" s="48" t="s">
        <v>458</v>
      </c>
      <c r="Z70" s="48">
        <v>8907</v>
      </c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1:144" s="57" customFormat="1" ht="15" x14ac:dyDescent="0.25">
      <c r="A71" s="48">
        <f t="shared" si="2"/>
        <v>69</v>
      </c>
      <c r="B71" s="65">
        <v>79805648</v>
      </c>
      <c r="C71" s="48" t="s">
        <v>33</v>
      </c>
      <c r="D71" s="49" t="s">
        <v>501</v>
      </c>
      <c r="E71" s="49" t="s">
        <v>502</v>
      </c>
      <c r="F71" s="48" t="s">
        <v>66</v>
      </c>
      <c r="G71" s="55">
        <v>43376</v>
      </c>
      <c r="H71" s="68">
        <f t="shared" ca="1" si="0"/>
        <v>1217</v>
      </c>
      <c r="I71" s="49" t="s">
        <v>68</v>
      </c>
      <c r="J71" s="50">
        <v>222</v>
      </c>
      <c r="K71" s="51">
        <v>19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984</v>
      </c>
      <c r="Q71" s="171" t="s">
        <v>1001</v>
      </c>
      <c r="R71" s="48" t="s">
        <v>282</v>
      </c>
      <c r="S71" s="48" t="s">
        <v>503</v>
      </c>
      <c r="T71" s="55">
        <v>36420</v>
      </c>
      <c r="U71" s="48" t="s">
        <v>504</v>
      </c>
      <c r="V71" s="138" t="s">
        <v>192</v>
      </c>
      <c r="W71" s="68">
        <f t="shared" ca="1" si="4"/>
        <v>1248</v>
      </c>
      <c r="X71" s="69" t="s">
        <v>441</v>
      </c>
      <c r="Y71" s="48" t="s">
        <v>505</v>
      </c>
      <c r="Z71" s="48">
        <v>8917</v>
      </c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1:144" s="57" customFormat="1" ht="51" x14ac:dyDescent="0.25">
      <c r="A72" s="48">
        <f t="shared" si="2"/>
        <v>70</v>
      </c>
      <c r="B72" s="65">
        <v>19418512</v>
      </c>
      <c r="C72" s="48" t="s">
        <v>33</v>
      </c>
      <c r="D72" s="49" t="s">
        <v>507</v>
      </c>
      <c r="E72" s="49" t="s">
        <v>508</v>
      </c>
      <c r="F72" s="48" t="s">
        <v>66</v>
      </c>
      <c r="G72" s="55">
        <v>35202</v>
      </c>
      <c r="H72" s="68">
        <f t="shared" ref="H72:H135" ca="1" si="5">(TODAY()-G72)-31</f>
        <v>9391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48" t="s">
        <v>30</v>
      </c>
      <c r="P72" s="171" t="s">
        <v>987</v>
      </c>
      <c r="Q72" s="171" t="s">
        <v>1006</v>
      </c>
      <c r="R72" s="48" t="s">
        <v>509</v>
      </c>
      <c r="S72" s="101" t="s">
        <v>1058</v>
      </c>
      <c r="T72" s="55">
        <v>31653</v>
      </c>
      <c r="U72" s="48" t="s">
        <v>511</v>
      </c>
      <c r="V72" s="67">
        <v>31709</v>
      </c>
      <c r="W72" s="68">
        <f t="shared" ca="1" si="4"/>
        <v>9422</v>
      </c>
      <c r="X72" s="69" t="s">
        <v>512</v>
      </c>
      <c r="Y72" s="48" t="s">
        <v>354</v>
      </c>
      <c r="Z72" s="48">
        <v>8853</v>
      </c>
      <c r="AA72" s="165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1:144" s="57" customFormat="1" ht="15" x14ac:dyDescent="0.25">
      <c r="A73" s="48">
        <f t="shared" ref="A73:A136" si="6">+A72+1</f>
        <v>71</v>
      </c>
      <c r="B73" s="65">
        <v>33369460</v>
      </c>
      <c r="C73" s="53" t="s">
        <v>370</v>
      </c>
      <c r="D73" s="53" t="s">
        <v>1041</v>
      </c>
      <c r="E73" s="53" t="s">
        <v>1042</v>
      </c>
      <c r="F73" s="48" t="s">
        <v>37</v>
      </c>
      <c r="G73" s="55">
        <v>43395</v>
      </c>
      <c r="H73" s="68">
        <f t="shared" ca="1" si="5"/>
        <v>1198</v>
      </c>
      <c r="I73" s="49" t="s">
        <v>135</v>
      </c>
      <c r="J73" s="50">
        <v>219</v>
      </c>
      <c r="K73" s="51">
        <v>18</v>
      </c>
      <c r="L73" s="134" t="s">
        <v>468</v>
      </c>
      <c r="M73" s="48" t="s">
        <v>69</v>
      </c>
      <c r="N73" s="48" t="s">
        <v>49</v>
      </c>
      <c r="O73" s="48" t="s">
        <v>30</v>
      </c>
      <c r="P73" s="171" t="s">
        <v>987</v>
      </c>
      <c r="Q73" s="171" t="s">
        <v>1006</v>
      </c>
      <c r="R73" s="48" t="s">
        <v>1044</v>
      </c>
      <c r="S73" s="48" t="s">
        <v>1045</v>
      </c>
      <c r="T73" s="55">
        <v>39717</v>
      </c>
      <c r="U73" s="48">
        <v>174342</v>
      </c>
      <c r="V73" s="67">
        <v>39773</v>
      </c>
      <c r="W73" s="68">
        <f t="shared" ca="1" si="4"/>
        <v>1229</v>
      </c>
      <c r="X73" s="69" t="s">
        <v>1046</v>
      </c>
      <c r="Y73" s="48" t="s">
        <v>458</v>
      </c>
      <c r="Z73" s="48">
        <v>8917</v>
      </c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1:144" s="57" customFormat="1" ht="15" x14ac:dyDescent="0.25">
      <c r="A74" s="48">
        <f t="shared" si="6"/>
        <v>72</v>
      </c>
      <c r="B74" s="65">
        <v>79876838</v>
      </c>
      <c r="C74" s="48" t="s">
        <v>33</v>
      </c>
      <c r="D74" s="49" t="s">
        <v>1076</v>
      </c>
      <c r="E74" s="49" t="s">
        <v>1077</v>
      </c>
      <c r="F74" s="48" t="s">
        <v>66</v>
      </c>
      <c r="G74" s="55">
        <v>43936</v>
      </c>
      <c r="H74" s="68">
        <f t="shared" ca="1" si="5"/>
        <v>657</v>
      </c>
      <c r="I74" s="49" t="s">
        <v>258</v>
      </c>
      <c r="J74" s="50">
        <v>68</v>
      </c>
      <c r="K74" s="51">
        <v>4</v>
      </c>
      <c r="L74" s="134" t="s">
        <v>519</v>
      </c>
      <c r="M74" s="48" t="s">
        <v>26</v>
      </c>
      <c r="N74" s="48" t="s">
        <v>27</v>
      </c>
      <c r="O74" s="48" t="s">
        <v>30</v>
      </c>
      <c r="P74" s="171" t="s">
        <v>992</v>
      </c>
      <c r="Q74" s="171" t="s">
        <v>1004</v>
      </c>
      <c r="R74" s="48" t="s">
        <v>523</v>
      </c>
      <c r="S74" s="48"/>
      <c r="T74" s="55">
        <v>37773</v>
      </c>
      <c r="U74" s="48" t="s">
        <v>524</v>
      </c>
      <c r="V74" s="67"/>
      <c r="W74" s="68">
        <f t="shared" ca="1" si="4"/>
        <v>688</v>
      </c>
      <c r="X74" s="69" t="s">
        <v>525</v>
      </c>
      <c r="Y74" s="48"/>
      <c r="Z74" s="48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</row>
    <row r="75" spans="1:144" s="57" customFormat="1" ht="15" x14ac:dyDescent="0.25">
      <c r="A75" s="48">
        <f t="shared" si="6"/>
        <v>73</v>
      </c>
      <c r="B75" s="65">
        <v>80092442</v>
      </c>
      <c r="C75" s="48" t="s">
        <v>529</v>
      </c>
      <c r="D75" s="49" t="s">
        <v>527</v>
      </c>
      <c r="E75" s="49" t="s">
        <v>528</v>
      </c>
      <c r="F75" s="48" t="s">
        <v>66</v>
      </c>
      <c r="G75" s="55">
        <v>43587</v>
      </c>
      <c r="H75" s="68">
        <f t="shared" ca="1" si="5"/>
        <v>1006</v>
      </c>
      <c r="I75" s="92" t="s">
        <v>68</v>
      </c>
      <c r="J75" s="93">
        <v>222</v>
      </c>
      <c r="K75" s="97">
        <v>25</v>
      </c>
      <c r="L75" s="134" t="s">
        <v>519</v>
      </c>
      <c r="M75" s="89" t="s">
        <v>69</v>
      </c>
      <c r="N75" s="89" t="s">
        <v>49</v>
      </c>
      <c r="O75" s="48" t="s">
        <v>30</v>
      </c>
      <c r="P75" s="171" t="s">
        <v>984</v>
      </c>
      <c r="Q75" s="171" t="s">
        <v>1008</v>
      </c>
      <c r="R75" s="48" t="s">
        <v>161</v>
      </c>
      <c r="S75" s="48" t="s">
        <v>530</v>
      </c>
      <c r="T75" s="55">
        <v>38611</v>
      </c>
      <c r="U75" s="48" t="s">
        <v>531</v>
      </c>
      <c r="V75" s="67">
        <v>38614</v>
      </c>
      <c r="W75" s="68">
        <f t="shared" ca="1" si="4"/>
        <v>1037</v>
      </c>
      <c r="X75" s="69" t="s">
        <v>532</v>
      </c>
      <c r="Y75" s="48" t="s">
        <v>533</v>
      </c>
      <c r="Z75" s="48">
        <v>8941</v>
      </c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</row>
    <row r="76" spans="1:144" s="57" customFormat="1" ht="15" x14ac:dyDescent="0.25">
      <c r="A76" s="48">
        <f t="shared" si="6"/>
        <v>74</v>
      </c>
      <c r="B76" s="88">
        <v>88152509</v>
      </c>
      <c r="C76" s="89" t="s">
        <v>537</v>
      </c>
      <c r="D76" s="53" t="s">
        <v>535</v>
      </c>
      <c r="E76" s="49" t="s">
        <v>536</v>
      </c>
      <c r="F76" s="89" t="s">
        <v>66</v>
      </c>
      <c r="G76" s="90">
        <v>35052</v>
      </c>
      <c r="H76" s="68">
        <f t="shared" ca="1" si="5"/>
        <v>9541</v>
      </c>
      <c r="I76" s="92" t="s">
        <v>68</v>
      </c>
      <c r="J76" s="93">
        <v>222</v>
      </c>
      <c r="K76" s="97">
        <v>24</v>
      </c>
      <c r="L76" s="134" t="s">
        <v>519</v>
      </c>
      <c r="M76" s="48" t="s">
        <v>69</v>
      </c>
      <c r="N76" s="48" t="s">
        <v>49</v>
      </c>
      <c r="O76" s="48" t="s">
        <v>30</v>
      </c>
      <c r="P76" s="171" t="s">
        <v>984</v>
      </c>
      <c r="Q76" s="171" t="s">
        <v>1002</v>
      </c>
      <c r="R76" s="89" t="s">
        <v>538</v>
      </c>
      <c r="S76" s="89" t="s">
        <v>539</v>
      </c>
      <c r="T76" s="90">
        <v>33780</v>
      </c>
      <c r="U76" s="48" t="s">
        <v>56</v>
      </c>
      <c r="V76" s="67" t="s">
        <v>540</v>
      </c>
      <c r="W76" s="91">
        <f t="shared" ca="1" si="4"/>
        <v>9572</v>
      </c>
      <c r="X76" s="69" t="s">
        <v>541</v>
      </c>
      <c r="Y76" s="89" t="s">
        <v>542</v>
      </c>
      <c r="Z76" s="89">
        <v>8939</v>
      </c>
      <c r="AA76" s="132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  <c r="EN76" s="99"/>
    </row>
    <row r="77" spans="1:144" s="57" customFormat="1" ht="15" x14ac:dyDescent="0.25">
      <c r="A77" s="48">
        <f t="shared" si="6"/>
        <v>75</v>
      </c>
      <c r="B77" s="65">
        <v>79882321</v>
      </c>
      <c r="C77" s="48" t="s">
        <v>33</v>
      </c>
      <c r="D77" s="49" t="s">
        <v>544</v>
      </c>
      <c r="E77" s="49" t="s">
        <v>545</v>
      </c>
      <c r="F77" s="48" t="s">
        <v>66</v>
      </c>
      <c r="G77" s="55">
        <v>43418</v>
      </c>
      <c r="H77" s="68">
        <f t="shared" ca="1" si="5"/>
        <v>1175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53" t="s">
        <v>49</v>
      </c>
      <c r="O77" s="48" t="s">
        <v>30</v>
      </c>
      <c r="P77" s="171" t="s">
        <v>984</v>
      </c>
      <c r="Q77" s="171" t="s">
        <v>1005</v>
      </c>
      <c r="R77" s="48" t="s">
        <v>161</v>
      </c>
      <c r="S77" s="48" t="s">
        <v>546</v>
      </c>
      <c r="T77" s="55">
        <v>38079</v>
      </c>
      <c r="U77" s="48">
        <v>6809</v>
      </c>
      <c r="V77" s="67" t="s">
        <v>192</v>
      </c>
      <c r="W77" s="68">
        <f t="shared" ca="1" si="4"/>
        <v>1206</v>
      </c>
      <c r="X77" s="69" t="s">
        <v>547</v>
      </c>
      <c r="Y77" s="48" t="s">
        <v>321</v>
      </c>
      <c r="Z77" s="48">
        <v>8916</v>
      </c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1:144" s="57" customFormat="1" ht="15" x14ac:dyDescent="0.25">
      <c r="A78" s="48">
        <f t="shared" si="6"/>
        <v>76</v>
      </c>
      <c r="B78" s="65">
        <v>41902067</v>
      </c>
      <c r="C78" s="48" t="s">
        <v>551</v>
      </c>
      <c r="D78" s="49" t="s">
        <v>549</v>
      </c>
      <c r="E78" s="49" t="s">
        <v>550</v>
      </c>
      <c r="F78" s="48" t="s">
        <v>37</v>
      </c>
      <c r="G78" s="55">
        <v>35333</v>
      </c>
      <c r="H78" s="68">
        <f t="shared" ca="1" si="5"/>
        <v>9260</v>
      </c>
      <c r="I78" s="49" t="s">
        <v>68</v>
      </c>
      <c r="J78" s="50">
        <v>222</v>
      </c>
      <c r="K78" s="51">
        <v>20</v>
      </c>
      <c r="L78" s="134" t="s">
        <v>519</v>
      </c>
      <c r="M78" s="48" t="s">
        <v>69</v>
      </c>
      <c r="N78" s="48" t="s">
        <v>49</v>
      </c>
      <c r="O78" s="48" t="s">
        <v>30</v>
      </c>
      <c r="P78" s="171" t="s">
        <v>984</v>
      </c>
      <c r="Q78" s="171" t="s">
        <v>1005</v>
      </c>
      <c r="R78" s="48" t="s">
        <v>90</v>
      </c>
      <c r="S78" s="48" t="s">
        <v>552</v>
      </c>
      <c r="T78" s="55">
        <v>33508</v>
      </c>
      <c r="U78" s="48" t="s">
        <v>553</v>
      </c>
      <c r="V78" s="67">
        <v>33657</v>
      </c>
      <c r="W78" s="68">
        <f t="shared" ca="1" si="4"/>
        <v>9291</v>
      </c>
      <c r="X78" s="69" t="s">
        <v>554</v>
      </c>
      <c r="Y78" s="48" t="s">
        <v>321</v>
      </c>
      <c r="Z78" s="48">
        <v>8946</v>
      </c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1:144" s="57" customFormat="1" ht="15" x14ac:dyDescent="0.25">
      <c r="A79" s="48">
        <f t="shared" si="6"/>
        <v>77</v>
      </c>
      <c r="B79" s="65">
        <v>14320867</v>
      </c>
      <c r="C79" s="48" t="s">
        <v>558</v>
      </c>
      <c r="D79" s="49" t="s">
        <v>556</v>
      </c>
      <c r="E79" s="49" t="s">
        <v>557</v>
      </c>
      <c r="F79" s="48" t="s">
        <v>66</v>
      </c>
      <c r="G79" s="55">
        <v>35139</v>
      </c>
      <c r="H79" s="68">
        <f t="shared" ca="1" si="5"/>
        <v>9454</v>
      </c>
      <c r="I79" s="49" t="s">
        <v>241</v>
      </c>
      <c r="J79" s="50">
        <v>314</v>
      </c>
      <c r="K79" s="51">
        <v>17</v>
      </c>
      <c r="L79" s="134" t="s">
        <v>519</v>
      </c>
      <c r="M79" s="48" t="s">
        <v>242</v>
      </c>
      <c r="N79" s="48" t="s">
        <v>49</v>
      </c>
      <c r="O79" s="48" t="s">
        <v>936</v>
      </c>
      <c r="P79" s="171" t="s">
        <v>993</v>
      </c>
      <c r="Q79" s="171" t="s">
        <v>1012</v>
      </c>
      <c r="R79" s="48" t="s">
        <v>559</v>
      </c>
      <c r="S79" s="48" t="s">
        <v>1050</v>
      </c>
      <c r="T79" s="55">
        <v>40298</v>
      </c>
      <c r="U79" s="48" t="s">
        <v>561</v>
      </c>
      <c r="V79" s="67">
        <v>42237</v>
      </c>
      <c r="W79" s="68">
        <f t="shared" ca="1" si="4"/>
        <v>9485</v>
      </c>
      <c r="X79" s="69" t="s">
        <v>562</v>
      </c>
      <c r="Y79" s="48" t="s">
        <v>563</v>
      </c>
      <c r="Z79" s="48">
        <v>8958</v>
      </c>
      <c r="AA79" s="165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</row>
    <row r="80" spans="1:144" s="57" customFormat="1" x14ac:dyDescent="0.25">
      <c r="A80" s="48">
        <f t="shared" si="6"/>
        <v>78</v>
      </c>
      <c r="B80" s="65">
        <v>79937990</v>
      </c>
      <c r="C80" s="48" t="s">
        <v>33</v>
      </c>
      <c r="D80" s="49" t="s">
        <v>596</v>
      </c>
      <c r="E80" s="49" t="s">
        <v>597</v>
      </c>
      <c r="F80" s="48" t="s">
        <v>66</v>
      </c>
      <c r="G80" s="55">
        <v>43922</v>
      </c>
      <c r="H80" s="68">
        <f t="shared" ca="1" si="5"/>
        <v>671</v>
      </c>
      <c r="I80" s="92" t="s">
        <v>206</v>
      </c>
      <c r="J80" s="93">
        <v>9</v>
      </c>
      <c r="K80" s="97">
        <v>7</v>
      </c>
      <c r="L80" s="134" t="s">
        <v>563</v>
      </c>
      <c r="M80" s="48" t="s">
        <v>26</v>
      </c>
      <c r="N80" s="48" t="s">
        <v>27</v>
      </c>
      <c r="O80" s="101" t="s">
        <v>30</v>
      </c>
      <c r="P80" s="171" t="s">
        <v>990</v>
      </c>
      <c r="Q80" s="171" t="s">
        <v>1009</v>
      </c>
      <c r="R80" s="48" t="s">
        <v>598</v>
      </c>
      <c r="S80" s="48" t="s">
        <v>599</v>
      </c>
      <c r="T80" s="55">
        <v>39772</v>
      </c>
      <c r="U80" s="48"/>
      <c r="V80" s="67"/>
      <c r="W80" s="68"/>
      <c r="X80" s="89" t="s">
        <v>600</v>
      </c>
      <c r="Y80" s="48" t="s">
        <v>227</v>
      </c>
      <c r="Z80" s="48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</row>
    <row r="81" spans="1:144" s="57" customFormat="1" ht="15" x14ac:dyDescent="0.25">
      <c r="A81" s="48">
        <f t="shared" si="6"/>
        <v>79</v>
      </c>
      <c r="B81" s="65">
        <v>51866105</v>
      </c>
      <c r="C81" s="48" t="s">
        <v>98</v>
      </c>
      <c r="D81" s="49" t="s">
        <v>570</v>
      </c>
      <c r="E81" s="49" t="s">
        <v>571</v>
      </c>
      <c r="F81" s="48" t="s">
        <v>37</v>
      </c>
      <c r="G81" s="55">
        <v>35797</v>
      </c>
      <c r="H81" s="68">
        <f t="shared" ca="1" si="5"/>
        <v>8796</v>
      </c>
      <c r="I81" s="92" t="s">
        <v>68</v>
      </c>
      <c r="J81" s="93">
        <v>222</v>
      </c>
      <c r="K81" s="97">
        <v>24</v>
      </c>
      <c r="L81" s="134" t="s">
        <v>563</v>
      </c>
      <c r="M81" s="48" t="s">
        <v>69</v>
      </c>
      <c r="N81" s="53" t="s">
        <v>49</v>
      </c>
      <c r="O81" s="48" t="s">
        <v>30</v>
      </c>
      <c r="P81" s="171" t="s">
        <v>984</v>
      </c>
      <c r="Q81" s="171" t="s">
        <v>1002</v>
      </c>
      <c r="R81" s="48" t="s">
        <v>90</v>
      </c>
      <c r="S81" s="48" t="s">
        <v>552</v>
      </c>
      <c r="T81" s="55">
        <v>33017</v>
      </c>
      <c r="U81" s="48" t="s">
        <v>572</v>
      </c>
      <c r="V81" s="67">
        <v>33190</v>
      </c>
      <c r="W81" s="68">
        <f ca="1">TODAY()-G81</f>
        <v>8827</v>
      </c>
      <c r="X81" s="69" t="s">
        <v>573</v>
      </c>
      <c r="Y81" s="48" t="s">
        <v>103</v>
      </c>
      <c r="Z81" s="48">
        <v>8807</v>
      </c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</row>
    <row r="82" spans="1:144" s="57" customFormat="1" ht="15" x14ac:dyDescent="0.25">
      <c r="A82" s="48">
        <f t="shared" si="6"/>
        <v>80</v>
      </c>
      <c r="B82" s="65">
        <v>67000757</v>
      </c>
      <c r="C82" s="48" t="s">
        <v>183</v>
      </c>
      <c r="D82" s="49" t="s">
        <v>575</v>
      </c>
      <c r="E82" s="49" t="s">
        <v>576</v>
      </c>
      <c r="F82" s="48" t="s">
        <v>37</v>
      </c>
      <c r="G82" s="55">
        <v>43411</v>
      </c>
      <c r="H82" s="68">
        <f t="shared" ca="1" si="5"/>
        <v>1182</v>
      </c>
      <c r="I82" s="49" t="s">
        <v>68</v>
      </c>
      <c r="J82" s="50">
        <v>222</v>
      </c>
      <c r="K82" s="51">
        <v>20</v>
      </c>
      <c r="L82" s="134" t="s">
        <v>563</v>
      </c>
      <c r="M82" s="48" t="s">
        <v>69</v>
      </c>
      <c r="N82" s="48" t="s">
        <v>49</v>
      </c>
      <c r="O82" s="48" t="s">
        <v>30</v>
      </c>
      <c r="P82" s="171" t="s">
        <v>984</v>
      </c>
      <c r="Q82" s="171" t="s">
        <v>1005</v>
      </c>
      <c r="R82" s="48" t="s">
        <v>577</v>
      </c>
      <c r="S82" s="48" t="s">
        <v>407</v>
      </c>
      <c r="T82" s="55">
        <v>37610</v>
      </c>
      <c r="U82" s="48" t="s">
        <v>578</v>
      </c>
      <c r="V82" s="67">
        <v>38548</v>
      </c>
      <c r="W82" s="68">
        <f ca="1">TODAY()-G82</f>
        <v>1213</v>
      </c>
      <c r="X82" s="69" t="s">
        <v>579</v>
      </c>
      <c r="Y82" s="48" t="s">
        <v>493</v>
      </c>
      <c r="Z82" s="48">
        <v>8828</v>
      </c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1:144" s="57" customFormat="1" ht="38.25" x14ac:dyDescent="0.25">
      <c r="A83" s="48">
        <f t="shared" si="6"/>
        <v>81</v>
      </c>
      <c r="B83" s="65">
        <v>40026723</v>
      </c>
      <c r="C83" s="48" t="s">
        <v>370</v>
      </c>
      <c r="D83" s="49" t="s">
        <v>581</v>
      </c>
      <c r="E83" s="49" t="s">
        <v>582</v>
      </c>
      <c r="F83" s="48" t="s">
        <v>37</v>
      </c>
      <c r="G83" s="55">
        <v>35282</v>
      </c>
      <c r="H83" s="68">
        <f t="shared" ca="1" si="5"/>
        <v>9311</v>
      </c>
      <c r="I83" s="49" t="s">
        <v>135</v>
      </c>
      <c r="J83" s="50">
        <v>219</v>
      </c>
      <c r="K83" s="51">
        <v>14</v>
      </c>
      <c r="L83" s="134" t="s">
        <v>563</v>
      </c>
      <c r="M83" s="48" t="s">
        <v>69</v>
      </c>
      <c r="N83" s="48" t="s">
        <v>49</v>
      </c>
      <c r="O83" s="102" t="s">
        <v>937</v>
      </c>
      <c r="P83" s="171" t="s">
        <v>983</v>
      </c>
      <c r="Q83" s="171" t="s">
        <v>1002</v>
      </c>
      <c r="R83" s="48" t="s">
        <v>583</v>
      </c>
      <c r="S83" s="101" t="s">
        <v>1051</v>
      </c>
      <c r="T83" s="55">
        <v>37225</v>
      </c>
      <c r="U83" s="48" t="s">
        <v>585</v>
      </c>
      <c r="V83" s="67">
        <v>39219</v>
      </c>
      <c r="W83" s="68">
        <f ca="1">TODAY()-G83</f>
        <v>9342</v>
      </c>
      <c r="X83" s="69" t="s">
        <v>586</v>
      </c>
      <c r="Y83" s="48" t="s">
        <v>587</v>
      </c>
      <c r="Z83" s="48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1:144" s="57" customFormat="1" x14ac:dyDescent="0.25">
      <c r="A84" s="48">
        <f t="shared" si="6"/>
        <v>82</v>
      </c>
      <c r="B84" s="57">
        <v>79881772</v>
      </c>
      <c r="C84" s="57" t="s">
        <v>33</v>
      </c>
      <c r="D84" s="57" t="s">
        <v>1106</v>
      </c>
      <c r="E84" s="57" t="s">
        <v>1107</v>
      </c>
      <c r="F84" s="48" t="s">
        <v>66</v>
      </c>
      <c r="G84" s="55">
        <v>44512</v>
      </c>
      <c r="H84" s="68">
        <f ca="1">(TODAY()-G84)</f>
        <v>112</v>
      </c>
      <c r="I84" s="49" t="s">
        <v>588</v>
      </c>
      <c r="J84" s="50">
        <v>440</v>
      </c>
      <c r="K84" s="51">
        <v>9</v>
      </c>
      <c r="L84" s="134" t="s">
        <v>563</v>
      </c>
      <c r="M84" s="48" t="s">
        <v>48</v>
      </c>
      <c r="N84" s="48" t="s">
        <v>950</v>
      </c>
      <c r="O84" s="48" t="s">
        <v>201</v>
      </c>
      <c r="P84" s="171" t="s">
        <v>988</v>
      </c>
      <c r="Q84" s="171" t="s">
        <v>997</v>
      </c>
      <c r="R84" s="53" t="s">
        <v>153</v>
      </c>
      <c r="S84" s="53" t="s">
        <v>1047</v>
      </c>
      <c r="T84" s="53" t="s">
        <v>1047</v>
      </c>
      <c r="U84" s="53" t="s">
        <v>1047</v>
      </c>
      <c r="V84" s="53" t="s">
        <v>1047</v>
      </c>
      <c r="W84" s="53"/>
      <c r="X84" s="53"/>
      <c r="Y84" s="53" t="s">
        <v>1108</v>
      </c>
      <c r="Z84" s="53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</row>
    <row r="85" spans="1:144" s="57" customFormat="1" ht="18" customHeight="1" x14ac:dyDescent="0.25">
      <c r="A85" s="48">
        <f t="shared" si="6"/>
        <v>83</v>
      </c>
      <c r="B85" s="65">
        <v>80124722</v>
      </c>
      <c r="C85" s="48" t="s">
        <v>33</v>
      </c>
      <c r="D85" s="53" t="s">
        <v>1094</v>
      </c>
      <c r="E85" s="53" t="s">
        <v>1060</v>
      </c>
      <c r="F85" s="48" t="s">
        <v>66</v>
      </c>
      <c r="G85" s="52">
        <v>44393</v>
      </c>
      <c r="H85" s="68">
        <f t="shared" ca="1" si="5"/>
        <v>200</v>
      </c>
      <c r="I85" s="92" t="s">
        <v>258</v>
      </c>
      <c r="J85" s="93">
        <v>68</v>
      </c>
      <c r="K85" s="97">
        <v>4</v>
      </c>
      <c r="L85" s="134" t="s">
        <v>594</v>
      </c>
      <c r="M85" s="48" t="s">
        <v>26</v>
      </c>
      <c r="N85" s="48" t="s">
        <v>27</v>
      </c>
      <c r="O85" s="48" t="s">
        <v>30</v>
      </c>
      <c r="P85" s="171" t="s">
        <v>992</v>
      </c>
      <c r="Q85" s="171" t="s">
        <v>1004</v>
      </c>
      <c r="R85" s="48" t="s">
        <v>1061</v>
      </c>
      <c r="S85" s="48" t="s">
        <v>1062</v>
      </c>
      <c r="T85" s="55">
        <v>38079</v>
      </c>
      <c r="U85" s="48" t="s">
        <v>1063</v>
      </c>
      <c r="V85" s="67">
        <v>38155</v>
      </c>
      <c r="W85" s="68">
        <f t="shared" ref="W85:W98" ca="1" si="7">TODAY()-G85</f>
        <v>231</v>
      </c>
      <c r="X85" s="69"/>
      <c r="Y85" s="89" t="s">
        <v>227</v>
      </c>
      <c r="Z85" s="48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</row>
    <row r="86" spans="1:144" s="57" customFormat="1" ht="15" x14ac:dyDescent="0.25">
      <c r="A86" s="48">
        <f t="shared" si="6"/>
        <v>84</v>
      </c>
      <c r="B86" s="65">
        <v>52054888</v>
      </c>
      <c r="C86" s="48" t="s">
        <v>33</v>
      </c>
      <c r="D86" s="49" t="s">
        <v>602</v>
      </c>
      <c r="E86" s="49" t="s">
        <v>603</v>
      </c>
      <c r="F86" s="48" t="s">
        <v>37</v>
      </c>
      <c r="G86" s="55">
        <v>43378</v>
      </c>
      <c r="H86" s="68">
        <f t="shared" ca="1" si="5"/>
        <v>1215</v>
      </c>
      <c r="I86" s="49" t="s">
        <v>68</v>
      </c>
      <c r="J86" s="50">
        <v>222</v>
      </c>
      <c r="K86" s="51">
        <v>25</v>
      </c>
      <c r="L86" s="134" t="s">
        <v>594</v>
      </c>
      <c r="M86" s="48" t="s">
        <v>69</v>
      </c>
      <c r="N86" s="48" t="s">
        <v>49</v>
      </c>
      <c r="O86" s="48" t="s">
        <v>30</v>
      </c>
      <c r="P86" s="171" t="s">
        <v>984</v>
      </c>
      <c r="Q86" s="171" t="s">
        <v>1008</v>
      </c>
      <c r="R86" s="48" t="s">
        <v>604</v>
      </c>
      <c r="S86" s="48" t="s">
        <v>605</v>
      </c>
      <c r="T86" s="55">
        <v>35496</v>
      </c>
      <c r="U86" s="55" t="s">
        <v>606</v>
      </c>
      <c r="V86" s="55">
        <v>36049</v>
      </c>
      <c r="W86" s="68">
        <f t="shared" ca="1" si="7"/>
        <v>1246</v>
      </c>
      <c r="X86" s="69" t="s">
        <v>607</v>
      </c>
      <c r="Y86" s="89" t="s">
        <v>227</v>
      </c>
      <c r="Z86" s="48">
        <v>8900</v>
      </c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</row>
    <row r="87" spans="1:144" s="57" customFormat="1" ht="15" x14ac:dyDescent="0.25">
      <c r="A87" s="48">
        <f t="shared" si="6"/>
        <v>85</v>
      </c>
      <c r="B87" s="88">
        <v>51782099</v>
      </c>
      <c r="C87" s="89" t="s">
        <v>33</v>
      </c>
      <c r="D87" s="92" t="s">
        <v>609</v>
      </c>
      <c r="E87" s="92" t="s">
        <v>610</v>
      </c>
      <c r="F87" s="89" t="s">
        <v>37</v>
      </c>
      <c r="G87" s="90">
        <v>35919</v>
      </c>
      <c r="H87" s="68">
        <f t="shared" ca="1" si="5"/>
        <v>8674</v>
      </c>
      <c r="I87" s="92" t="s">
        <v>68</v>
      </c>
      <c r="J87" s="93">
        <v>222</v>
      </c>
      <c r="K87" s="97">
        <v>25</v>
      </c>
      <c r="L87" s="134" t="s">
        <v>594</v>
      </c>
      <c r="M87" s="89" t="s">
        <v>69</v>
      </c>
      <c r="N87" s="89" t="s">
        <v>49</v>
      </c>
      <c r="O87" s="48" t="s">
        <v>30</v>
      </c>
      <c r="P87" s="171" t="s">
        <v>984</v>
      </c>
      <c r="Q87" s="171" t="s">
        <v>1008</v>
      </c>
      <c r="R87" s="89" t="s">
        <v>406</v>
      </c>
      <c r="S87" s="89" t="s">
        <v>611</v>
      </c>
      <c r="T87" s="90">
        <v>33227</v>
      </c>
      <c r="U87" s="89" t="s">
        <v>612</v>
      </c>
      <c r="V87" s="94" t="s">
        <v>192</v>
      </c>
      <c r="W87" s="68">
        <f t="shared" ca="1" si="7"/>
        <v>8705</v>
      </c>
      <c r="X87" s="69" t="s">
        <v>613</v>
      </c>
      <c r="Y87" s="89" t="s">
        <v>227</v>
      </c>
      <c r="Z87" s="89">
        <v>8890</v>
      </c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  <c r="EN87" s="99"/>
    </row>
    <row r="88" spans="1:144" s="57" customFormat="1" ht="15" x14ac:dyDescent="0.25">
      <c r="A88" s="48">
        <f t="shared" si="6"/>
        <v>86</v>
      </c>
      <c r="B88" s="65">
        <v>79334449</v>
      </c>
      <c r="C88" s="48" t="s">
        <v>33</v>
      </c>
      <c r="D88" s="49" t="s">
        <v>615</v>
      </c>
      <c r="E88" s="49" t="s">
        <v>616</v>
      </c>
      <c r="F88" s="48" t="s">
        <v>66</v>
      </c>
      <c r="G88" s="55">
        <v>35914</v>
      </c>
      <c r="H88" s="68">
        <f t="shared" ca="1" si="5"/>
        <v>8679</v>
      </c>
      <c r="I88" s="49" t="s">
        <v>68</v>
      </c>
      <c r="J88" s="50">
        <v>222</v>
      </c>
      <c r="K88" s="51">
        <v>25</v>
      </c>
      <c r="L88" s="134" t="s">
        <v>594</v>
      </c>
      <c r="M88" s="48" t="s">
        <v>69</v>
      </c>
      <c r="N88" s="48" t="s">
        <v>49</v>
      </c>
      <c r="O88" s="48" t="s">
        <v>30</v>
      </c>
      <c r="P88" s="171" t="s">
        <v>984</v>
      </c>
      <c r="Q88" s="171" t="s">
        <v>1008</v>
      </c>
      <c r="R88" s="48" t="s">
        <v>617</v>
      </c>
      <c r="S88" s="48" t="s">
        <v>618</v>
      </c>
      <c r="T88" s="55">
        <v>32863</v>
      </c>
      <c r="U88" s="48" t="s">
        <v>619</v>
      </c>
      <c r="V88" s="67">
        <v>33375</v>
      </c>
      <c r="W88" s="68">
        <f t="shared" ca="1" si="7"/>
        <v>8710</v>
      </c>
      <c r="X88" s="69" t="s">
        <v>620</v>
      </c>
      <c r="Y88" s="48" t="s">
        <v>621</v>
      </c>
      <c r="Z88" s="48">
        <v>8900</v>
      </c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</row>
    <row r="89" spans="1:144" s="57" customFormat="1" ht="15" x14ac:dyDescent="0.25">
      <c r="A89" s="48">
        <f t="shared" si="6"/>
        <v>87</v>
      </c>
      <c r="B89" s="88">
        <v>79569740</v>
      </c>
      <c r="C89" s="89" t="s">
        <v>33</v>
      </c>
      <c r="D89" s="92" t="s">
        <v>623</v>
      </c>
      <c r="E89" s="92" t="s">
        <v>624</v>
      </c>
      <c r="F89" s="89" t="s">
        <v>66</v>
      </c>
      <c r="G89" s="90">
        <v>36032</v>
      </c>
      <c r="H89" s="68">
        <f t="shared" ca="1" si="5"/>
        <v>8561</v>
      </c>
      <c r="I89" s="92" t="s">
        <v>68</v>
      </c>
      <c r="J89" s="93">
        <v>222</v>
      </c>
      <c r="K89" s="97">
        <v>24</v>
      </c>
      <c r="L89" s="134" t="s">
        <v>594</v>
      </c>
      <c r="M89" s="89" t="s">
        <v>69</v>
      </c>
      <c r="N89" s="89" t="s">
        <v>49</v>
      </c>
      <c r="O89" s="48" t="s">
        <v>30</v>
      </c>
      <c r="P89" s="171" t="s">
        <v>984</v>
      </c>
      <c r="Q89" s="171" t="s">
        <v>1002</v>
      </c>
      <c r="R89" s="89" t="s">
        <v>625</v>
      </c>
      <c r="S89" s="89" t="s">
        <v>626</v>
      </c>
      <c r="T89" s="90">
        <v>34430</v>
      </c>
      <c r="U89" s="89" t="s">
        <v>627</v>
      </c>
      <c r="V89" s="94">
        <v>34718</v>
      </c>
      <c r="W89" s="68">
        <f t="shared" ca="1" si="7"/>
        <v>8592</v>
      </c>
      <c r="X89" s="69" t="s">
        <v>628</v>
      </c>
      <c r="Y89" s="89" t="s">
        <v>493</v>
      </c>
      <c r="Z89" s="89">
        <v>8828</v>
      </c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</row>
    <row r="90" spans="1:144" s="57" customFormat="1" ht="15" x14ac:dyDescent="0.25">
      <c r="A90" s="48">
        <f t="shared" si="6"/>
        <v>88</v>
      </c>
      <c r="B90" s="65">
        <v>3079395</v>
      </c>
      <c r="C90" s="48" t="s">
        <v>632</v>
      </c>
      <c r="D90" s="49" t="s">
        <v>630</v>
      </c>
      <c r="E90" s="49" t="s">
        <v>631</v>
      </c>
      <c r="F90" s="48" t="s">
        <v>66</v>
      </c>
      <c r="G90" s="55">
        <v>35285</v>
      </c>
      <c r="H90" s="68">
        <f t="shared" ca="1" si="5"/>
        <v>9308</v>
      </c>
      <c r="I90" s="49" t="s">
        <v>135</v>
      </c>
      <c r="J90" s="50">
        <v>219</v>
      </c>
      <c r="K90" s="51">
        <v>18</v>
      </c>
      <c r="L90" s="134" t="s">
        <v>594</v>
      </c>
      <c r="M90" s="48" t="s">
        <v>69</v>
      </c>
      <c r="N90" s="48" t="s">
        <v>49</v>
      </c>
      <c r="O90" s="48" t="s">
        <v>30</v>
      </c>
      <c r="P90" s="171" t="s">
        <v>987</v>
      </c>
      <c r="Q90" s="171" t="s">
        <v>1006</v>
      </c>
      <c r="R90" s="48" t="s">
        <v>334</v>
      </c>
      <c r="S90" s="48" t="s">
        <v>633</v>
      </c>
      <c r="T90" s="55">
        <v>34215</v>
      </c>
      <c r="U90" s="48" t="s">
        <v>634</v>
      </c>
      <c r="V90" s="67" t="s">
        <v>192</v>
      </c>
      <c r="W90" s="68">
        <f t="shared" ca="1" si="7"/>
        <v>9339</v>
      </c>
      <c r="X90" s="69" t="s">
        <v>635</v>
      </c>
      <c r="Y90" s="48" t="s">
        <v>621</v>
      </c>
      <c r="Z90" s="48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  <c r="CR90" s="144"/>
      <c r="CS90" s="144"/>
      <c r="CT90" s="144"/>
      <c r="CU90" s="144"/>
      <c r="CV90" s="144"/>
      <c r="CW90" s="144"/>
      <c r="CX90" s="144"/>
      <c r="CY90" s="144"/>
      <c r="CZ90" s="144"/>
      <c r="DA90" s="144"/>
      <c r="DB90" s="144"/>
      <c r="DC90" s="144"/>
      <c r="DD90" s="144"/>
      <c r="DE90" s="144"/>
      <c r="DF90" s="144"/>
      <c r="DG90" s="144"/>
      <c r="DH90" s="144"/>
      <c r="DI90" s="144"/>
      <c r="DJ90" s="144"/>
      <c r="DK90" s="144"/>
      <c r="DL90" s="144"/>
      <c r="DM90" s="144"/>
      <c r="DN90" s="144"/>
      <c r="DO90" s="144"/>
      <c r="DP90" s="144"/>
      <c r="DQ90" s="144"/>
      <c r="DR90" s="144"/>
      <c r="DS90" s="144"/>
      <c r="DT90" s="144"/>
      <c r="DU90" s="144"/>
      <c r="DV90" s="144"/>
      <c r="DW90" s="144"/>
      <c r="DX90" s="144"/>
      <c r="DY90" s="144"/>
      <c r="DZ90" s="144"/>
      <c r="EA90" s="144"/>
      <c r="EB90" s="144"/>
      <c r="EC90" s="144"/>
      <c r="ED90" s="144"/>
      <c r="EE90" s="144"/>
      <c r="EF90" s="144"/>
      <c r="EG90" s="144"/>
      <c r="EH90" s="144"/>
      <c r="EI90" s="144"/>
      <c r="EJ90" s="144"/>
      <c r="EK90" s="144"/>
      <c r="EL90" s="144"/>
      <c r="EM90" s="144"/>
      <c r="EN90" s="144"/>
    </row>
    <row r="91" spans="1:144" s="57" customFormat="1" ht="15" x14ac:dyDescent="0.25">
      <c r="A91" s="48">
        <f t="shared" si="6"/>
        <v>89</v>
      </c>
      <c r="B91" s="65">
        <v>52699306</v>
      </c>
      <c r="C91" s="48" t="s">
        <v>33</v>
      </c>
      <c r="D91" s="49" t="s">
        <v>638</v>
      </c>
      <c r="E91" s="49" t="s">
        <v>639</v>
      </c>
      <c r="F91" s="48" t="s">
        <v>37</v>
      </c>
      <c r="G91" s="55">
        <v>43916</v>
      </c>
      <c r="H91" s="68">
        <f t="shared" ca="1" si="5"/>
        <v>677</v>
      </c>
      <c r="I91" s="49" t="s">
        <v>258</v>
      </c>
      <c r="J91" s="50">
        <v>68</v>
      </c>
      <c r="K91" s="51">
        <v>4</v>
      </c>
      <c r="L91" s="134" t="s">
        <v>636</v>
      </c>
      <c r="M91" s="48" t="s">
        <v>26</v>
      </c>
      <c r="N91" s="48" t="s">
        <v>27</v>
      </c>
      <c r="O91" s="48" t="s">
        <v>30</v>
      </c>
      <c r="P91" s="171" t="s">
        <v>992</v>
      </c>
      <c r="Q91" s="171" t="s">
        <v>1004</v>
      </c>
      <c r="R91" s="48" t="s">
        <v>640</v>
      </c>
      <c r="S91" s="48" t="s">
        <v>552</v>
      </c>
      <c r="T91" s="55">
        <v>37799</v>
      </c>
      <c r="U91" s="100">
        <v>52699306</v>
      </c>
      <c r="V91" s="67"/>
      <c r="W91" s="68">
        <f t="shared" ca="1" si="7"/>
        <v>708</v>
      </c>
      <c r="X91" s="69" t="s">
        <v>641</v>
      </c>
      <c r="Y91" s="48" t="s">
        <v>642</v>
      </c>
      <c r="Z91" s="48">
        <v>8921</v>
      </c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1:144" s="57" customFormat="1" ht="15" x14ac:dyDescent="0.25">
      <c r="A92" s="48">
        <f t="shared" si="6"/>
        <v>90</v>
      </c>
      <c r="B92" s="65">
        <v>51959815</v>
      </c>
      <c r="C92" s="48" t="s">
        <v>33</v>
      </c>
      <c r="D92" s="49" t="s">
        <v>644</v>
      </c>
      <c r="E92" s="49" t="s">
        <v>550</v>
      </c>
      <c r="F92" s="48" t="s">
        <v>37</v>
      </c>
      <c r="G92" s="55">
        <v>34834</v>
      </c>
      <c r="H92" s="68">
        <f t="shared" ca="1" si="5"/>
        <v>9759</v>
      </c>
      <c r="I92" s="49" t="s">
        <v>68</v>
      </c>
      <c r="J92" s="50">
        <v>222</v>
      </c>
      <c r="K92" s="51">
        <v>25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1008</v>
      </c>
      <c r="R92" s="48" t="s">
        <v>645</v>
      </c>
      <c r="S92" s="48" t="s">
        <v>646</v>
      </c>
      <c r="T92" s="55">
        <v>34320</v>
      </c>
      <c r="U92" s="48" t="s">
        <v>55</v>
      </c>
      <c r="V92" s="138" t="s">
        <v>111</v>
      </c>
      <c r="W92" s="68">
        <f t="shared" ca="1" si="7"/>
        <v>9790</v>
      </c>
      <c r="X92" s="69" t="s">
        <v>647</v>
      </c>
      <c r="Y92" s="48" t="s">
        <v>642</v>
      </c>
      <c r="Z92" s="48">
        <v>8833</v>
      </c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1:144" s="57" customFormat="1" ht="15" x14ac:dyDescent="0.25">
      <c r="A93" s="48">
        <f t="shared" si="6"/>
        <v>91</v>
      </c>
      <c r="B93" s="65">
        <v>51743120</v>
      </c>
      <c r="C93" s="48" t="s">
        <v>33</v>
      </c>
      <c r="D93" s="49" t="s">
        <v>649</v>
      </c>
      <c r="E93" s="49" t="s">
        <v>650</v>
      </c>
      <c r="F93" s="48" t="s">
        <v>37</v>
      </c>
      <c r="G93" s="55">
        <v>34834</v>
      </c>
      <c r="H93" s="68">
        <f t="shared" ca="1" si="5"/>
        <v>9759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49</v>
      </c>
      <c r="O93" s="48" t="s">
        <v>30</v>
      </c>
      <c r="P93" s="171" t="s">
        <v>984</v>
      </c>
      <c r="Q93" s="171" t="s">
        <v>1005</v>
      </c>
      <c r="R93" s="48" t="s">
        <v>317</v>
      </c>
      <c r="S93" s="48" t="s">
        <v>651</v>
      </c>
      <c r="T93" s="55">
        <v>33953</v>
      </c>
      <c r="U93" s="48" t="s">
        <v>652</v>
      </c>
      <c r="V93" s="67">
        <v>34249</v>
      </c>
      <c r="W93" s="68">
        <f t="shared" ca="1" si="7"/>
        <v>9790</v>
      </c>
      <c r="X93" s="69" t="s">
        <v>653</v>
      </c>
      <c r="Y93" s="48" t="s">
        <v>642</v>
      </c>
      <c r="Z93" s="48">
        <v>8914</v>
      </c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1:144" s="57" customFormat="1" ht="15" x14ac:dyDescent="0.25">
      <c r="A94" s="48">
        <f t="shared" si="6"/>
        <v>92</v>
      </c>
      <c r="B94" s="65">
        <v>39707200</v>
      </c>
      <c r="C94" s="48" t="s">
        <v>667</v>
      </c>
      <c r="D94" s="92" t="s">
        <v>665</v>
      </c>
      <c r="E94" s="49" t="s">
        <v>666</v>
      </c>
      <c r="F94" s="48" t="s">
        <v>37</v>
      </c>
      <c r="G94" s="55">
        <v>35360</v>
      </c>
      <c r="H94" s="68">
        <f t="shared" ca="1" si="5"/>
        <v>9233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936</v>
      </c>
      <c r="P94" s="171" t="s">
        <v>984</v>
      </c>
      <c r="Q94" s="171" t="s">
        <v>1001</v>
      </c>
      <c r="R94" s="48" t="s">
        <v>296</v>
      </c>
      <c r="S94" s="48" t="s">
        <v>668</v>
      </c>
      <c r="T94" s="55">
        <v>34936</v>
      </c>
      <c r="U94" s="48" t="s">
        <v>669</v>
      </c>
      <c r="V94" s="67" t="s">
        <v>192</v>
      </c>
      <c r="W94" s="68">
        <f t="shared" ca="1" si="7"/>
        <v>9264</v>
      </c>
      <c r="X94" s="69" t="s">
        <v>670</v>
      </c>
      <c r="Y94" s="48" t="s">
        <v>642</v>
      </c>
      <c r="Z94" s="48">
        <v>8950</v>
      </c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1:144" s="57" customFormat="1" ht="15" x14ac:dyDescent="0.25">
      <c r="A95" s="48">
        <f t="shared" si="6"/>
        <v>93</v>
      </c>
      <c r="B95" s="65">
        <v>51889287</v>
      </c>
      <c r="C95" s="48" t="s">
        <v>98</v>
      </c>
      <c r="D95" s="49" t="s">
        <v>661</v>
      </c>
      <c r="E95" s="49" t="s">
        <v>466</v>
      </c>
      <c r="F95" s="48" t="s">
        <v>37</v>
      </c>
      <c r="G95" s="55">
        <v>34852</v>
      </c>
      <c r="H95" s="68">
        <f t="shared" ca="1" si="5"/>
        <v>9741</v>
      </c>
      <c r="I95" s="49" t="s">
        <v>68</v>
      </c>
      <c r="J95" s="50">
        <v>222</v>
      </c>
      <c r="K95" s="51">
        <v>20</v>
      </c>
      <c r="L95" s="134" t="s">
        <v>636</v>
      </c>
      <c r="M95" s="48" t="s">
        <v>69</v>
      </c>
      <c r="N95" s="48" t="s">
        <v>49</v>
      </c>
      <c r="O95" s="48" t="s">
        <v>30</v>
      </c>
      <c r="P95" s="171" t="s">
        <v>984</v>
      </c>
      <c r="Q95" s="171" t="s">
        <v>1005</v>
      </c>
      <c r="R95" s="48" t="s">
        <v>296</v>
      </c>
      <c r="S95" s="48" t="s">
        <v>478</v>
      </c>
      <c r="T95" s="55">
        <v>34060</v>
      </c>
      <c r="U95" s="48" t="s">
        <v>662</v>
      </c>
      <c r="V95" s="67">
        <v>35616</v>
      </c>
      <c r="W95" s="68">
        <f t="shared" ca="1" si="7"/>
        <v>9772</v>
      </c>
      <c r="X95" s="69" t="s">
        <v>663</v>
      </c>
      <c r="Y95" s="48" t="s">
        <v>642</v>
      </c>
      <c r="Z95" s="48">
        <v>8852</v>
      </c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1:144" s="57" customFormat="1" ht="24" customHeight="1" x14ac:dyDescent="0.25">
      <c r="A96" s="48">
        <f t="shared" si="6"/>
        <v>94</v>
      </c>
      <c r="B96" s="65">
        <v>11433196</v>
      </c>
      <c r="C96" s="48" t="s">
        <v>680</v>
      </c>
      <c r="D96" s="49" t="s">
        <v>678</v>
      </c>
      <c r="E96" s="49" t="s">
        <v>679</v>
      </c>
      <c r="F96" s="48" t="s">
        <v>66</v>
      </c>
      <c r="G96" s="55">
        <v>35011</v>
      </c>
      <c r="H96" s="68">
        <f t="shared" ca="1" si="5"/>
        <v>9582</v>
      </c>
      <c r="I96" s="49" t="s">
        <v>68</v>
      </c>
      <c r="J96" s="50">
        <v>222</v>
      </c>
      <c r="K96" s="51">
        <v>19</v>
      </c>
      <c r="L96" s="134" t="s">
        <v>636</v>
      </c>
      <c r="M96" s="48" t="s">
        <v>69</v>
      </c>
      <c r="N96" s="48" t="s">
        <v>49</v>
      </c>
      <c r="O96" s="48" t="s">
        <v>1085</v>
      </c>
      <c r="P96" s="171" t="s">
        <v>987</v>
      </c>
      <c r="Q96" s="171" t="s">
        <v>1006</v>
      </c>
      <c r="R96" s="48" t="s">
        <v>282</v>
      </c>
      <c r="S96" s="101" t="s">
        <v>681</v>
      </c>
      <c r="T96" s="55">
        <v>33487</v>
      </c>
      <c r="U96" s="48" t="s">
        <v>682</v>
      </c>
      <c r="V96" s="67">
        <v>34810</v>
      </c>
      <c r="W96" s="68">
        <f t="shared" ca="1" si="7"/>
        <v>9613</v>
      </c>
      <c r="X96" s="69" t="s">
        <v>683</v>
      </c>
      <c r="Y96" s="48" t="s">
        <v>642</v>
      </c>
      <c r="Z96" s="48">
        <v>8914</v>
      </c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1:144" s="57" customFormat="1" ht="15" x14ac:dyDescent="0.25">
      <c r="A97" s="48">
        <f t="shared" si="6"/>
        <v>95</v>
      </c>
      <c r="B97" s="65">
        <v>19276289</v>
      </c>
      <c r="C97" s="48" t="s">
        <v>33</v>
      </c>
      <c r="D97" s="49" t="s">
        <v>672</v>
      </c>
      <c r="E97" s="49" t="s">
        <v>673</v>
      </c>
      <c r="F97" s="48" t="s">
        <v>66</v>
      </c>
      <c r="G97" s="55">
        <v>36495</v>
      </c>
      <c r="H97" s="68">
        <f t="shared" ca="1" si="5"/>
        <v>8098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49</v>
      </c>
      <c r="O97" s="48" t="s">
        <v>30</v>
      </c>
      <c r="P97" s="171" t="s">
        <v>987</v>
      </c>
      <c r="Q97" s="171" t="s">
        <v>1006</v>
      </c>
      <c r="R97" s="48" t="s">
        <v>334</v>
      </c>
      <c r="S97" s="48" t="s">
        <v>674</v>
      </c>
      <c r="T97" s="55">
        <v>30253</v>
      </c>
      <c r="U97" s="48" t="s">
        <v>675</v>
      </c>
      <c r="V97" s="138" t="s">
        <v>111</v>
      </c>
      <c r="W97" s="68">
        <f t="shared" ca="1" si="7"/>
        <v>8129</v>
      </c>
      <c r="X97" s="69" t="s">
        <v>676</v>
      </c>
      <c r="Y97" s="48" t="s">
        <v>505</v>
      </c>
      <c r="Z97" s="48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</row>
    <row r="98" spans="1:144" s="57" customFormat="1" ht="15" customHeight="1" x14ac:dyDescent="0.25">
      <c r="A98" s="48">
        <f t="shared" si="6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5"/>
        <v>9254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49</v>
      </c>
      <c r="O98" s="48" t="s">
        <v>937</v>
      </c>
      <c r="P98" s="171" t="s">
        <v>987</v>
      </c>
      <c r="Q98" s="171" t="s">
        <v>1011</v>
      </c>
      <c r="R98" s="48" t="s">
        <v>317</v>
      </c>
      <c r="S98" s="48" t="s">
        <v>687</v>
      </c>
      <c r="T98" s="157">
        <v>31132</v>
      </c>
      <c r="U98" s="146" t="s">
        <v>688</v>
      </c>
      <c r="V98" s="158" t="s">
        <v>192</v>
      </c>
      <c r="W98" s="68">
        <f t="shared" ca="1" si="7"/>
        <v>9285</v>
      </c>
      <c r="X98" s="69" t="s">
        <v>689</v>
      </c>
      <c r="Y98" s="48" t="s">
        <v>300</v>
      </c>
      <c r="Z98" s="48">
        <v>8837</v>
      </c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  <c r="EN98" s="147"/>
    </row>
    <row r="99" spans="1:144" s="57" customFormat="1" ht="37.5" customHeight="1" x14ac:dyDescent="0.25">
      <c r="A99" s="48">
        <f t="shared" si="6"/>
        <v>97</v>
      </c>
      <c r="B99" s="53"/>
      <c r="C99" s="53"/>
      <c r="D99" s="53" t="s">
        <v>870</v>
      </c>
      <c r="E99" s="53" t="s">
        <v>330</v>
      </c>
      <c r="F99" s="53"/>
      <c r="G99" s="53"/>
      <c r="H99" s="68">
        <f t="shared" ca="1" si="5"/>
        <v>44593</v>
      </c>
      <c r="I99" s="49" t="s">
        <v>135</v>
      </c>
      <c r="J99" s="50">
        <v>219</v>
      </c>
      <c r="K99" s="51">
        <v>18</v>
      </c>
      <c r="L99" s="134" t="s">
        <v>636</v>
      </c>
      <c r="M99" s="48" t="s">
        <v>69</v>
      </c>
      <c r="N99" s="48" t="s">
        <v>870</v>
      </c>
      <c r="O99" s="48" t="s">
        <v>870</v>
      </c>
      <c r="P99" s="171" t="s">
        <v>987</v>
      </c>
      <c r="Q99" s="171" t="s">
        <v>1006</v>
      </c>
      <c r="R99" s="53"/>
      <c r="S99" s="53"/>
      <c r="T99" s="53"/>
      <c r="U99" s="53"/>
      <c r="V99" s="53"/>
      <c r="W99" s="53"/>
      <c r="X99" s="53"/>
      <c r="Y99" s="53"/>
      <c r="Z99" s="53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1:144" s="57" customFormat="1" ht="15" x14ac:dyDescent="0.25">
      <c r="A100" s="48">
        <f t="shared" si="6"/>
        <v>98</v>
      </c>
      <c r="B100" s="65">
        <v>1030574739</v>
      </c>
      <c r="C100" s="48" t="s">
        <v>33</v>
      </c>
      <c r="D100" s="49" t="s">
        <v>691</v>
      </c>
      <c r="E100" s="49" t="s">
        <v>692</v>
      </c>
      <c r="F100" s="48" t="s">
        <v>37</v>
      </c>
      <c r="G100" s="55">
        <v>42179</v>
      </c>
      <c r="H100" s="68">
        <f t="shared" ca="1" si="5"/>
        <v>2414</v>
      </c>
      <c r="I100" s="49" t="s">
        <v>47</v>
      </c>
      <c r="J100" s="50">
        <v>425</v>
      </c>
      <c r="K100" s="51">
        <v>24</v>
      </c>
      <c r="L100" s="134" t="s">
        <v>636</v>
      </c>
      <c r="M100" s="48" t="s">
        <v>48</v>
      </c>
      <c r="N100" s="48" t="s">
        <v>49</v>
      </c>
      <c r="O100" s="102" t="s">
        <v>937</v>
      </c>
      <c r="P100" s="171" t="s">
        <v>988</v>
      </c>
      <c r="Q100" s="171" t="s">
        <v>1003</v>
      </c>
      <c r="R100" s="48" t="s">
        <v>1112</v>
      </c>
      <c r="S100" s="98"/>
      <c r="T100" s="189">
        <v>44090</v>
      </c>
      <c r="U100" s="98"/>
      <c r="V100" s="98"/>
      <c r="W100" s="68">
        <f ca="1">TODAY()-G100</f>
        <v>2445</v>
      </c>
      <c r="X100" s="69" t="s">
        <v>693</v>
      </c>
      <c r="Y100" s="48" t="s">
        <v>125</v>
      </c>
      <c r="Z100" s="48">
        <v>8081</v>
      </c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</row>
    <row r="101" spans="1:144" s="49" customFormat="1" ht="15" x14ac:dyDescent="0.25">
      <c r="A101" s="48">
        <f t="shared" si="6"/>
        <v>99</v>
      </c>
      <c r="B101" s="65">
        <v>1130605619</v>
      </c>
      <c r="C101" s="48" t="s">
        <v>183</v>
      </c>
      <c r="D101" s="49" t="s">
        <v>696</v>
      </c>
      <c r="E101" s="49" t="s">
        <v>697</v>
      </c>
      <c r="F101" s="48" t="s">
        <v>66</v>
      </c>
      <c r="G101" s="55">
        <v>43864</v>
      </c>
      <c r="H101" s="68">
        <f t="shared" ca="1" si="5"/>
        <v>729</v>
      </c>
      <c r="I101" s="49" t="s">
        <v>206</v>
      </c>
      <c r="J101" s="50">
        <v>9</v>
      </c>
      <c r="K101" s="51">
        <v>7</v>
      </c>
      <c r="L101" s="134" t="s">
        <v>694</v>
      </c>
      <c r="M101" s="48" t="s">
        <v>26</v>
      </c>
      <c r="N101" s="48" t="s">
        <v>27</v>
      </c>
      <c r="O101" s="48" t="s">
        <v>30</v>
      </c>
      <c r="P101" s="171" t="s">
        <v>990</v>
      </c>
      <c r="Q101" s="171" t="s">
        <v>997</v>
      </c>
      <c r="R101" s="48" t="s">
        <v>90</v>
      </c>
      <c r="S101" s="48" t="s">
        <v>698</v>
      </c>
      <c r="T101" s="70">
        <v>39843</v>
      </c>
      <c r="U101" s="49" t="s">
        <v>699</v>
      </c>
      <c r="X101" s="69" t="s">
        <v>700</v>
      </c>
      <c r="Y101" s="49" t="s">
        <v>701</v>
      </c>
      <c r="Z101" s="49">
        <v>8821</v>
      </c>
      <c r="AA101" s="166"/>
    </row>
    <row r="102" spans="1:144" s="57" customFormat="1" ht="15" x14ac:dyDescent="0.25">
      <c r="A102" s="48">
        <f t="shared" si="6"/>
        <v>100</v>
      </c>
      <c r="B102" s="88">
        <v>1070595846</v>
      </c>
      <c r="C102" s="48" t="s">
        <v>705</v>
      </c>
      <c r="D102" s="49" t="s">
        <v>703</v>
      </c>
      <c r="E102" s="49" t="s">
        <v>704</v>
      </c>
      <c r="F102" s="48" t="s">
        <v>37</v>
      </c>
      <c r="G102" s="55">
        <v>43374</v>
      </c>
      <c r="H102" s="68">
        <f t="shared" ca="1" si="5"/>
        <v>1219</v>
      </c>
      <c r="I102" s="136" t="s">
        <v>135</v>
      </c>
      <c r="J102" s="50">
        <v>219</v>
      </c>
      <c r="K102" s="133">
        <v>18</v>
      </c>
      <c r="L102" s="134" t="s">
        <v>694</v>
      </c>
      <c r="M102" s="48" t="s">
        <v>69</v>
      </c>
      <c r="N102" s="48" t="s">
        <v>49</v>
      </c>
      <c r="O102" s="48" t="s">
        <v>30</v>
      </c>
      <c r="P102" s="171" t="s">
        <v>987</v>
      </c>
      <c r="Q102" s="171" t="s">
        <v>1006</v>
      </c>
      <c r="R102" s="48" t="s">
        <v>393</v>
      </c>
      <c r="S102" s="48" t="s">
        <v>706</v>
      </c>
      <c r="T102" s="55">
        <v>40690</v>
      </c>
      <c r="U102" s="65">
        <v>204277</v>
      </c>
      <c r="V102" s="67">
        <v>40710</v>
      </c>
      <c r="W102" s="68">
        <f ca="1">TODAY()-G102</f>
        <v>1250</v>
      </c>
      <c r="X102" s="69" t="s">
        <v>707</v>
      </c>
      <c r="Y102" s="48" t="s">
        <v>701</v>
      </c>
      <c r="Z102" s="48">
        <v>8814</v>
      </c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1:144" s="57" customFormat="1" ht="15" x14ac:dyDescent="0.25">
      <c r="A103" s="48">
        <f t="shared" si="6"/>
        <v>101</v>
      </c>
      <c r="B103" s="65">
        <v>53113809</v>
      </c>
      <c r="C103" s="48" t="s">
        <v>33</v>
      </c>
      <c r="D103" s="49" t="s">
        <v>709</v>
      </c>
      <c r="E103" s="49" t="s">
        <v>710</v>
      </c>
      <c r="F103" s="48" t="s">
        <v>37</v>
      </c>
      <c r="G103" s="55">
        <v>44148</v>
      </c>
      <c r="H103" s="68">
        <f t="shared" ca="1" si="5"/>
        <v>445</v>
      </c>
      <c r="I103" s="49" t="s">
        <v>135</v>
      </c>
      <c r="J103" s="50">
        <v>219</v>
      </c>
      <c r="K103" s="51">
        <v>18</v>
      </c>
      <c r="L103" s="134" t="s">
        <v>694</v>
      </c>
      <c r="M103" s="48" t="s">
        <v>69</v>
      </c>
      <c r="N103" s="48" t="s">
        <v>49</v>
      </c>
      <c r="O103" s="102" t="s">
        <v>30</v>
      </c>
      <c r="P103" s="171" t="s">
        <v>987</v>
      </c>
      <c r="Q103" s="171" t="s">
        <v>1006</v>
      </c>
      <c r="R103" s="48" t="s">
        <v>393</v>
      </c>
      <c r="S103" s="48" t="s">
        <v>711</v>
      </c>
      <c r="T103" s="55">
        <v>38693</v>
      </c>
      <c r="U103" s="48">
        <v>145240</v>
      </c>
      <c r="V103" s="67">
        <v>38736</v>
      </c>
      <c r="W103" s="68">
        <f ca="1">TODAY()-G103</f>
        <v>476</v>
      </c>
      <c r="X103" s="172" t="s">
        <v>1095</v>
      </c>
      <c r="Y103" s="48" t="s">
        <v>701</v>
      </c>
      <c r="Z103" s="48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1:144" s="57" customFormat="1" ht="15" x14ac:dyDescent="0.25">
      <c r="A104" s="48">
        <f t="shared" si="6"/>
        <v>102</v>
      </c>
      <c r="B104" s="65">
        <v>51788576</v>
      </c>
      <c r="C104" s="48" t="s">
        <v>98</v>
      </c>
      <c r="D104" s="49" t="s">
        <v>713</v>
      </c>
      <c r="E104" s="49" t="s">
        <v>714</v>
      </c>
      <c r="F104" s="48" t="s">
        <v>37</v>
      </c>
      <c r="G104" s="55">
        <v>34276</v>
      </c>
      <c r="H104" s="68">
        <f t="shared" ca="1" si="5"/>
        <v>10317</v>
      </c>
      <c r="I104" s="49" t="s">
        <v>47</v>
      </c>
      <c r="J104" s="50">
        <v>425</v>
      </c>
      <c r="K104" s="51">
        <v>24</v>
      </c>
      <c r="L104" s="134" t="s">
        <v>694</v>
      </c>
      <c r="M104" s="48" t="s">
        <v>48</v>
      </c>
      <c r="N104" s="48" t="s">
        <v>49</v>
      </c>
      <c r="O104" s="48" t="s">
        <v>937</v>
      </c>
      <c r="P104" s="171" t="s">
        <v>988</v>
      </c>
      <c r="Q104" s="171" t="s">
        <v>1003</v>
      </c>
      <c r="R104" s="48" t="s">
        <v>715</v>
      </c>
      <c r="S104" s="48"/>
      <c r="T104" s="48" t="s">
        <v>56</v>
      </c>
      <c r="U104" s="48" t="s">
        <v>56</v>
      </c>
      <c r="V104" s="67" t="s">
        <v>56</v>
      </c>
      <c r="W104" s="68">
        <f ca="1">TODAY()-G104</f>
        <v>10348</v>
      </c>
      <c r="X104" s="69" t="s">
        <v>716</v>
      </c>
      <c r="Y104" s="48" t="s">
        <v>701</v>
      </c>
      <c r="Z104" s="48">
        <v>8814</v>
      </c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1:144" s="57" customFormat="1" ht="15" x14ac:dyDescent="0.25">
      <c r="A105" s="48">
        <f t="shared" si="6"/>
        <v>103</v>
      </c>
      <c r="B105" s="88">
        <v>7169945</v>
      </c>
      <c r="C105" s="48" t="s">
        <v>370</v>
      </c>
      <c r="D105" s="49" t="s">
        <v>718</v>
      </c>
      <c r="E105" s="49" t="s">
        <v>430</v>
      </c>
      <c r="F105" s="48" t="s">
        <v>66</v>
      </c>
      <c r="G105" s="55">
        <v>43496</v>
      </c>
      <c r="H105" s="68">
        <f t="shared" ca="1" si="5"/>
        <v>1097</v>
      </c>
      <c r="I105" s="49" t="s">
        <v>68</v>
      </c>
      <c r="J105" s="50">
        <v>222</v>
      </c>
      <c r="K105" s="51">
        <v>20</v>
      </c>
      <c r="L105" s="134" t="s">
        <v>694</v>
      </c>
      <c r="M105" s="48" t="s">
        <v>69</v>
      </c>
      <c r="N105" s="48" t="s">
        <v>49</v>
      </c>
      <c r="O105" s="48" t="s">
        <v>30</v>
      </c>
      <c r="P105" s="171" t="s">
        <v>984</v>
      </c>
      <c r="Q105" s="171" t="s">
        <v>1005</v>
      </c>
      <c r="R105" s="48" t="s">
        <v>90</v>
      </c>
      <c r="S105" s="48" t="s">
        <v>719</v>
      </c>
      <c r="T105" s="55">
        <v>37405</v>
      </c>
      <c r="U105" s="48">
        <v>117601</v>
      </c>
      <c r="V105" s="67">
        <v>37529</v>
      </c>
      <c r="W105" s="68"/>
      <c r="X105" s="69" t="s">
        <v>720</v>
      </c>
      <c r="Y105" s="48" t="s">
        <v>701</v>
      </c>
      <c r="Z105" s="48">
        <v>8814</v>
      </c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1:144" s="57" customFormat="1" ht="28.5" customHeight="1" x14ac:dyDescent="0.25">
      <c r="A106" s="48">
        <f t="shared" si="6"/>
        <v>104</v>
      </c>
      <c r="B106" s="65">
        <v>53010555</v>
      </c>
      <c r="C106" s="48" t="s">
        <v>33</v>
      </c>
      <c r="D106" s="49" t="s">
        <v>1033</v>
      </c>
      <c r="E106" s="49" t="s">
        <v>1034</v>
      </c>
      <c r="F106" s="48" t="s">
        <v>37</v>
      </c>
      <c r="G106" s="55">
        <v>44350</v>
      </c>
      <c r="H106" s="68">
        <f t="shared" ca="1" si="5"/>
        <v>243</v>
      </c>
      <c r="I106" s="49" t="s">
        <v>135</v>
      </c>
      <c r="J106" s="50">
        <v>219</v>
      </c>
      <c r="K106" s="51">
        <v>15</v>
      </c>
      <c r="L106" s="134" t="s">
        <v>694</v>
      </c>
      <c r="M106" s="48" t="s">
        <v>69</v>
      </c>
      <c r="N106" s="48" t="s">
        <v>166</v>
      </c>
      <c r="O106" s="48" t="s">
        <v>166</v>
      </c>
      <c r="P106" s="171" t="s">
        <v>987</v>
      </c>
      <c r="Q106" s="171" t="s">
        <v>1013</v>
      </c>
      <c r="R106" s="48" t="s">
        <v>393</v>
      </c>
      <c r="S106" s="101" t="s">
        <v>1116</v>
      </c>
      <c r="T106" s="55">
        <v>40459</v>
      </c>
      <c r="U106" s="48">
        <v>196274</v>
      </c>
      <c r="V106" s="67">
        <v>40476</v>
      </c>
      <c r="W106" s="68"/>
      <c r="X106" s="172" t="s">
        <v>1117</v>
      </c>
      <c r="Y106" s="48" t="s">
        <v>1118</v>
      </c>
      <c r="Z106" s="48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1:144" s="57" customFormat="1" ht="15" x14ac:dyDescent="0.25">
      <c r="A107" s="48">
        <f t="shared" si="6"/>
        <v>105</v>
      </c>
      <c r="B107" s="65">
        <v>80500626</v>
      </c>
      <c r="C107" s="48" t="s">
        <v>1020</v>
      </c>
      <c r="D107" s="49" t="s">
        <v>930</v>
      </c>
      <c r="E107" s="53" t="s">
        <v>924</v>
      </c>
      <c r="F107" s="48" t="s">
        <v>66</v>
      </c>
      <c r="G107" s="55">
        <v>44242</v>
      </c>
      <c r="H107" s="68">
        <f t="shared" ca="1" si="5"/>
        <v>351</v>
      </c>
      <c r="I107" s="49" t="s">
        <v>206</v>
      </c>
      <c r="J107" s="50">
        <v>9</v>
      </c>
      <c r="K107" s="51">
        <v>7</v>
      </c>
      <c r="L107" s="134" t="s">
        <v>728</v>
      </c>
      <c r="M107" s="48" t="s">
        <v>26</v>
      </c>
      <c r="N107" s="48" t="s">
        <v>27</v>
      </c>
      <c r="O107" s="48" t="s">
        <v>30</v>
      </c>
      <c r="P107" s="171" t="s">
        <v>990</v>
      </c>
      <c r="Q107" s="171" t="s">
        <v>1009</v>
      </c>
      <c r="R107" s="48" t="s">
        <v>732</v>
      </c>
      <c r="S107" s="66" t="s">
        <v>733</v>
      </c>
      <c r="T107" s="55">
        <v>36036</v>
      </c>
      <c r="U107" s="48" t="s">
        <v>734</v>
      </c>
      <c r="V107" s="67">
        <v>36040</v>
      </c>
      <c r="W107" s="68">
        <f t="shared" ref="W107:W118" ca="1" si="8">TODAY()-G107</f>
        <v>382</v>
      </c>
      <c r="X107" s="172" t="s">
        <v>1021</v>
      </c>
      <c r="Y107" s="48" t="s">
        <v>736</v>
      </c>
      <c r="Z107" s="48">
        <v>8826</v>
      </c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</row>
    <row r="108" spans="1:144" s="57" customFormat="1" ht="15" x14ac:dyDescent="0.25">
      <c r="A108" s="48">
        <f t="shared" si="6"/>
        <v>106</v>
      </c>
      <c r="B108" s="65">
        <v>7169400</v>
      </c>
      <c r="C108" s="48" t="s">
        <v>370</v>
      </c>
      <c r="D108" s="92" t="s">
        <v>738</v>
      </c>
      <c r="E108" s="49" t="s">
        <v>739</v>
      </c>
      <c r="F108" s="48" t="s">
        <v>66</v>
      </c>
      <c r="G108" s="55">
        <v>43648</v>
      </c>
      <c r="H108" s="68">
        <f t="shared" ca="1" si="5"/>
        <v>945</v>
      </c>
      <c r="I108" s="49" t="s">
        <v>68</v>
      </c>
      <c r="J108" s="50">
        <v>222</v>
      </c>
      <c r="K108" s="51">
        <v>21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984</v>
      </c>
      <c r="Q108" s="171" t="s">
        <v>1010</v>
      </c>
      <c r="R108" s="48" t="s">
        <v>740</v>
      </c>
      <c r="S108" s="48" t="s">
        <v>741</v>
      </c>
      <c r="T108" s="55">
        <v>37070</v>
      </c>
      <c r="U108" s="48"/>
      <c r="V108" s="67"/>
      <c r="W108" s="68">
        <f t="shared" ca="1" si="8"/>
        <v>976</v>
      </c>
      <c r="X108" s="69" t="s">
        <v>742</v>
      </c>
      <c r="Y108" s="48" t="s">
        <v>736</v>
      </c>
      <c r="Z108" s="48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</row>
    <row r="109" spans="1:144" s="57" customFormat="1" ht="15" x14ac:dyDescent="0.25">
      <c r="A109" s="48">
        <f t="shared" si="6"/>
        <v>107</v>
      </c>
      <c r="B109" s="65">
        <v>79693072</v>
      </c>
      <c r="C109" s="48" t="s">
        <v>98</v>
      </c>
      <c r="D109" s="49" t="s">
        <v>744</v>
      </c>
      <c r="E109" s="49" t="s">
        <v>745</v>
      </c>
      <c r="F109" s="48" t="s">
        <v>66</v>
      </c>
      <c r="G109" s="55">
        <v>43374</v>
      </c>
      <c r="H109" s="68">
        <f t="shared" ca="1" si="5"/>
        <v>1219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170</v>
      </c>
      <c r="S109" s="48"/>
      <c r="T109" s="55">
        <v>37372</v>
      </c>
      <c r="U109" s="48">
        <v>61852</v>
      </c>
      <c r="V109" s="67">
        <v>41460</v>
      </c>
      <c r="W109" s="68">
        <f t="shared" ca="1" si="8"/>
        <v>1250</v>
      </c>
      <c r="X109" s="69" t="s">
        <v>746</v>
      </c>
      <c r="Y109" s="48" t="s">
        <v>747</v>
      </c>
      <c r="Z109" s="48">
        <v>8924</v>
      </c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1:144" s="57" customFormat="1" ht="15" x14ac:dyDescent="0.25">
      <c r="A110" s="48">
        <f t="shared" si="6"/>
        <v>108</v>
      </c>
      <c r="B110" s="65">
        <v>7160792</v>
      </c>
      <c r="C110" s="48" t="s">
        <v>370</v>
      </c>
      <c r="D110" s="49" t="s">
        <v>749</v>
      </c>
      <c r="E110" s="49" t="s">
        <v>750</v>
      </c>
      <c r="F110" s="48" t="s">
        <v>66</v>
      </c>
      <c r="G110" s="55">
        <v>40190</v>
      </c>
      <c r="H110" s="68">
        <f t="shared" ca="1" si="5"/>
        <v>4403</v>
      </c>
      <c r="I110" s="49" t="s">
        <v>135</v>
      </c>
      <c r="J110" s="50">
        <v>219</v>
      </c>
      <c r="K110" s="51">
        <v>18</v>
      </c>
      <c r="L110" s="134" t="s">
        <v>728</v>
      </c>
      <c r="M110" s="48" t="s">
        <v>69</v>
      </c>
      <c r="N110" s="48" t="s">
        <v>49</v>
      </c>
      <c r="O110" s="48" t="s">
        <v>30</v>
      </c>
      <c r="P110" s="171" t="s">
        <v>987</v>
      </c>
      <c r="Q110" s="171" t="s">
        <v>1006</v>
      </c>
      <c r="R110" s="48" t="s">
        <v>751</v>
      </c>
      <c r="S110" s="48" t="s">
        <v>752</v>
      </c>
      <c r="T110" s="55">
        <v>35902</v>
      </c>
      <c r="U110" s="48" t="s">
        <v>753</v>
      </c>
      <c r="V110" s="67">
        <v>35964</v>
      </c>
      <c r="W110" s="68">
        <f t="shared" ca="1" si="8"/>
        <v>4434</v>
      </c>
      <c r="X110" s="69" t="s">
        <v>754</v>
      </c>
      <c r="Y110" s="48" t="s">
        <v>563</v>
      </c>
      <c r="Z110" s="48">
        <v>8958</v>
      </c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</row>
    <row r="111" spans="1:144" s="57" customFormat="1" ht="15" x14ac:dyDescent="0.25">
      <c r="A111" s="48">
        <f t="shared" si="6"/>
        <v>109</v>
      </c>
      <c r="B111" s="65">
        <v>46679930</v>
      </c>
      <c r="C111" s="48" t="s">
        <v>789</v>
      </c>
      <c r="D111" s="49" t="s">
        <v>787</v>
      </c>
      <c r="E111" s="49" t="s">
        <v>788</v>
      </c>
      <c r="F111" s="48" t="s">
        <v>37</v>
      </c>
      <c r="G111" s="55">
        <v>43377</v>
      </c>
      <c r="H111" s="68">
        <f t="shared" ca="1" si="5"/>
        <v>1216</v>
      </c>
      <c r="I111" s="49" t="s">
        <v>135</v>
      </c>
      <c r="J111" s="50">
        <v>219</v>
      </c>
      <c r="K111" s="51">
        <v>15</v>
      </c>
      <c r="L111" s="134" t="s">
        <v>728</v>
      </c>
      <c r="M111" s="48" t="s">
        <v>69</v>
      </c>
      <c r="N111" s="48" t="s">
        <v>49</v>
      </c>
      <c r="O111" s="48" t="s">
        <v>937</v>
      </c>
      <c r="P111" s="171" t="s">
        <v>987</v>
      </c>
      <c r="Q111" s="171" t="s">
        <v>1000</v>
      </c>
      <c r="R111" s="48" t="s">
        <v>790</v>
      </c>
      <c r="S111" s="101" t="s">
        <v>791</v>
      </c>
      <c r="T111" s="55">
        <v>38639</v>
      </c>
      <c r="U111" s="48" t="s">
        <v>792</v>
      </c>
      <c r="V111" s="67">
        <v>39576</v>
      </c>
      <c r="W111" s="68">
        <f t="shared" ca="1" si="8"/>
        <v>1247</v>
      </c>
      <c r="X111" s="69" t="s">
        <v>793</v>
      </c>
      <c r="Y111" s="48" t="s">
        <v>249</v>
      </c>
      <c r="Z111" s="48">
        <v>8893</v>
      </c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</row>
    <row r="112" spans="1:144" s="57" customFormat="1" ht="15" x14ac:dyDescent="0.25">
      <c r="A112" s="48">
        <f t="shared" si="6"/>
        <v>110</v>
      </c>
      <c r="B112" s="65">
        <v>41708829</v>
      </c>
      <c r="C112" s="48" t="s">
        <v>33</v>
      </c>
      <c r="D112" s="49" t="s">
        <v>761</v>
      </c>
      <c r="E112" s="49" t="s">
        <v>762</v>
      </c>
      <c r="F112" s="48" t="s">
        <v>37</v>
      </c>
      <c r="G112" s="55">
        <v>35082</v>
      </c>
      <c r="H112" s="68">
        <f t="shared" ca="1" si="5"/>
        <v>9511</v>
      </c>
      <c r="I112" s="49" t="s">
        <v>68</v>
      </c>
      <c r="J112" s="50">
        <v>222</v>
      </c>
      <c r="K112" s="51">
        <v>20</v>
      </c>
      <c r="L112" s="134" t="s">
        <v>728</v>
      </c>
      <c r="M112" s="48" t="s">
        <v>69</v>
      </c>
      <c r="N112" s="48" t="s">
        <v>49</v>
      </c>
      <c r="O112" s="48" t="s">
        <v>30</v>
      </c>
      <c r="P112" s="171" t="s">
        <v>984</v>
      </c>
      <c r="Q112" s="171" t="s">
        <v>1005</v>
      </c>
      <c r="R112" s="48" t="s">
        <v>90</v>
      </c>
      <c r="S112" s="48" t="s">
        <v>763</v>
      </c>
      <c r="T112" s="55">
        <v>33291</v>
      </c>
      <c r="U112" s="48" t="s">
        <v>764</v>
      </c>
      <c r="V112" s="67">
        <v>33556</v>
      </c>
      <c r="W112" s="68">
        <f t="shared" ca="1" si="8"/>
        <v>9542</v>
      </c>
      <c r="X112" s="69" t="s">
        <v>765</v>
      </c>
      <c r="Y112" s="48" t="s">
        <v>766</v>
      </c>
      <c r="Z112" s="48">
        <v>8858</v>
      </c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1:144" s="57" customFormat="1" ht="18" customHeight="1" x14ac:dyDescent="0.25">
      <c r="A113" s="48">
        <f t="shared" si="6"/>
        <v>111</v>
      </c>
      <c r="B113" s="65">
        <v>71751215</v>
      </c>
      <c r="C113" s="48" t="s">
        <v>1067</v>
      </c>
      <c r="D113" s="49" t="s">
        <v>1068</v>
      </c>
      <c r="E113" s="49" t="s">
        <v>1069</v>
      </c>
      <c r="F113" s="48" t="s">
        <v>66</v>
      </c>
      <c r="G113" s="55">
        <v>44399</v>
      </c>
      <c r="H113" s="68">
        <f t="shared" ca="1" si="5"/>
        <v>194</v>
      </c>
      <c r="I113" s="49" t="s">
        <v>241</v>
      </c>
      <c r="J113" s="50">
        <v>314</v>
      </c>
      <c r="K113" s="51">
        <v>17</v>
      </c>
      <c r="L113" s="134" t="s">
        <v>728</v>
      </c>
      <c r="M113" s="48" t="s">
        <v>242</v>
      </c>
      <c r="N113" s="48" t="s">
        <v>166</v>
      </c>
      <c r="O113" s="48" t="s">
        <v>166</v>
      </c>
      <c r="P113" s="171" t="s">
        <v>991</v>
      </c>
      <c r="Q113" s="171" t="s">
        <v>1003</v>
      </c>
      <c r="R113" s="101" t="s">
        <v>1070</v>
      </c>
      <c r="S113" s="48" t="s">
        <v>1071</v>
      </c>
      <c r="T113" s="145" t="s">
        <v>1072</v>
      </c>
      <c r="U113" s="101" t="s">
        <v>1073</v>
      </c>
      <c r="V113" s="174" t="s">
        <v>1074</v>
      </c>
      <c r="W113" s="68">
        <f t="shared" ca="1" si="8"/>
        <v>225</v>
      </c>
      <c r="X113" s="172" t="s">
        <v>1096</v>
      </c>
      <c r="Y113" s="48" t="s">
        <v>1075</v>
      </c>
      <c r="Z113" s="48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</row>
    <row r="114" spans="1:144" s="57" customFormat="1" ht="14.25" customHeight="1" x14ac:dyDescent="0.25">
      <c r="A114" s="48">
        <f t="shared" si="6"/>
        <v>112</v>
      </c>
      <c r="B114" s="65">
        <v>52062050</v>
      </c>
      <c r="C114" s="48" t="s">
        <v>33</v>
      </c>
      <c r="D114" s="49" t="s">
        <v>151</v>
      </c>
      <c r="E114" s="49" t="s">
        <v>152</v>
      </c>
      <c r="F114" s="48" t="s">
        <v>37</v>
      </c>
      <c r="G114" s="55">
        <v>43362</v>
      </c>
      <c r="H114" s="68">
        <f t="shared" ca="1" si="5"/>
        <v>1231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937</v>
      </c>
      <c r="P114" s="171" t="s">
        <v>988</v>
      </c>
      <c r="Q114" s="171" t="s">
        <v>1003</v>
      </c>
      <c r="R114" s="48" t="s">
        <v>153</v>
      </c>
      <c r="S114" s="48" t="s">
        <v>154</v>
      </c>
      <c r="T114" s="48" t="s">
        <v>56</v>
      </c>
      <c r="U114" s="48" t="s">
        <v>56</v>
      </c>
      <c r="V114" s="67" t="s">
        <v>56</v>
      </c>
      <c r="W114" s="68">
        <f t="shared" ca="1" si="8"/>
        <v>1262</v>
      </c>
      <c r="X114" s="172" t="s">
        <v>1078</v>
      </c>
      <c r="Y114" s="48" t="s">
        <v>155</v>
      </c>
      <c r="Z114" s="48">
        <v>8834</v>
      </c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</row>
    <row r="115" spans="1:144" s="57" customFormat="1" ht="15" x14ac:dyDescent="0.25">
      <c r="A115" s="48">
        <f t="shared" si="6"/>
        <v>113</v>
      </c>
      <c r="B115" s="65">
        <v>19260115</v>
      </c>
      <c r="C115" s="48" t="s">
        <v>33</v>
      </c>
      <c r="D115" s="49" t="s">
        <v>776</v>
      </c>
      <c r="E115" s="49" t="s">
        <v>777</v>
      </c>
      <c r="F115" s="48" t="s">
        <v>66</v>
      </c>
      <c r="G115" s="55">
        <v>35285</v>
      </c>
      <c r="H115" s="68">
        <f t="shared" ca="1" si="5"/>
        <v>9308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153</v>
      </c>
      <c r="S115" s="48"/>
      <c r="T115" s="48" t="s">
        <v>56</v>
      </c>
      <c r="U115" s="48" t="s">
        <v>56</v>
      </c>
      <c r="V115" s="67" t="s">
        <v>56</v>
      </c>
      <c r="W115" s="68">
        <f t="shared" ca="1" si="8"/>
        <v>9339</v>
      </c>
      <c r="X115" s="69" t="s">
        <v>778</v>
      </c>
      <c r="Y115" s="48" t="s">
        <v>155</v>
      </c>
      <c r="Z115" s="48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</row>
    <row r="116" spans="1:144" s="57" customFormat="1" ht="15" x14ac:dyDescent="0.25">
      <c r="A116" s="48">
        <f t="shared" si="6"/>
        <v>114</v>
      </c>
      <c r="B116" s="65" t="s">
        <v>782</v>
      </c>
      <c r="C116" s="48" t="s">
        <v>33</v>
      </c>
      <c r="D116" s="49" t="s">
        <v>780</v>
      </c>
      <c r="E116" s="49" t="s">
        <v>781</v>
      </c>
      <c r="F116" s="48" t="s">
        <v>66</v>
      </c>
      <c r="G116" s="55">
        <v>43390</v>
      </c>
      <c r="H116" s="68">
        <f t="shared" ca="1" si="5"/>
        <v>1203</v>
      </c>
      <c r="I116" s="49" t="s">
        <v>104</v>
      </c>
      <c r="J116" s="50">
        <v>407</v>
      </c>
      <c r="K116" s="51">
        <v>27</v>
      </c>
      <c r="L116" s="134" t="s">
        <v>728</v>
      </c>
      <c r="M116" s="48" t="s">
        <v>48</v>
      </c>
      <c r="N116" s="48" t="s">
        <v>49</v>
      </c>
      <c r="O116" s="48" t="s">
        <v>30</v>
      </c>
      <c r="P116" s="171" t="s">
        <v>986</v>
      </c>
      <c r="Q116" s="171" t="s">
        <v>999</v>
      </c>
      <c r="R116" s="48" t="s">
        <v>783</v>
      </c>
      <c r="S116" s="48" t="s">
        <v>784</v>
      </c>
      <c r="T116" s="157">
        <v>43339</v>
      </c>
      <c r="U116" s="48"/>
      <c r="V116" s="158"/>
      <c r="W116" s="68">
        <f t="shared" ca="1" si="8"/>
        <v>1234</v>
      </c>
      <c r="X116" s="69" t="s">
        <v>785</v>
      </c>
      <c r="Y116" s="48" t="s">
        <v>155</v>
      </c>
      <c r="Z116" s="48">
        <v>2408656</v>
      </c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</row>
    <row r="117" spans="1:144" s="57" customFormat="1" ht="16.5" customHeight="1" x14ac:dyDescent="0.25">
      <c r="A117" s="48">
        <f t="shared" si="6"/>
        <v>115</v>
      </c>
      <c r="B117" s="65">
        <v>79384995</v>
      </c>
      <c r="C117" s="48" t="s">
        <v>98</v>
      </c>
      <c r="D117" s="49" t="s">
        <v>244</v>
      </c>
      <c r="E117" s="49" t="s">
        <v>245</v>
      </c>
      <c r="F117" s="48" t="s">
        <v>66</v>
      </c>
      <c r="G117" s="55">
        <v>35921</v>
      </c>
      <c r="H117" s="68">
        <f t="shared" ca="1" si="5"/>
        <v>8672</v>
      </c>
      <c r="I117" s="49" t="s">
        <v>135</v>
      </c>
      <c r="J117" s="50">
        <v>219</v>
      </c>
      <c r="K117" s="51">
        <v>5</v>
      </c>
      <c r="L117" s="134" t="s">
        <v>728</v>
      </c>
      <c r="M117" s="48" t="s">
        <v>69</v>
      </c>
      <c r="N117" s="48" t="s">
        <v>49</v>
      </c>
      <c r="O117" s="48" t="s">
        <v>1085</v>
      </c>
      <c r="P117" s="171" t="s">
        <v>991</v>
      </c>
      <c r="Q117" s="171" t="s">
        <v>1003</v>
      </c>
      <c r="R117" s="48" t="s">
        <v>231</v>
      </c>
      <c r="S117" s="48" t="s">
        <v>246</v>
      </c>
      <c r="T117" s="55">
        <v>36651</v>
      </c>
      <c r="U117" s="48" t="s">
        <v>247</v>
      </c>
      <c r="V117" s="67">
        <v>39191</v>
      </c>
      <c r="W117" s="68">
        <f t="shared" ca="1" si="8"/>
        <v>8703</v>
      </c>
      <c r="X117" s="69" t="s">
        <v>248</v>
      </c>
      <c r="Y117" s="48" t="s">
        <v>249</v>
      </c>
      <c r="Z117" s="48">
        <v>8893</v>
      </c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1:144" s="57" customFormat="1" ht="15" x14ac:dyDescent="0.25">
      <c r="A118" s="48">
        <f t="shared" si="6"/>
        <v>116</v>
      </c>
      <c r="B118" s="65">
        <v>51728915</v>
      </c>
      <c r="C118" s="48" t="s">
        <v>33</v>
      </c>
      <c r="D118" s="49" t="s">
        <v>795</v>
      </c>
      <c r="E118" s="49" t="s">
        <v>796</v>
      </c>
      <c r="F118" s="148" t="s">
        <v>37</v>
      </c>
      <c r="G118" s="55">
        <v>33938</v>
      </c>
      <c r="H118" s="68">
        <f t="shared" ca="1" si="5"/>
        <v>10655</v>
      </c>
      <c r="I118" s="49" t="s">
        <v>47</v>
      </c>
      <c r="J118" s="50">
        <v>425</v>
      </c>
      <c r="K118" s="51">
        <v>24</v>
      </c>
      <c r="L118" s="134" t="s">
        <v>728</v>
      </c>
      <c r="M118" s="48" t="s">
        <v>48</v>
      </c>
      <c r="N118" s="48" t="s">
        <v>49</v>
      </c>
      <c r="O118" s="48" t="s">
        <v>30</v>
      </c>
      <c r="P118" s="171" t="s">
        <v>983</v>
      </c>
      <c r="Q118" s="171" t="s">
        <v>1002</v>
      </c>
      <c r="R118" s="48" t="s">
        <v>153</v>
      </c>
      <c r="S118" s="48"/>
      <c r="T118" s="48"/>
      <c r="U118" s="48"/>
      <c r="V118" s="67"/>
      <c r="W118" s="68">
        <f t="shared" ca="1" si="8"/>
        <v>10686</v>
      </c>
      <c r="X118" s="69" t="s">
        <v>797</v>
      </c>
      <c r="Y118" s="48" t="s">
        <v>798</v>
      </c>
      <c r="Z118" s="48">
        <v>8895</v>
      </c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1:144" s="57" customFormat="1" ht="15" x14ac:dyDescent="0.25">
      <c r="A119" s="48">
        <f t="shared" si="6"/>
        <v>117</v>
      </c>
      <c r="B119" s="167">
        <v>52014203</v>
      </c>
      <c r="C119" s="48" t="s">
        <v>98</v>
      </c>
      <c r="D119" s="53" t="s">
        <v>928</v>
      </c>
      <c r="E119" s="53" t="s">
        <v>1098</v>
      </c>
      <c r="F119" s="48" t="s">
        <v>37</v>
      </c>
      <c r="G119" s="55">
        <v>43614</v>
      </c>
      <c r="H119" s="68">
        <f t="shared" ca="1" si="5"/>
        <v>979</v>
      </c>
      <c r="I119" s="49" t="s">
        <v>149</v>
      </c>
      <c r="J119" s="50">
        <v>440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201</v>
      </c>
      <c r="P119" s="171" t="s">
        <v>988</v>
      </c>
      <c r="Q119" s="171" t="s">
        <v>1003</v>
      </c>
      <c r="R119" s="48" t="s">
        <v>153</v>
      </c>
      <c r="S119" s="53"/>
      <c r="T119" s="48" t="s">
        <v>56</v>
      </c>
      <c r="U119" s="48" t="s">
        <v>56</v>
      </c>
      <c r="V119" s="67" t="s">
        <v>56</v>
      </c>
      <c r="W119" s="53"/>
      <c r="X119" s="69" t="s">
        <v>802</v>
      </c>
      <c r="Y119" s="48" t="s">
        <v>155</v>
      </c>
      <c r="Z119" s="48">
        <v>8834</v>
      </c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1:144" s="57" customFormat="1" ht="15" x14ac:dyDescent="0.25">
      <c r="A120" s="48">
        <f t="shared" si="6"/>
        <v>118</v>
      </c>
      <c r="B120" s="65">
        <v>41717356</v>
      </c>
      <c r="C120" s="48" t="s">
        <v>33</v>
      </c>
      <c r="D120" s="49" t="s">
        <v>804</v>
      </c>
      <c r="E120" s="49" t="s">
        <v>805</v>
      </c>
      <c r="F120" s="48" t="s">
        <v>37</v>
      </c>
      <c r="G120" s="55">
        <v>43556</v>
      </c>
      <c r="H120" s="68">
        <f t="shared" ca="1" si="5"/>
        <v>1037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950</v>
      </c>
      <c r="O120" s="48" t="s">
        <v>201</v>
      </c>
      <c r="P120" s="171" t="s">
        <v>986</v>
      </c>
      <c r="Q120" s="171" t="s">
        <v>1003</v>
      </c>
      <c r="R120" s="48" t="s">
        <v>153</v>
      </c>
      <c r="S120" s="48"/>
      <c r="T120" s="48"/>
      <c r="U120" s="48"/>
      <c r="V120" s="67"/>
      <c r="W120" s="68">
        <v>722</v>
      </c>
      <c r="X120" s="69" t="s">
        <v>806</v>
      </c>
      <c r="Y120" s="48" t="s">
        <v>155</v>
      </c>
      <c r="Z120" s="48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</row>
    <row r="121" spans="1:144" s="57" customFormat="1" ht="15" x14ac:dyDescent="0.25">
      <c r="A121" s="48">
        <f t="shared" si="6"/>
        <v>119</v>
      </c>
      <c r="B121" s="65">
        <v>79619524</v>
      </c>
      <c r="C121" s="48" t="s">
        <v>33</v>
      </c>
      <c r="D121" s="49" t="s">
        <v>808</v>
      </c>
      <c r="E121" s="49" t="s">
        <v>809</v>
      </c>
      <c r="F121" s="48" t="s">
        <v>66</v>
      </c>
      <c r="G121" s="55">
        <v>35919</v>
      </c>
      <c r="H121" s="68">
        <f t="shared" ca="1" si="5"/>
        <v>8674</v>
      </c>
      <c r="I121" s="49" t="s">
        <v>104</v>
      </c>
      <c r="J121" s="50">
        <v>407</v>
      </c>
      <c r="K121" s="51">
        <v>17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986</v>
      </c>
      <c r="Q121" s="171" t="s">
        <v>1003</v>
      </c>
      <c r="R121" s="48" t="s">
        <v>153</v>
      </c>
      <c r="S121" s="48" t="s">
        <v>810</v>
      </c>
      <c r="T121" s="48" t="s">
        <v>56</v>
      </c>
      <c r="U121" s="48" t="s">
        <v>56</v>
      </c>
      <c r="V121" s="67" t="s">
        <v>56</v>
      </c>
      <c r="W121" s="68">
        <f ca="1">TODAY()-G121</f>
        <v>8705</v>
      </c>
      <c r="X121" s="69" t="s">
        <v>811</v>
      </c>
      <c r="Y121" s="48" t="s">
        <v>812</v>
      </c>
      <c r="Z121" s="48">
        <v>8803</v>
      </c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</row>
    <row r="122" spans="1:144" s="57" customFormat="1" ht="15" x14ac:dyDescent="0.25">
      <c r="A122" s="48">
        <f t="shared" si="6"/>
        <v>120</v>
      </c>
      <c r="B122" s="65">
        <v>79420546</v>
      </c>
      <c r="C122" s="48" t="s">
        <v>33</v>
      </c>
      <c r="D122" s="49" t="s">
        <v>815</v>
      </c>
      <c r="E122" s="49" t="s">
        <v>816</v>
      </c>
      <c r="F122" s="48" t="s">
        <v>66</v>
      </c>
      <c r="G122" s="55">
        <v>37909</v>
      </c>
      <c r="H122" s="68">
        <f t="shared" ca="1" si="5"/>
        <v>6684</v>
      </c>
      <c r="I122" s="49" t="s">
        <v>813</v>
      </c>
      <c r="J122" s="50">
        <v>480</v>
      </c>
      <c r="K122" s="51">
        <v>15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1013</v>
      </c>
      <c r="R122" s="48" t="s">
        <v>153</v>
      </c>
      <c r="S122" s="48"/>
      <c r="T122" s="48" t="s">
        <v>56</v>
      </c>
      <c r="U122" s="48" t="s">
        <v>56</v>
      </c>
      <c r="V122" s="67" t="s">
        <v>56</v>
      </c>
      <c r="W122" s="68">
        <f ca="1">TODAY()-G122</f>
        <v>6715</v>
      </c>
      <c r="X122" s="69" t="s">
        <v>817</v>
      </c>
      <c r="Y122" s="48" t="s">
        <v>818</v>
      </c>
      <c r="Z122" s="48">
        <v>8864</v>
      </c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1:144" s="57" customFormat="1" ht="15" x14ac:dyDescent="0.25">
      <c r="A123" s="48">
        <f t="shared" si="6"/>
        <v>121</v>
      </c>
      <c r="B123" s="48">
        <v>9845262</v>
      </c>
      <c r="C123" s="48" t="s">
        <v>822</v>
      </c>
      <c r="D123" s="49" t="s">
        <v>820</v>
      </c>
      <c r="E123" s="49" t="s">
        <v>821</v>
      </c>
      <c r="F123" s="48" t="s">
        <v>66</v>
      </c>
      <c r="G123" s="55">
        <v>35908</v>
      </c>
      <c r="H123" s="68">
        <f t="shared" ca="1" si="5"/>
        <v>8685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49</v>
      </c>
      <c r="O123" s="48" t="s">
        <v>30</v>
      </c>
      <c r="P123" s="171" t="s">
        <v>993</v>
      </c>
      <c r="Q123" s="171" t="s">
        <v>1012</v>
      </c>
      <c r="R123" s="48" t="s">
        <v>153</v>
      </c>
      <c r="S123" s="48"/>
      <c r="T123" s="48" t="s">
        <v>56</v>
      </c>
      <c r="U123" s="48" t="s">
        <v>56</v>
      </c>
      <c r="V123" s="67" t="s">
        <v>56</v>
      </c>
      <c r="W123" s="68">
        <f ca="1">TODAY()-G123</f>
        <v>8716</v>
      </c>
      <c r="X123" s="69" t="s">
        <v>823</v>
      </c>
      <c r="Y123" s="48" t="s">
        <v>818</v>
      </c>
      <c r="Z123" s="48">
        <v>8864</v>
      </c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1:144" s="57" customFormat="1" ht="15" x14ac:dyDescent="0.25">
      <c r="A124" s="48">
        <f t="shared" si="6"/>
        <v>122</v>
      </c>
      <c r="B124" s="48">
        <v>80022742</v>
      </c>
      <c r="C124" s="48" t="s">
        <v>98</v>
      </c>
      <c r="D124" s="53" t="s">
        <v>929</v>
      </c>
      <c r="E124" s="49" t="s">
        <v>826</v>
      </c>
      <c r="F124" s="48" t="s">
        <v>66</v>
      </c>
      <c r="G124" s="55">
        <v>43902</v>
      </c>
      <c r="H124" s="68">
        <f t="shared" ca="1" si="5"/>
        <v>691</v>
      </c>
      <c r="I124" s="49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950</v>
      </c>
      <c r="O124" s="48" t="s">
        <v>201</v>
      </c>
      <c r="P124" s="171" t="s">
        <v>993</v>
      </c>
      <c r="Q124" s="171" t="s">
        <v>1012</v>
      </c>
      <c r="R124" s="48" t="s">
        <v>378</v>
      </c>
      <c r="S124" s="48" t="s">
        <v>827</v>
      </c>
      <c r="T124" s="48" t="s">
        <v>56</v>
      </c>
      <c r="U124" s="53"/>
      <c r="V124" s="53"/>
      <c r="W124" s="53"/>
      <c r="X124" s="172" t="s">
        <v>828</v>
      </c>
      <c r="Y124" s="53"/>
      <c r="Z124" s="53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1:144" s="57" customFormat="1" ht="15" x14ac:dyDescent="0.25">
      <c r="A125" s="48">
        <f t="shared" si="6"/>
        <v>123</v>
      </c>
      <c r="B125" s="48">
        <v>79470656</v>
      </c>
      <c r="C125" s="48" t="s">
        <v>33</v>
      </c>
      <c r="D125" s="49" t="s">
        <v>830</v>
      </c>
      <c r="E125" s="49" t="s">
        <v>831</v>
      </c>
      <c r="F125" s="48" t="s">
        <v>66</v>
      </c>
      <c r="G125" s="55">
        <v>35310</v>
      </c>
      <c r="H125" s="68">
        <f t="shared" ca="1" si="5"/>
        <v>9283</v>
      </c>
      <c r="I125" s="168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7" t="s">
        <v>56</v>
      </c>
      <c r="W125" s="68">
        <f ca="1">TODAY()-G125</f>
        <v>9314</v>
      </c>
      <c r="X125" s="69" t="s">
        <v>832</v>
      </c>
      <c r="Y125" s="48" t="s">
        <v>818</v>
      </c>
      <c r="Z125" s="48">
        <v>8864</v>
      </c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1:144" s="57" customFormat="1" ht="15" x14ac:dyDescent="0.25">
      <c r="A126" s="48">
        <f t="shared" si="6"/>
        <v>124</v>
      </c>
      <c r="B126" s="48">
        <v>79302168</v>
      </c>
      <c r="C126" s="48" t="s">
        <v>33</v>
      </c>
      <c r="D126" s="49" t="s">
        <v>834</v>
      </c>
      <c r="E126" s="49" t="s">
        <v>835</v>
      </c>
      <c r="F126" s="48" t="s">
        <v>66</v>
      </c>
      <c r="G126" s="55">
        <v>34051</v>
      </c>
      <c r="H126" s="68">
        <f t="shared" ca="1" si="5"/>
        <v>10542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7" t="s">
        <v>56</v>
      </c>
      <c r="W126" s="68">
        <f ca="1">TODAY()-G126</f>
        <v>10573</v>
      </c>
      <c r="X126" s="69" t="s">
        <v>836</v>
      </c>
      <c r="Y126" s="48" t="s">
        <v>818</v>
      </c>
      <c r="Z126" s="48">
        <v>8864</v>
      </c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1:144" s="57" customFormat="1" ht="15" x14ac:dyDescent="0.25">
      <c r="A127" s="48">
        <f t="shared" si="6"/>
        <v>125</v>
      </c>
      <c r="B127" s="48">
        <v>3187408</v>
      </c>
      <c r="C127" s="48" t="s">
        <v>840</v>
      </c>
      <c r="D127" s="49" t="s">
        <v>838</v>
      </c>
      <c r="E127" s="49" t="s">
        <v>839</v>
      </c>
      <c r="F127" s="48" t="s">
        <v>66</v>
      </c>
      <c r="G127" s="55">
        <v>43448</v>
      </c>
      <c r="H127" s="68">
        <f t="shared" ca="1" si="5"/>
        <v>1145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49</v>
      </c>
      <c r="O127" s="48" t="s">
        <v>30</v>
      </c>
      <c r="P127" s="171" t="s">
        <v>993</v>
      </c>
      <c r="Q127" s="171" t="s">
        <v>1012</v>
      </c>
      <c r="R127" s="48" t="s">
        <v>153</v>
      </c>
      <c r="S127" s="48"/>
      <c r="T127" s="48" t="s">
        <v>56</v>
      </c>
      <c r="U127" s="48" t="s">
        <v>56</v>
      </c>
      <c r="V127" s="67" t="s">
        <v>56</v>
      </c>
      <c r="W127" s="68">
        <f ca="1">TODAY()-G127</f>
        <v>1176</v>
      </c>
      <c r="X127" s="172" t="s">
        <v>1083</v>
      </c>
      <c r="Y127" s="48" t="s">
        <v>818</v>
      </c>
      <c r="Z127" s="48">
        <v>8864</v>
      </c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1:144" s="57" customFormat="1" ht="24.75" customHeight="1" x14ac:dyDescent="0.25">
      <c r="A128" s="48">
        <f t="shared" si="6"/>
        <v>126</v>
      </c>
      <c r="B128" s="48">
        <v>18417084</v>
      </c>
      <c r="C128" s="101" t="s">
        <v>1022</v>
      </c>
      <c r="D128" s="49" t="s">
        <v>922</v>
      </c>
      <c r="E128" s="49" t="s">
        <v>925</v>
      </c>
      <c r="F128" s="48" t="s">
        <v>66</v>
      </c>
      <c r="G128" s="55">
        <v>44152</v>
      </c>
      <c r="H128" s="68">
        <f t="shared" ca="1" si="5"/>
        <v>441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101" t="s">
        <v>1064</v>
      </c>
      <c r="S128" s="48" t="s">
        <v>827</v>
      </c>
      <c r="T128" s="145" t="s">
        <v>1065</v>
      </c>
      <c r="U128" s="48" t="s">
        <v>56</v>
      </c>
      <c r="V128" s="138" t="s">
        <v>827</v>
      </c>
      <c r="W128" s="68"/>
      <c r="X128" s="149" t="s">
        <v>1066</v>
      </c>
      <c r="Y128" s="48" t="s">
        <v>818</v>
      </c>
      <c r="Z128" s="48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1:144" s="57" customFormat="1" ht="15" x14ac:dyDescent="0.25">
      <c r="A129" s="48">
        <f t="shared" si="6"/>
        <v>127</v>
      </c>
      <c r="B129" s="48">
        <v>79104856</v>
      </c>
      <c r="C129" s="48" t="s">
        <v>33</v>
      </c>
      <c r="D129" s="49" t="s">
        <v>844</v>
      </c>
      <c r="E129" s="49" t="s">
        <v>845</v>
      </c>
      <c r="F129" s="48" t="s">
        <v>66</v>
      </c>
      <c r="G129" s="55">
        <v>34508</v>
      </c>
      <c r="H129" s="68">
        <f t="shared" ca="1" si="5"/>
        <v>10085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153</v>
      </c>
      <c r="S129" s="48"/>
      <c r="T129" s="48" t="s">
        <v>56</v>
      </c>
      <c r="U129" s="48" t="s">
        <v>56</v>
      </c>
      <c r="V129" s="67" t="s">
        <v>56</v>
      </c>
      <c r="W129" s="68">
        <f ca="1">TODAY()-G129</f>
        <v>10116</v>
      </c>
      <c r="X129" s="69"/>
      <c r="Y129" s="48" t="s">
        <v>818</v>
      </c>
      <c r="Z129" s="48">
        <v>8864</v>
      </c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1:144" s="57" customFormat="1" ht="15" x14ac:dyDescent="0.25">
      <c r="A130" s="48">
        <f t="shared" si="6"/>
        <v>128</v>
      </c>
      <c r="B130" s="48">
        <v>19390129</v>
      </c>
      <c r="C130" s="48" t="s">
        <v>33</v>
      </c>
      <c r="D130" s="49" t="s">
        <v>847</v>
      </c>
      <c r="E130" s="49" t="s">
        <v>848</v>
      </c>
      <c r="F130" s="48" t="s">
        <v>66</v>
      </c>
      <c r="G130" s="55">
        <v>35710</v>
      </c>
      <c r="H130" s="68">
        <f t="shared" ca="1" si="5"/>
        <v>8883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849</v>
      </c>
      <c r="S130" s="48"/>
      <c r="T130" s="48" t="s">
        <v>56</v>
      </c>
      <c r="U130" s="48" t="s">
        <v>56</v>
      </c>
      <c r="V130" s="67" t="s">
        <v>56</v>
      </c>
      <c r="W130" s="68">
        <f ca="1">TODAY()-G130</f>
        <v>8914</v>
      </c>
      <c r="X130" s="69"/>
      <c r="Y130" s="48" t="s">
        <v>818</v>
      </c>
      <c r="Z130" s="48">
        <v>8864</v>
      </c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1:144" s="57" customFormat="1" ht="15" x14ac:dyDescent="0.25">
      <c r="A131" s="48">
        <f t="shared" si="6"/>
        <v>129</v>
      </c>
      <c r="B131" s="48">
        <v>19394061</v>
      </c>
      <c r="C131" s="48" t="s">
        <v>33</v>
      </c>
      <c r="D131" s="49" t="s">
        <v>851</v>
      </c>
      <c r="E131" s="49" t="s">
        <v>852</v>
      </c>
      <c r="F131" s="48" t="s">
        <v>66</v>
      </c>
      <c r="G131" s="55">
        <v>35906</v>
      </c>
      <c r="H131" s="68">
        <f t="shared" ca="1" si="5"/>
        <v>8687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49</v>
      </c>
      <c r="O131" s="48" t="s">
        <v>30</v>
      </c>
      <c r="P131" s="171" t="s">
        <v>993</v>
      </c>
      <c r="Q131" s="171" t="s">
        <v>1012</v>
      </c>
      <c r="R131" s="48" t="s">
        <v>853</v>
      </c>
      <c r="S131" s="48"/>
      <c r="T131" s="48" t="s">
        <v>56</v>
      </c>
      <c r="U131" s="48" t="s">
        <v>56</v>
      </c>
      <c r="V131" s="67" t="s">
        <v>56</v>
      </c>
      <c r="W131" s="68">
        <f ca="1">TODAY()-G131</f>
        <v>8718</v>
      </c>
      <c r="X131" s="69" t="s">
        <v>854</v>
      </c>
      <c r="Y131" s="48" t="s">
        <v>818</v>
      </c>
      <c r="Z131" s="48">
        <v>8864</v>
      </c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1:144" s="57" customFormat="1" ht="15" x14ac:dyDescent="0.25">
      <c r="A132" s="48">
        <f t="shared" si="6"/>
        <v>130</v>
      </c>
      <c r="B132" s="65">
        <v>79728579</v>
      </c>
      <c r="C132" s="48" t="s">
        <v>98</v>
      </c>
      <c r="D132" s="49" t="s">
        <v>1091</v>
      </c>
      <c r="E132" s="49" t="s">
        <v>1092</v>
      </c>
      <c r="F132" s="48" t="s">
        <v>66</v>
      </c>
      <c r="G132" s="55">
        <v>44428</v>
      </c>
      <c r="H132" s="68">
        <f t="shared" ca="1" si="5"/>
        <v>165</v>
      </c>
      <c r="I132" s="49" t="s">
        <v>813</v>
      </c>
      <c r="J132" s="50">
        <v>480</v>
      </c>
      <c r="K132" s="51">
        <v>13</v>
      </c>
      <c r="L132" s="134" t="s">
        <v>728</v>
      </c>
      <c r="M132" s="48" t="s">
        <v>48</v>
      </c>
      <c r="N132" s="48" t="s">
        <v>950</v>
      </c>
      <c r="O132" s="48" t="s">
        <v>201</v>
      </c>
      <c r="P132" s="171" t="s">
        <v>993</v>
      </c>
      <c r="Q132" s="171" t="s">
        <v>1012</v>
      </c>
      <c r="R132" s="48" t="s">
        <v>153</v>
      </c>
      <c r="S132" s="48" t="s">
        <v>1047</v>
      </c>
      <c r="T132" s="55" t="s">
        <v>56</v>
      </c>
      <c r="U132" s="48" t="s">
        <v>56</v>
      </c>
      <c r="V132" s="67" t="s">
        <v>56</v>
      </c>
      <c r="W132" s="68"/>
      <c r="X132" s="69"/>
      <c r="Y132" s="48" t="s">
        <v>1032</v>
      </c>
      <c r="Z132" s="48">
        <v>8892</v>
      </c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1:144" s="57" customFormat="1" ht="15" x14ac:dyDescent="0.25">
      <c r="A133" s="48">
        <f t="shared" si="6"/>
        <v>131</v>
      </c>
      <c r="B133" s="65">
        <v>39795848</v>
      </c>
      <c r="C133" s="65" t="s">
        <v>254</v>
      </c>
      <c r="D133" s="49" t="s">
        <v>1027</v>
      </c>
      <c r="E133" s="49" t="s">
        <v>1028</v>
      </c>
      <c r="F133" s="48" t="s">
        <v>66</v>
      </c>
      <c r="G133" s="55">
        <v>44337</v>
      </c>
      <c r="H133" s="68">
        <f t="shared" ca="1" si="5"/>
        <v>256</v>
      </c>
      <c r="I133" s="49" t="s">
        <v>858</v>
      </c>
      <c r="J133" s="48">
        <v>470</v>
      </c>
      <c r="K133" s="51">
        <v>7</v>
      </c>
      <c r="L133" s="134" t="s">
        <v>728</v>
      </c>
      <c r="M133" s="48" t="s">
        <v>48</v>
      </c>
      <c r="N133" s="48" t="s">
        <v>950</v>
      </c>
      <c r="O133" s="48" t="s">
        <v>201</v>
      </c>
      <c r="P133" s="171" t="s">
        <v>994</v>
      </c>
      <c r="Q133" s="171" t="s">
        <v>1009</v>
      </c>
      <c r="R133" s="48" t="s">
        <v>153</v>
      </c>
      <c r="S133" s="48" t="s">
        <v>827</v>
      </c>
      <c r="T133" s="55" t="s">
        <v>56</v>
      </c>
      <c r="U133" s="48" t="s">
        <v>56</v>
      </c>
      <c r="V133" s="67" t="s">
        <v>56</v>
      </c>
      <c r="W133" s="68"/>
      <c r="X133" s="172" t="s">
        <v>1031</v>
      </c>
      <c r="Y133" s="48" t="s">
        <v>1032</v>
      </c>
      <c r="Z133" s="48">
        <v>8892</v>
      </c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</row>
    <row r="134" spans="1:144" s="57" customFormat="1" ht="15.75" customHeight="1" x14ac:dyDescent="0.2">
      <c r="A134" s="48">
        <f t="shared" si="6"/>
        <v>132</v>
      </c>
      <c r="B134" s="65">
        <v>52252727</v>
      </c>
      <c r="C134" s="48" t="s">
        <v>33</v>
      </c>
      <c r="D134" s="49" t="s">
        <v>861</v>
      </c>
      <c r="E134" s="49" t="s">
        <v>862</v>
      </c>
      <c r="F134" s="48" t="s">
        <v>37</v>
      </c>
      <c r="G134" s="55">
        <v>44111</v>
      </c>
      <c r="H134" s="68">
        <f t="shared" ca="1" si="5"/>
        <v>482</v>
      </c>
      <c r="I134" s="49" t="s">
        <v>258</v>
      </c>
      <c r="J134" s="50">
        <v>68</v>
      </c>
      <c r="K134" s="51">
        <v>4</v>
      </c>
      <c r="L134" s="134" t="s">
        <v>860</v>
      </c>
      <c r="M134" s="48" t="s">
        <v>26</v>
      </c>
      <c r="N134" s="48" t="s">
        <v>27</v>
      </c>
      <c r="O134" s="48" t="s">
        <v>30</v>
      </c>
      <c r="P134" s="171" t="s">
        <v>992</v>
      </c>
      <c r="Q134" s="171" t="s">
        <v>1004</v>
      </c>
      <c r="R134" s="48" t="s">
        <v>393</v>
      </c>
      <c r="S134" s="66" t="s">
        <v>863</v>
      </c>
      <c r="T134" s="55">
        <v>37194</v>
      </c>
      <c r="U134" s="48">
        <v>112300</v>
      </c>
      <c r="V134" s="67">
        <v>37279</v>
      </c>
      <c r="W134" s="68"/>
      <c r="X134" s="175" t="s">
        <v>1099</v>
      </c>
      <c r="Y134" s="48" t="s">
        <v>1032</v>
      </c>
      <c r="Z134" s="48"/>
      <c r="AA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</row>
    <row r="135" spans="1:144" s="57" customFormat="1" ht="15" x14ac:dyDescent="0.25">
      <c r="A135" s="48">
        <f t="shared" si="6"/>
        <v>133</v>
      </c>
      <c r="B135" s="65">
        <v>79952688</v>
      </c>
      <c r="C135" s="48" t="s">
        <v>33</v>
      </c>
      <c r="D135" s="49" t="s">
        <v>865</v>
      </c>
      <c r="E135" s="49" t="s">
        <v>866</v>
      </c>
      <c r="F135" s="48" t="s">
        <v>66</v>
      </c>
      <c r="G135" s="55">
        <v>40087</v>
      </c>
      <c r="H135" s="68">
        <f t="shared" ca="1" si="5"/>
        <v>4506</v>
      </c>
      <c r="I135" s="49" t="s">
        <v>68</v>
      </c>
      <c r="J135" s="50">
        <v>222</v>
      </c>
      <c r="K135" s="51">
        <v>25</v>
      </c>
      <c r="L135" s="134" t="s">
        <v>860</v>
      </c>
      <c r="M135" s="48" t="s">
        <v>69</v>
      </c>
      <c r="N135" s="48" t="s">
        <v>49</v>
      </c>
      <c r="O135" s="48" t="s">
        <v>30</v>
      </c>
      <c r="P135" s="171" t="s">
        <v>984</v>
      </c>
      <c r="Q135" s="171" t="s">
        <v>1008</v>
      </c>
      <c r="R135" s="48" t="s">
        <v>393</v>
      </c>
      <c r="S135" s="48" t="s">
        <v>867</v>
      </c>
      <c r="T135" s="55">
        <v>38688</v>
      </c>
      <c r="U135" s="48">
        <v>146072</v>
      </c>
      <c r="V135" s="67">
        <v>38756</v>
      </c>
      <c r="W135" s="68">
        <f ca="1">TODAY()-G135</f>
        <v>4537</v>
      </c>
      <c r="X135" s="69" t="s">
        <v>868</v>
      </c>
      <c r="Y135" s="48" t="s">
        <v>869</v>
      </c>
      <c r="Z135" s="48">
        <v>8848</v>
      </c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1:144" s="57" customFormat="1" ht="19.5" customHeight="1" x14ac:dyDescent="0.25">
      <c r="A136" s="48">
        <f t="shared" si="6"/>
        <v>134</v>
      </c>
      <c r="B136" s="65">
        <v>1031153440</v>
      </c>
      <c r="C136" s="48" t="s">
        <v>33</v>
      </c>
      <c r="D136" s="49" t="s">
        <v>1036</v>
      </c>
      <c r="E136" s="49" t="s">
        <v>1037</v>
      </c>
      <c r="F136" s="48" t="s">
        <v>37</v>
      </c>
      <c r="G136" s="55">
        <v>44368</v>
      </c>
      <c r="H136" s="68">
        <f t="shared" ref="H136" ca="1" si="9">(TODAY()-G136)-31</f>
        <v>225</v>
      </c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950</v>
      </c>
      <c r="O136" s="48" t="s">
        <v>201</v>
      </c>
      <c r="P136" s="171" t="s">
        <v>987</v>
      </c>
      <c r="Q136" s="171" t="s">
        <v>1006</v>
      </c>
      <c r="R136" s="48" t="s">
        <v>393</v>
      </c>
      <c r="S136" s="48" t="s">
        <v>867</v>
      </c>
      <c r="T136" s="55">
        <v>42447</v>
      </c>
      <c r="U136" s="48">
        <v>272652</v>
      </c>
      <c r="V136" s="67">
        <v>42538</v>
      </c>
      <c r="W136" s="68">
        <f ca="1">TODAY()-G136</f>
        <v>256</v>
      </c>
      <c r="X136" s="69"/>
      <c r="Y136" s="48" t="s">
        <v>860</v>
      </c>
      <c r="Z136" s="48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1:144" s="57" customFormat="1" ht="15" x14ac:dyDescent="0.25">
      <c r="A137" s="48">
        <f t="shared" ref="A137:A145" si="10">+A136+1</f>
        <v>135</v>
      </c>
      <c r="B137" s="65">
        <v>79909015</v>
      </c>
      <c r="C137" s="48" t="s">
        <v>33</v>
      </c>
      <c r="D137" s="49" t="s">
        <v>1100</v>
      </c>
      <c r="E137" s="49" t="s">
        <v>1101</v>
      </c>
      <c r="F137" s="48" t="s">
        <v>66</v>
      </c>
      <c r="G137" s="55">
        <v>44468</v>
      </c>
      <c r="H137" s="68">
        <f ca="1">(TODAY()-G137)</f>
        <v>156</v>
      </c>
      <c r="I137" s="49" t="s">
        <v>135</v>
      </c>
      <c r="J137" s="50">
        <v>219</v>
      </c>
      <c r="K137" s="51">
        <v>18</v>
      </c>
      <c r="L137" s="134" t="s">
        <v>860</v>
      </c>
      <c r="M137" s="48" t="s">
        <v>69</v>
      </c>
      <c r="N137" s="48" t="s">
        <v>166</v>
      </c>
      <c r="O137" s="48" t="s">
        <v>166</v>
      </c>
      <c r="P137" s="171" t="s">
        <v>987</v>
      </c>
      <c r="Q137" s="171" t="s">
        <v>1006</v>
      </c>
      <c r="R137" s="48" t="s">
        <v>90</v>
      </c>
      <c r="S137" s="48" t="s">
        <v>1103</v>
      </c>
      <c r="T137" s="55">
        <v>39619</v>
      </c>
      <c r="U137" s="48">
        <v>170198</v>
      </c>
      <c r="V137" s="67">
        <v>39651</v>
      </c>
      <c r="W137" s="68">
        <f t="shared" ref="W137" ca="1" si="11">TODAY()-G137</f>
        <v>156</v>
      </c>
      <c r="X137" s="69"/>
      <c r="Y137" s="48" t="s">
        <v>1104</v>
      </c>
      <c r="Z137" s="48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1:144" s="57" customFormat="1" ht="15" x14ac:dyDescent="0.25">
      <c r="A138" s="48">
        <f t="shared" si="10"/>
        <v>136</v>
      </c>
      <c r="B138" s="65">
        <v>35463043</v>
      </c>
      <c r="C138" s="48" t="s">
        <v>33</v>
      </c>
      <c r="D138" s="49" t="s">
        <v>878</v>
      </c>
      <c r="E138" s="49" t="s">
        <v>879</v>
      </c>
      <c r="F138" s="48" t="s">
        <v>37</v>
      </c>
      <c r="G138" s="55">
        <v>43537</v>
      </c>
      <c r="H138" s="68">
        <f ca="1">(TODAY()-G138)-30</f>
        <v>1057</v>
      </c>
      <c r="I138" s="49" t="s">
        <v>149</v>
      </c>
      <c r="J138" s="50">
        <v>440</v>
      </c>
      <c r="K138" s="51">
        <v>17</v>
      </c>
      <c r="L138" s="134" t="s">
        <v>860</v>
      </c>
      <c r="M138" s="48" t="s">
        <v>48</v>
      </c>
      <c r="N138" s="48" t="s">
        <v>950</v>
      </c>
      <c r="O138" s="48" t="s">
        <v>201</v>
      </c>
      <c r="P138" s="171" t="s">
        <v>988</v>
      </c>
      <c r="Q138" s="171" t="s">
        <v>1003</v>
      </c>
      <c r="R138" s="48" t="s">
        <v>108</v>
      </c>
      <c r="S138" s="55">
        <v>21525</v>
      </c>
      <c r="T138" s="48">
        <v>20402</v>
      </c>
      <c r="U138" s="48"/>
      <c r="V138" s="53"/>
      <c r="W138" s="68">
        <v>1053</v>
      </c>
      <c r="X138" s="69" t="s">
        <v>880</v>
      </c>
      <c r="Y138" s="48" t="s">
        <v>881</v>
      </c>
      <c r="Z138" s="48">
        <v>8891</v>
      </c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1:144" s="57" customFormat="1" ht="15" x14ac:dyDescent="0.25">
      <c r="A139" s="48">
        <f t="shared" si="10"/>
        <v>137</v>
      </c>
      <c r="B139" s="65">
        <v>52264707</v>
      </c>
      <c r="C139" s="101"/>
      <c r="D139" s="49" t="s">
        <v>884</v>
      </c>
      <c r="E139" s="49" t="s">
        <v>885</v>
      </c>
      <c r="F139" s="48" t="s">
        <v>37</v>
      </c>
      <c r="G139" s="55">
        <v>43899</v>
      </c>
      <c r="H139" s="68">
        <f t="shared" ref="H139:H145" ca="1" si="12">(TODAY()-G139)-30</f>
        <v>695</v>
      </c>
      <c r="I139" s="49" t="s">
        <v>258</v>
      </c>
      <c r="J139" s="50">
        <v>68</v>
      </c>
      <c r="K139" s="51">
        <v>4</v>
      </c>
      <c r="L139" s="134" t="s">
        <v>882</v>
      </c>
      <c r="M139" s="48" t="s">
        <v>26</v>
      </c>
      <c r="N139" s="48" t="s">
        <v>27</v>
      </c>
      <c r="O139" s="48" t="s">
        <v>30</v>
      </c>
      <c r="P139" s="171" t="s">
        <v>992</v>
      </c>
      <c r="Q139" s="171" t="s">
        <v>1004</v>
      </c>
      <c r="R139" s="48" t="s">
        <v>886</v>
      </c>
      <c r="S139" s="48" t="s">
        <v>887</v>
      </c>
      <c r="T139" s="55">
        <v>37484</v>
      </c>
      <c r="U139" s="48"/>
      <c r="V139" s="67"/>
      <c r="W139" s="68"/>
      <c r="X139" s="69" t="s">
        <v>888</v>
      </c>
      <c r="Y139" s="48"/>
      <c r="Z139" s="48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1:144" s="57" customFormat="1" ht="15" x14ac:dyDescent="0.25">
      <c r="A140" s="48">
        <f t="shared" si="10"/>
        <v>138</v>
      </c>
      <c r="B140" s="65">
        <v>79335263</v>
      </c>
      <c r="C140" s="48" t="s">
        <v>98</v>
      </c>
      <c r="D140" s="49" t="s">
        <v>900</v>
      </c>
      <c r="E140" s="49" t="s">
        <v>901</v>
      </c>
      <c r="F140" s="48" t="s">
        <v>66</v>
      </c>
      <c r="G140" s="55">
        <v>36003</v>
      </c>
      <c r="H140" s="68">
        <f t="shared" ca="1" si="12"/>
        <v>8591</v>
      </c>
      <c r="I140" s="49" t="s">
        <v>68</v>
      </c>
      <c r="J140" s="50">
        <v>222</v>
      </c>
      <c r="K140" s="51">
        <v>20</v>
      </c>
      <c r="L140" s="134" t="s">
        <v>882</v>
      </c>
      <c r="M140" s="48" t="s">
        <v>69</v>
      </c>
      <c r="N140" s="48" t="s">
        <v>49</v>
      </c>
      <c r="O140" s="48" t="s">
        <v>936</v>
      </c>
      <c r="P140" s="171" t="s">
        <v>987</v>
      </c>
      <c r="Q140" s="171" t="s">
        <v>1006</v>
      </c>
      <c r="R140" s="48" t="s">
        <v>177</v>
      </c>
      <c r="S140" s="48" t="s">
        <v>902</v>
      </c>
      <c r="T140" s="55">
        <v>32773</v>
      </c>
      <c r="U140" s="48" t="s">
        <v>903</v>
      </c>
      <c r="V140" s="67">
        <v>34563</v>
      </c>
      <c r="W140" s="68">
        <v>8361</v>
      </c>
      <c r="X140" s="69" t="s">
        <v>904</v>
      </c>
      <c r="Y140" s="48" t="s">
        <v>905</v>
      </c>
      <c r="Z140" s="48">
        <v>8859</v>
      </c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1:144" s="57" customFormat="1" ht="15" x14ac:dyDescent="0.25">
      <c r="A141" s="48">
        <f t="shared" si="10"/>
        <v>139</v>
      </c>
      <c r="B141" s="65">
        <v>1013599878</v>
      </c>
      <c r="C141" s="48" t="s">
        <v>98</v>
      </c>
      <c r="D141" s="49" t="s">
        <v>893</v>
      </c>
      <c r="E141" s="49" t="s">
        <v>894</v>
      </c>
      <c r="F141" s="48" t="s">
        <v>37</v>
      </c>
      <c r="G141" s="55">
        <v>42467</v>
      </c>
      <c r="H141" s="68">
        <f t="shared" ca="1" si="12"/>
        <v>2127</v>
      </c>
      <c r="I141" s="49" t="s">
        <v>68</v>
      </c>
      <c r="J141" s="50">
        <v>222</v>
      </c>
      <c r="K141" s="51">
        <v>19</v>
      </c>
      <c r="L141" s="134" t="s">
        <v>882</v>
      </c>
      <c r="M141" s="48" t="s">
        <v>69</v>
      </c>
      <c r="N141" s="48" t="s">
        <v>49</v>
      </c>
      <c r="O141" s="48" t="s">
        <v>30</v>
      </c>
      <c r="P141" s="171" t="s">
        <v>984</v>
      </c>
      <c r="Q141" s="171" t="s">
        <v>1001</v>
      </c>
      <c r="R141" s="48" t="s">
        <v>790</v>
      </c>
      <c r="S141" s="48" t="s">
        <v>895</v>
      </c>
      <c r="T141" s="55">
        <v>40772</v>
      </c>
      <c r="U141" s="48" t="s">
        <v>896</v>
      </c>
      <c r="V141" s="67">
        <v>40955</v>
      </c>
      <c r="W141" s="68">
        <f ca="1">TODAY()-G141</f>
        <v>2157</v>
      </c>
      <c r="X141" s="69" t="s">
        <v>897</v>
      </c>
      <c r="Y141" s="48" t="s">
        <v>898</v>
      </c>
      <c r="Z141" s="48">
        <v>8896</v>
      </c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1:144" s="57" customFormat="1" ht="15" x14ac:dyDescent="0.25">
      <c r="A142" s="48">
        <f t="shared" si="10"/>
        <v>140</v>
      </c>
      <c r="B142" s="65">
        <v>79481233</v>
      </c>
      <c r="C142" s="48" t="s">
        <v>33</v>
      </c>
      <c r="D142" s="49" t="s">
        <v>756</v>
      </c>
      <c r="E142" s="49" t="s">
        <v>757</v>
      </c>
      <c r="F142" s="148" t="s">
        <v>66</v>
      </c>
      <c r="G142" s="55">
        <v>34967</v>
      </c>
      <c r="H142" s="68">
        <f t="shared" ca="1" si="12"/>
        <v>9627</v>
      </c>
      <c r="I142" s="49" t="s">
        <v>135</v>
      </c>
      <c r="J142" s="50">
        <v>219</v>
      </c>
      <c r="K142" s="51">
        <v>18</v>
      </c>
      <c r="L142" s="134" t="s">
        <v>882</v>
      </c>
      <c r="M142" s="48" t="s">
        <v>69</v>
      </c>
      <c r="N142" s="48" t="s">
        <v>49</v>
      </c>
      <c r="O142" s="48" t="s">
        <v>937</v>
      </c>
      <c r="P142" s="171" t="s">
        <v>987</v>
      </c>
      <c r="Q142" s="171" t="s">
        <v>1013</v>
      </c>
      <c r="R142" s="48" t="s">
        <v>108</v>
      </c>
      <c r="S142" s="48" t="s">
        <v>100</v>
      </c>
      <c r="T142" s="55">
        <v>35712</v>
      </c>
      <c r="U142" s="48" t="s">
        <v>758</v>
      </c>
      <c r="V142" s="67" t="s">
        <v>192</v>
      </c>
      <c r="W142" s="68">
        <f ca="1">TODAY()-G142</f>
        <v>9657</v>
      </c>
      <c r="X142" s="69" t="s">
        <v>759</v>
      </c>
      <c r="Y142" s="48"/>
      <c r="Z142" s="48">
        <v>8893</v>
      </c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1:144" s="57" customFormat="1" ht="15" x14ac:dyDescent="0.25">
      <c r="A143" s="48">
        <f t="shared" si="10"/>
        <v>141</v>
      </c>
      <c r="B143" s="65"/>
      <c r="C143" s="48"/>
      <c r="D143" s="53" t="s">
        <v>870</v>
      </c>
      <c r="E143" s="49" t="s">
        <v>330</v>
      </c>
      <c r="F143" s="48"/>
      <c r="G143" s="55"/>
      <c r="H143" s="68">
        <f ca="1">(TODAY()-G143)-30</f>
        <v>44594</v>
      </c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48" t="s">
        <v>870</v>
      </c>
      <c r="P143" s="171" t="s">
        <v>986</v>
      </c>
      <c r="Q143" s="171" t="s">
        <v>999</v>
      </c>
      <c r="R143" s="48"/>
      <c r="S143" s="48"/>
      <c r="T143" s="48"/>
      <c r="U143" s="48"/>
      <c r="V143" s="67"/>
      <c r="W143" s="68"/>
      <c r="X143" s="69"/>
      <c r="Y143" s="48"/>
      <c r="Z143" s="48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1:144" s="57" customFormat="1" ht="27" customHeight="1" x14ac:dyDescent="0.25">
      <c r="A144" s="48">
        <f t="shared" si="10"/>
        <v>142</v>
      </c>
      <c r="B144" s="65"/>
      <c r="C144" s="48"/>
      <c r="D144" s="53" t="s">
        <v>870</v>
      </c>
      <c r="E144" s="49" t="s">
        <v>330</v>
      </c>
      <c r="F144" s="48"/>
      <c r="G144" s="55"/>
      <c r="H144" s="68">
        <f t="shared" ca="1" si="12"/>
        <v>44594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 t="s">
        <v>870</v>
      </c>
      <c r="P144" s="171" t="s">
        <v>986</v>
      </c>
      <c r="Q144" s="171" t="s">
        <v>999</v>
      </c>
      <c r="R144" s="48"/>
      <c r="S144" s="48"/>
      <c r="T144" s="55"/>
      <c r="U144" s="48"/>
      <c r="V144" s="67"/>
      <c r="W144" s="68"/>
      <c r="X144" s="69"/>
      <c r="Y144" s="48"/>
      <c r="Z144" s="48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5" spans="1:144" s="57" customFormat="1" ht="15" x14ac:dyDescent="0.25">
      <c r="A145" s="48">
        <f t="shared" si="10"/>
        <v>143</v>
      </c>
      <c r="B145" s="65"/>
      <c r="C145" s="48"/>
      <c r="D145" s="53" t="s">
        <v>870</v>
      </c>
      <c r="E145" s="49" t="s">
        <v>330</v>
      </c>
      <c r="F145" s="48"/>
      <c r="G145" s="55"/>
      <c r="H145" s="68">
        <f t="shared" ca="1" si="12"/>
        <v>44594</v>
      </c>
      <c r="I145" s="49" t="s">
        <v>104</v>
      </c>
      <c r="J145" s="50">
        <v>407</v>
      </c>
      <c r="K145" s="51">
        <v>27</v>
      </c>
      <c r="L145" s="134" t="s">
        <v>882</v>
      </c>
      <c r="M145" s="48" t="s">
        <v>48</v>
      </c>
      <c r="N145" s="48" t="s">
        <v>870</v>
      </c>
      <c r="O145" s="48" t="s">
        <v>870</v>
      </c>
      <c r="P145" s="171" t="s">
        <v>986</v>
      </c>
      <c r="Q145" s="171" t="s">
        <v>999</v>
      </c>
      <c r="R145" s="48"/>
      <c r="S145" s="48"/>
      <c r="T145" s="48"/>
      <c r="U145" s="48"/>
      <c r="V145" s="67"/>
      <c r="W145" s="68"/>
      <c r="X145" s="69"/>
      <c r="Y145" s="48"/>
      <c r="Z145" s="48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</row>
    <row r="148" spans="1:144" x14ac:dyDescent="0.25">
      <c r="P148" s="115"/>
      <c r="Q148" s="115"/>
    </row>
    <row r="151" spans="1:144" x14ac:dyDescent="0.25">
      <c r="I151" s="177"/>
      <c r="L151" s="188"/>
    </row>
  </sheetData>
  <autoFilter ref="A2:XBY146" xr:uid="{00000000-0009-0000-0000-000005000000}"/>
  <mergeCells count="26">
    <mergeCell ref="W1:W2"/>
    <mergeCell ref="Y1:Y2"/>
    <mergeCell ref="Z1:Z2"/>
    <mergeCell ref="X1:X2"/>
    <mergeCell ref="R1:R2"/>
    <mergeCell ref="S1:S2"/>
    <mergeCell ref="T1:T2"/>
    <mergeCell ref="U1:U2"/>
    <mergeCell ref="V1:V2"/>
    <mergeCell ref="O1:O2"/>
    <mergeCell ref="P1:P2"/>
    <mergeCell ref="Q1:Q2"/>
    <mergeCell ref="J1:J2"/>
    <mergeCell ref="K1:K2"/>
    <mergeCell ref="L1:L2"/>
    <mergeCell ref="M1:M2"/>
    <mergeCell ref="N1:N2"/>
    <mergeCell ref="I1:I2"/>
    <mergeCell ref="A1:A2"/>
    <mergeCell ref="B1:B2"/>
    <mergeCell ref="C1:C2"/>
    <mergeCell ref="D1:D2"/>
    <mergeCell ref="E1:E2"/>
    <mergeCell ref="F1:F2"/>
    <mergeCell ref="G1:G2"/>
    <mergeCell ref="H1:H2"/>
  </mergeCells>
  <hyperlinks>
    <hyperlink ref="X100" r:id="rId1" xr:uid="{284DB970-C5B8-4666-8EEF-E33B63E14183}"/>
    <hyperlink ref="X141" r:id="rId2" xr:uid="{72749609-FB8B-470D-AE42-0175EC5056D2}"/>
    <hyperlink ref="X77" r:id="rId3" xr:uid="{0EAC07EE-CBF0-4513-8141-946412985070}"/>
    <hyperlink ref="X17" r:id="rId4" xr:uid="{D688F602-8EC6-4235-9E5D-691182D2105B}"/>
    <hyperlink ref="X110" r:id="rId5" xr:uid="{6C1A64E1-8B81-4275-A4E7-6427C9992CED}"/>
    <hyperlink ref="X105" r:id="rId6" xr:uid="{0047BC63-2D5D-433D-85B0-C50689777D61}"/>
    <hyperlink ref="X120" r:id="rId7" xr:uid="{20F033FF-89B3-407B-AACA-73DBAA65EA87}"/>
    <hyperlink ref="X119" r:id="rId8" xr:uid="{7B024BA3-D512-4377-96C3-4DFAA1CA3C86}"/>
    <hyperlink ref="X71" r:id="rId9" xr:uid="{18A91B86-64F8-422D-9456-22BA7EA55B9D}"/>
    <hyperlink ref="X96" r:id="rId10" xr:uid="{F4B602C1-83F2-40BF-954F-2626E7C5302C}"/>
    <hyperlink ref="X91" r:id="rId11" xr:uid="{C1E1BCEF-ED24-47D9-9F9E-CE1F1DAC3477}"/>
    <hyperlink ref="X135" r:id="rId12" xr:uid="{AC5CA32A-C812-4041-AE71-ED9D87A9C0DA}"/>
    <hyperlink ref="X16" r:id="rId13" xr:uid="{8FEB85CB-AEFB-42CC-B5E5-6E7262786345}"/>
    <hyperlink ref="X45" r:id="rId14" xr:uid="{EF3D67CD-3F3A-4FA3-920A-FC710F24C5A1}"/>
    <hyperlink ref="X47" r:id="rId15" xr:uid="{6927CBFE-68E4-438D-A4EE-A550202FB70B}"/>
    <hyperlink ref="X40" r:id="rId16" xr:uid="{DC127377-CF76-4020-87B0-177F18100284}"/>
    <hyperlink ref="X14" r:id="rId17" xr:uid="{CBB8E038-DC38-4ABC-AF09-C6E4510AC654}"/>
    <hyperlink ref="X12" r:id="rId18" xr:uid="{B1D774AB-08FC-4805-A6F9-707D278AF2B5}"/>
    <hyperlink ref="X67" r:id="rId19" xr:uid="{04BA7612-8CC3-4F13-8CFB-7143C49C2EBA}"/>
    <hyperlink ref="X10" r:id="rId20" xr:uid="{CE015913-01D0-463F-BD2E-02BED3716301}"/>
    <hyperlink ref="X50" r:id="rId21" xr:uid="{C5CD9447-5050-4678-854D-3FB0206933D6}"/>
    <hyperlink ref="X25" r:id="rId22" xr:uid="{95C8F0A0-26C1-416E-B49D-3E6DE3BA4A9E}"/>
    <hyperlink ref="X64" r:id="rId23" xr:uid="{0494369C-F87E-4B5B-AB20-524EFE112D90}"/>
    <hyperlink ref="X21" r:id="rId24" xr:uid="{3BDC16B6-D1B0-444F-9E4B-82A6712A8F05}"/>
    <hyperlink ref="X41" r:id="rId25" xr:uid="{E00365FF-ACB8-4875-96F9-996F412FC11D}"/>
    <hyperlink ref="X62" r:id="rId26" display="jairo.sanchez@secretariadeambiente.gov.co" xr:uid="{CEDF9F7D-193A-4579-9DCC-5949D2CEEE3B}"/>
    <hyperlink ref="X26" r:id="rId27" xr:uid="{96221B0F-A78A-4AD2-A459-8C02A546597A}"/>
    <hyperlink ref="X28" r:id="rId28" xr:uid="{40B8B2ED-EF09-4E7B-9D91-635B7E3F3BCA}"/>
    <hyperlink ref="X48" r:id="rId29" display="alba.alejo@secretariadeambiente.gov.co" xr:uid="{9A11A8FE-0F53-4FBD-BB8C-849ED08B83CE}"/>
    <hyperlink ref="X44" r:id="rId30" xr:uid="{A2938F12-4CCC-48E2-8074-C04749C7BDBE}"/>
    <hyperlink ref="X117" r:id="rId31" xr:uid="{FDC06B97-013D-49AB-9315-EF96B14FE12D}"/>
    <hyperlink ref="X70" r:id="rId32" xr:uid="{0F6A0EC5-7EAF-45BD-99A3-950A6EE4998E}"/>
    <hyperlink ref="X68" r:id="rId33" xr:uid="{6953C6E1-A7E2-479F-95A5-B8D826E0F582}"/>
    <hyperlink ref="X51" r:id="rId34" xr:uid="{EFF4AE51-DA10-471E-A122-F4CBC7EA1C2C}"/>
    <hyperlink ref="X20" r:id="rId35" xr:uid="{E90F644B-697C-47DA-87A0-43CBE7690AB4}"/>
    <hyperlink ref="X19" r:id="rId36" xr:uid="{31E0B3AF-FD01-4FD7-B7DE-A804933C8B3C}"/>
    <hyperlink ref="X6" r:id="rId37" xr:uid="{A79C1475-73BF-43D9-B3C9-7E5F54AD001E}"/>
    <hyperlink ref="X4" r:id="rId38" xr:uid="{D1F1ECA4-59EE-4575-8D23-6F81F6BC2BB0}"/>
    <hyperlink ref="X3" r:id="rId39" xr:uid="{C7949598-11C7-40E2-A2B7-AE05EC77AFFB}"/>
    <hyperlink ref="X54" r:id="rId40" xr:uid="{1E5093FE-A79A-4D12-8F11-A5D2A847CD24}"/>
    <hyperlink ref="X56" r:id="rId41" xr:uid="{CC088266-1E9F-4059-914F-C89EE1F03466}"/>
    <hyperlink ref="X72" r:id="rId42" xr:uid="{625D64E0-A041-4E1E-B818-C62A2D937ABE}"/>
    <hyperlink ref="X75" r:id="rId43" xr:uid="{AFA30F3B-1A6A-474E-A1DB-C312045FE608}"/>
    <hyperlink ref="X76" r:id="rId44" xr:uid="{47599037-7888-40E6-B5BD-1FB1257341FA}"/>
    <hyperlink ref="X78" r:id="rId45" xr:uid="{A7B35FAE-239A-4C0D-B604-CB082C573FEF}"/>
    <hyperlink ref="X79" r:id="rId46" xr:uid="{F9A11F9B-86E0-42FD-B362-288370128B10}"/>
    <hyperlink ref="X81" r:id="rId47" xr:uid="{3CB93122-EE6B-43A3-B916-58E0A3FCB345}"/>
    <hyperlink ref="X101" r:id="rId48" xr:uid="{DC4F73BF-F400-46F0-8A26-00914FE94A8E}"/>
    <hyperlink ref="X109" r:id="rId49" xr:uid="{9761A792-E2D3-4E85-B906-407B2FA939D4}"/>
    <hyperlink ref="X108" r:id="rId50" xr:uid="{A12E0539-F9F5-4BC4-9941-89BA7794C4FD}"/>
    <hyperlink ref="X124" r:id="rId51" xr:uid="{9D062894-EB6F-4B89-B891-95175BEB1C56}"/>
    <hyperlink ref="X139" r:id="rId52" xr:uid="{FE8C4387-7795-4936-A7C6-3AB9F6D262E2}"/>
    <hyperlink ref="X107" r:id="rId53" xr:uid="{CDB89026-163F-41FD-971E-114E23C1D95E}"/>
    <hyperlink ref="X133" r:id="rId54" xr:uid="{7BA91A6E-93FE-493C-A11C-8941CF91D564}"/>
    <hyperlink ref="X73" r:id="rId55" xr:uid="{210164FD-9C06-463D-8D89-F0A17CFB9FAD}"/>
    <hyperlink ref="X80" r:id="rId56" xr:uid="{E5CDFEFF-D7DC-4267-A078-B16F2ABD7FBC}"/>
    <hyperlink ref="X128" r:id="rId57" xr:uid="{EA61E6CF-4457-4FEE-837A-DAE102540A96}"/>
    <hyperlink ref="X114" r:id="rId58" xr:uid="{076E8BDD-99A2-4374-B3DA-EB4FBD78DB79}"/>
    <hyperlink ref="X49" r:id="rId59" xr:uid="{4B810EA7-60D4-4434-AF86-8B53775899FA}"/>
    <hyperlink ref="X58" r:id="rId60" xr:uid="{3329930D-BCC5-4573-B035-D1BCA6017991}"/>
    <hyperlink ref="X127" r:id="rId61" xr:uid="{929532BC-ABA2-42D0-89FF-883071A50E39}"/>
    <hyperlink ref="X103" r:id="rId62" xr:uid="{A74BB217-BBD2-4235-9A84-2E8752E54367}"/>
    <hyperlink ref="X113" r:id="rId63" xr:uid="{F339EFE0-6871-423B-9214-4A1BA0900A5E}"/>
    <hyperlink ref="X134" r:id="rId64" xr:uid="{F2208686-05C5-4048-8AAF-E420B1731068}"/>
    <hyperlink ref="X106" r:id="rId65" xr:uid="{1F5654D4-8EB7-4041-A376-BDF3ECD17960}"/>
  </hyperlinks>
  <pageMargins left="0.7" right="0.7" top="0.75" bottom="0.75" header="0.3" footer="0.3"/>
  <pageSetup orientation="portrait" r:id="rId66"/>
  <legacyDrawing r:id="rId6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C7B8-044F-4B9A-9D16-84B7BEBB723B}">
  <dimension ref="A1:EM151"/>
  <sheetViews>
    <sheetView tabSelected="1" topLeftCell="S1" workbookViewId="0">
      <pane ySplit="2" topLeftCell="A3" activePane="bottomLeft" state="frozen"/>
      <selection activeCell="N1" sqref="N1"/>
      <selection pane="bottomLeft" activeCell="X12" sqref="X12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17.28515625" style="3" customWidth="1"/>
    <col min="5" max="5" width="10" style="16" customWidth="1"/>
    <col min="6" max="6" width="10" style="110" customWidth="1"/>
    <col min="7" max="7" width="10" style="87" customWidth="1"/>
    <col min="8" max="8" width="18" style="87" customWidth="1"/>
    <col min="9" max="9" width="29" style="114" customWidth="1"/>
    <col min="10" max="10" width="7.7109375" style="111" customWidth="1"/>
    <col min="11" max="11" width="5.85546875" style="3" customWidth="1"/>
    <col min="12" max="12" width="20.5703125" style="114" customWidth="1"/>
    <col min="13" max="13" width="24.28515625" style="16" customWidth="1"/>
    <col min="14" max="14" width="10.7109375" style="3" customWidth="1"/>
    <col min="15" max="15" width="11.85546875" style="3" customWidth="1"/>
    <col min="16" max="16" width="40.85546875" style="16" customWidth="1"/>
    <col min="17" max="17" width="37" style="16" customWidth="1"/>
    <col min="18" max="18" width="48.7109375" style="16" customWidth="1"/>
    <col min="19" max="19" width="25.42578125" style="16" bestFit="1" customWidth="1"/>
    <col min="20" max="20" width="36.28515625" style="16" customWidth="1"/>
    <col min="21" max="21" width="16.28515625" style="109" customWidth="1"/>
    <col min="22" max="22" width="20.7109375" style="110" customWidth="1"/>
    <col min="23" max="23" width="50.5703125" style="3" customWidth="1"/>
    <col min="24" max="24" width="41.7109375" style="3" customWidth="1"/>
    <col min="25" max="25" width="11.5703125" style="3" bestFit="1" customWidth="1"/>
    <col min="26" max="143" width="11.42578125" style="3"/>
    <col min="144" max="144" width="6.5703125" style="3" bestFit="1" customWidth="1"/>
    <col min="145" max="145" width="34.7109375" style="3" customWidth="1"/>
    <col min="146" max="146" width="5.5703125" style="3" customWidth="1"/>
    <col min="147" max="147" width="15.85546875" style="3" customWidth="1"/>
    <col min="148" max="148" width="26.5703125" style="3" bestFit="1" customWidth="1"/>
    <col min="149" max="149" width="21.85546875" style="3" bestFit="1" customWidth="1"/>
    <col min="150" max="150" width="13.7109375" style="3" customWidth="1"/>
    <col min="151" max="151" width="26.7109375" style="3" bestFit="1" customWidth="1"/>
    <col min="152" max="152" width="15.5703125" style="3" bestFit="1" customWidth="1"/>
    <col min="153" max="153" width="18" style="3" bestFit="1" customWidth="1"/>
    <col min="154" max="154" width="27.28515625" style="3" bestFit="1" customWidth="1"/>
    <col min="155" max="155" width="59.5703125" style="3" customWidth="1"/>
    <col min="156" max="156" width="101.42578125" style="3" bestFit="1" customWidth="1"/>
    <col min="157" max="157" width="25.42578125" style="3" bestFit="1" customWidth="1"/>
    <col min="158" max="158" width="37" style="3" bestFit="1" customWidth="1"/>
    <col min="159" max="159" width="23.28515625" style="3" bestFit="1" customWidth="1"/>
    <col min="160" max="160" width="17.28515625" style="3" bestFit="1" customWidth="1"/>
    <col min="161" max="161" width="19.28515625" style="3" bestFit="1" customWidth="1"/>
    <col min="162" max="162" width="17.28515625" style="3" bestFit="1" customWidth="1"/>
    <col min="163" max="163" width="11.42578125" style="3"/>
    <col min="164" max="164" width="16" style="3" bestFit="1" customWidth="1"/>
    <col min="165" max="166" width="13.5703125" style="3" bestFit="1" customWidth="1"/>
    <col min="167" max="167" width="18.42578125" style="3" bestFit="1" customWidth="1"/>
    <col min="168" max="168" width="26.42578125" style="3" bestFit="1" customWidth="1"/>
    <col min="169" max="169" width="17.5703125" style="3" bestFit="1" customWidth="1"/>
    <col min="170" max="170" width="15.7109375" style="3" bestFit="1" customWidth="1"/>
    <col min="171" max="171" width="13.7109375" style="3" bestFit="1" customWidth="1"/>
    <col min="172" max="172" width="24" style="3" bestFit="1" customWidth="1"/>
    <col min="173" max="173" width="18.140625" style="3" customWidth="1"/>
    <col min="174" max="174" width="29.140625" style="3" bestFit="1" customWidth="1"/>
    <col min="175" max="175" width="31.28515625" style="3" bestFit="1" customWidth="1"/>
    <col min="176" max="176" width="23.5703125" style="3" bestFit="1" customWidth="1"/>
    <col min="177" max="177" width="27.5703125" style="3" bestFit="1" customWidth="1"/>
    <col min="178" max="178" width="20.7109375" style="3" bestFit="1" customWidth="1"/>
    <col min="179" max="179" width="14.5703125" style="3" bestFit="1" customWidth="1"/>
    <col min="180" max="181" width="16.140625" style="3" bestFit="1" customWidth="1"/>
    <col min="182" max="183" width="15.7109375" style="3" bestFit="1" customWidth="1"/>
    <col min="184" max="184" width="11.42578125" style="3"/>
    <col min="185" max="185" width="9.42578125" style="3" bestFit="1" customWidth="1"/>
    <col min="186" max="186" width="10.5703125" style="3" bestFit="1" customWidth="1"/>
    <col min="187" max="187" width="9.85546875" style="3" bestFit="1" customWidth="1"/>
    <col min="188" max="188" width="16.7109375" style="3" bestFit="1" customWidth="1"/>
    <col min="189" max="189" width="20.85546875" style="3" bestFit="1" customWidth="1"/>
    <col min="190" max="190" width="10.5703125" style="3" bestFit="1" customWidth="1"/>
    <col min="191" max="191" width="9.28515625" style="3" bestFit="1" customWidth="1"/>
    <col min="192" max="192" width="13.140625" style="3" bestFit="1" customWidth="1"/>
    <col min="193" max="193" width="10.7109375" style="3" bestFit="1" customWidth="1"/>
    <col min="194" max="194" width="14.7109375" style="3" bestFit="1" customWidth="1"/>
    <col min="195" max="195" width="16.7109375" style="3" bestFit="1" customWidth="1"/>
    <col min="196" max="196" width="13.28515625" style="3" bestFit="1" customWidth="1"/>
    <col min="197" max="197" width="17.140625" style="3" bestFit="1" customWidth="1"/>
    <col min="198" max="198" width="22.85546875" style="3" bestFit="1" customWidth="1"/>
    <col min="199" max="199" width="32.7109375" style="3" bestFit="1" customWidth="1"/>
    <col min="200" max="200" width="52.28515625" style="3" bestFit="1" customWidth="1"/>
    <col min="201" max="201" width="23.140625" style="3" bestFit="1" customWidth="1"/>
    <col min="202" max="202" width="28.5703125" style="3" bestFit="1" customWidth="1"/>
    <col min="203" max="203" width="18.28515625" style="3" bestFit="1" customWidth="1"/>
    <col min="204" max="204" width="16.28515625" style="3" bestFit="1" customWidth="1"/>
    <col min="205" max="205" width="16.140625" style="3" bestFit="1" customWidth="1"/>
    <col min="206" max="206" width="44.28515625" style="3" bestFit="1" customWidth="1"/>
    <col min="207" max="207" width="24.28515625" style="3" bestFit="1" customWidth="1"/>
    <col min="208" max="208" width="16.28515625" style="3" bestFit="1" customWidth="1"/>
    <col min="209" max="209" width="19.28515625" style="3" bestFit="1" customWidth="1"/>
    <col min="210" max="210" width="14.140625" style="3" bestFit="1" customWidth="1"/>
    <col min="211" max="211" width="50.5703125" style="3" bestFit="1" customWidth="1"/>
    <col min="212" max="212" width="30.85546875" style="3" bestFit="1" customWidth="1"/>
    <col min="213" max="213" width="38.85546875" style="3" bestFit="1" customWidth="1"/>
    <col min="214" max="214" width="38.85546875" style="3" customWidth="1"/>
    <col min="215" max="215" width="27.140625" style="3" bestFit="1" customWidth="1"/>
    <col min="216" max="216" width="38.5703125" style="3" bestFit="1" customWidth="1"/>
    <col min="217" max="217" width="31.28515625" style="3" bestFit="1" customWidth="1"/>
    <col min="218" max="218" width="34.5703125" style="3" bestFit="1" customWidth="1"/>
    <col min="219" max="219" width="16.140625" style="3" bestFit="1" customWidth="1"/>
    <col min="220" max="220" width="14.7109375" style="3" bestFit="1" customWidth="1"/>
    <col min="221" max="221" width="53" style="3" customWidth="1"/>
    <col min="222" max="399" width="11.42578125" style="3"/>
    <col min="400" max="400" width="6.5703125" style="3" bestFit="1" customWidth="1"/>
    <col min="401" max="401" width="34.7109375" style="3" customWidth="1"/>
    <col min="402" max="402" width="5.5703125" style="3" customWidth="1"/>
    <col min="403" max="403" width="15.85546875" style="3" customWidth="1"/>
    <col min="404" max="404" width="26.5703125" style="3" bestFit="1" customWidth="1"/>
    <col min="405" max="405" width="21.85546875" style="3" bestFit="1" customWidth="1"/>
    <col min="406" max="406" width="13.7109375" style="3" customWidth="1"/>
    <col min="407" max="407" width="26.7109375" style="3" bestFit="1" customWidth="1"/>
    <col min="408" max="408" width="15.5703125" style="3" bestFit="1" customWidth="1"/>
    <col min="409" max="409" width="18" style="3" bestFit="1" customWidth="1"/>
    <col min="410" max="410" width="27.28515625" style="3" bestFit="1" customWidth="1"/>
    <col min="411" max="411" width="59.5703125" style="3" customWidth="1"/>
    <col min="412" max="412" width="101.42578125" style="3" bestFit="1" customWidth="1"/>
    <col min="413" max="413" width="25.42578125" style="3" bestFit="1" customWidth="1"/>
    <col min="414" max="414" width="37" style="3" bestFit="1" customWidth="1"/>
    <col min="415" max="415" width="23.28515625" style="3" bestFit="1" customWidth="1"/>
    <col min="416" max="416" width="17.28515625" style="3" bestFit="1" customWidth="1"/>
    <col min="417" max="417" width="19.28515625" style="3" bestFit="1" customWidth="1"/>
    <col min="418" max="418" width="17.28515625" style="3" bestFit="1" customWidth="1"/>
    <col min="419" max="419" width="11.42578125" style="3"/>
    <col min="420" max="420" width="16" style="3" bestFit="1" customWidth="1"/>
    <col min="421" max="422" width="13.5703125" style="3" bestFit="1" customWidth="1"/>
    <col min="423" max="423" width="18.42578125" style="3" bestFit="1" customWidth="1"/>
    <col min="424" max="424" width="26.42578125" style="3" bestFit="1" customWidth="1"/>
    <col min="425" max="425" width="17.5703125" style="3" bestFit="1" customWidth="1"/>
    <col min="426" max="426" width="15.7109375" style="3" bestFit="1" customWidth="1"/>
    <col min="427" max="427" width="13.7109375" style="3" bestFit="1" customWidth="1"/>
    <col min="428" max="428" width="24" style="3" bestFit="1" customWidth="1"/>
    <col min="429" max="429" width="18.140625" style="3" customWidth="1"/>
    <col min="430" max="430" width="29.140625" style="3" bestFit="1" customWidth="1"/>
    <col min="431" max="431" width="31.28515625" style="3" bestFit="1" customWidth="1"/>
    <col min="432" max="432" width="23.5703125" style="3" bestFit="1" customWidth="1"/>
    <col min="433" max="433" width="27.5703125" style="3" bestFit="1" customWidth="1"/>
    <col min="434" max="434" width="20.7109375" style="3" bestFit="1" customWidth="1"/>
    <col min="435" max="435" width="14.5703125" style="3" bestFit="1" customWidth="1"/>
    <col min="436" max="437" width="16.140625" style="3" bestFit="1" customWidth="1"/>
    <col min="438" max="439" width="15.7109375" style="3" bestFit="1" customWidth="1"/>
    <col min="440" max="440" width="11.42578125" style="3"/>
    <col min="441" max="441" width="9.42578125" style="3" bestFit="1" customWidth="1"/>
    <col min="442" max="442" width="10.5703125" style="3" bestFit="1" customWidth="1"/>
    <col min="443" max="443" width="9.85546875" style="3" bestFit="1" customWidth="1"/>
    <col min="444" max="444" width="16.7109375" style="3" bestFit="1" customWidth="1"/>
    <col min="445" max="445" width="20.85546875" style="3" bestFit="1" customWidth="1"/>
    <col min="446" max="446" width="10.5703125" style="3" bestFit="1" customWidth="1"/>
    <col min="447" max="447" width="9.28515625" style="3" bestFit="1" customWidth="1"/>
    <col min="448" max="448" width="13.140625" style="3" bestFit="1" customWidth="1"/>
    <col min="449" max="449" width="10.7109375" style="3" bestFit="1" customWidth="1"/>
    <col min="450" max="450" width="14.7109375" style="3" bestFit="1" customWidth="1"/>
    <col min="451" max="451" width="16.7109375" style="3" bestFit="1" customWidth="1"/>
    <col min="452" max="452" width="13.28515625" style="3" bestFit="1" customWidth="1"/>
    <col min="453" max="453" width="17.140625" style="3" bestFit="1" customWidth="1"/>
    <col min="454" max="454" width="22.85546875" style="3" bestFit="1" customWidth="1"/>
    <col min="455" max="455" width="32.7109375" style="3" bestFit="1" customWidth="1"/>
    <col min="456" max="456" width="52.28515625" style="3" bestFit="1" customWidth="1"/>
    <col min="457" max="457" width="23.140625" style="3" bestFit="1" customWidth="1"/>
    <col min="458" max="458" width="28.5703125" style="3" bestFit="1" customWidth="1"/>
    <col min="459" max="459" width="18.28515625" style="3" bestFit="1" customWidth="1"/>
    <col min="460" max="460" width="16.28515625" style="3" bestFit="1" customWidth="1"/>
    <col min="461" max="461" width="16.140625" style="3" bestFit="1" customWidth="1"/>
    <col min="462" max="462" width="44.28515625" style="3" bestFit="1" customWidth="1"/>
    <col min="463" max="463" width="24.28515625" style="3" bestFit="1" customWidth="1"/>
    <col min="464" max="464" width="16.28515625" style="3" bestFit="1" customWidth="1"/>
    <col min="465" max="465" width="19.28515625" style="3" bestFit="1" customWidth="1"/>
    <col min="466" max="466" width="14.140625" style="3" bestFit="1" customWidth="1"/>
    <col min="467" max="467" width="50.5703125" style="3" bestFit="1" customWidth="1"/>
    <col min="468" max="468" width="30.85546875" style="3" bestFit="1" customWidth="1"/>
    <col min="469" max="469" width="38.85546875" style="3" bestFit="1" customWidth="1"/>
    <col min="470" max="470" width="38.85546875" style="3" customWidth="1"/>
    <col min="471" max="471" width="27.140625" style="3" bestFit="1" customWidth="1"/>
    <col min="472" max="472" width="38.5703125" style="3" bestFit="1" customWidth="1"/>
    <col min="473" max="473" width="31.28515625" style="3" bestFit="1" customWidth="1"/>
    <col min="474" max="474" width="34.5703125" style="3" bestFit="1" customWidth="1"/>
    <col min="475" max="475" width="16.140625" style="3" bestFit="1" customWidth="1"/>
    <col min="476" max="476" width="14.7109375" style="3" bestFit="1" customWidth="1"/>
    <col min="477" max="477" width="53" style="3" customWidth="1"/>
    <col min="478" max="655" width="11.42578125" style="3"/>
    <col min="656" max="656" width="6.5703125" style="3" bestFit="1" customWidth="1"/>
    <col min="657" max="657" width="34.7109375" style="3" customWidth="1"/>
    <col min="658" max="658" width="5.5703125" style="3" customWidth="1"/>
    <col min="659" max="659" width="15.85546875" style="3" customWidth="1"/>
    <col min="660" max="660" width="26.5703125" style="3" bestFit="1" customWidth="1"/>
    <col min="661" max="661" width="21.85546875" style="3" bestFit="1" customWidth="1"/>
    <col min="662" max="662" width="13.7109375" style="3" customWidth="1"/>
    <col min="663" max="663" width="26.7109375" style="3" bestFit="1" customWidth="1"/>
    <col min="664" max="664" width="15.5703125" style="3" bestFit="1" customWidth="1"/>
    <col min="665" max="665" width="18" style="3" bestFit="1" customWidth="1"/>
    <col min="666" max="666" width="27.28515625" style="3" bestFit="1" customWidth="1"/>
    <col min="667" max="667" width="59.5703125" style="3" customWidth="1"/>
    <col min="668" max="668" width="101.42578125" style="3" bestFit="1" customWidth="1"/>
    <col min="669" max="669" width="25.42578125" style="3" bestFit="1" customWidth="1"/>
    <col min="670" max="670" width="37" style="3" bestFit="1" customWidth="1"/>
    <col min="671" max="671" width="23.28515625" style="3" bestFit="1" customWidth="1"/>
    <col min="672" max="672" width="17.28515625" style="3" bestFit="1" customWidth="1"/>
    <col min="673" max="673" width="19.28515625" style="3" bestFit="1" customWidth="1"/>
    <col min="674" max="674" width="17.28515625" style="3" bestFit="1" customWidth="1"/>
    <col min="675" max="675" width="11.42578125" style="3"/>
    <col min="676" max="676" width="16" style="3" bestFit="1" customWidth="1"/>
    <col min="677" max="678" width="13.5703125" style="3" bestFit="1" customWidth="1"/>
    <col min="679" max="679" width="18.42578125" style="3" bestFit="1" customWidth="1"/>
    <col min="680" max="680" width="26.42578125" style="3" bestFit="1" customWidth="1"/>
    <col min="681" max="681" width="17.5703125" style="3" bestFit="1" customWidth="1"/>
    <col min="682" max="682" width="15.7109375" style="3" bestFit="1" customWidth="1"/>
    <col min="683" max="683" width="13.7109375" style="3" bestFit="1" customWidth="1"/>
    <col min="684" max="684" width="24" style="3" bestFit="1" customWidth="1"/>
    <col min="685" max="685" width="18.140625" style="3" customWidth="1"/>
    <col min="686" max="686" width="29.140625" style="3" bestFit="1" customWidth="1"/>
    <col min="687" max="687" width="31.28515625" style="3" bestFit="1" customWidth="1"/>
    <col min="688" max="688" width="23.5703125" style="3" bestFit="1" customWidth="1"/>
    <col min="689" max="689" width="27.5703125" style="3" bestFit="1" customWidth="1"/>
    <col min="690" max="690" width="20.7109375" style="3" bestFit="1" customWidth="1"/>
    <col min="691" max="691" width="14.5703125" style="3" bestFit="1" customWidth="1"/>
    <col min="692" max="693" width="16.140625" style="3" bestFit="1" customWidth="1"/>
    <col min="694" max="695" width="15.7109375" style="3" bestFit="1" customWidth="1"/>
    <col min="696" max="696" width="11.42578125" style="3"/>
    <col min="697" max="697" width="9.42578125" style="3" bestFit="1" customWidth="1"/>
    <col min="698" max="698" width="10.5703125" style="3" bestFit="1" customWidth="1"/>
    <col min="699" max="699" width="9.85546875" style="3" bestFit="1" customWidth="1"/>
    <col min="700" max="700" width="16.7109375" style="3" bestFit="1" customWidth="1"/>
    <col min="701" max="701" width="20.85546875" style="3" bestFit="1" customWidth="1"/>
    <col min="702" max="702" width="10.5703125" style="3" bestFit="1" customWidth="1"/>
    <col min="703" max="703" width="9.28515625" style="3" bestFit="1" customWidth="1"/>
    <col min="704" max="704" width="13.140625" style="3" bestFit="1" customWidth="1"/>
    <col min="705" max="705" width="10.7109375" style="3" bestFit="1" customWidth="1"/>
    <col min="706" max="706" width="14.7109375" style="3" bestFit="1" customWidth="1"/>
    <col min="707" max="707" width="16.7109375" style="3" bestFit="1" customWidth="1"/>
    <col min="708" max="708" width="13.28515625" style="3" bestFit="1" customWidth="1"/>
    <col min="709" max="709" width="17.140625" style="3" bestFit="1" customWidth="1"/>
    <col min="710" max="710" width="22.85546875" style="3" bestFit="1" customWidth="1"/>
    <col min="711" max="711" width="32.7109375" style="3" bestFit="1" customWidth="1"/>
    <col min="712" max="712" width="52.28515625" style="3" bestFit="1" customWidth="1"/>
    <col min="713" max="713" width="23.140625" style="3" bestFit="1" customWidth="1"/>
    <col min="714" max="714" width="28.5703125" style="3" bestFit="1" customWidth="1"/>
    <col min="715" max="715" width="18.28515625" style="3" bestFit="1" customWidth="1"/>
    <col min="716" max="716" width="16.28515625" style="3" bestFit="1" customWidth="1"/>
    <col min="717" max="717" width="16.140625" style="3" bestFit="1" customWidth="1"/>
    <col min="718" max="718" width="44.28515625" style="3" bestFit="1" customWidth="1"/>
    <col min="719" max="719" width="24.28515625" style="3" bestFit="1" customWidth="1"/>
    <col min="720" max="720" width="16.28515625" style="3" bestFit="1" customWidth="1"/>
    <col min="721" max="721" width="19.28515625" style="3" bestFit="1" customWidth="1"/>
    <col min="722" max="722" width="14.140625" style="3" bestFit="1" customWidth="1"/>
    <col min="723" max="723" width="50.5703125" style="3" bestFit="1" customWidth="1"/>
    <col min="724" max="724" width="30.85546875" style="3" bestFit="1" customWidth="1"/>
    <col min="725" max="725" width="38.85546875" style="3" bestFit="1" customWidth="1"/>
    <col min="726" max="726" width="38.85546875" style="3" customWidth="1"/>
    <col min="727" max="727" width="27.140625" style="3" bestFit="1" customWidth="1"/>
    <col min="728" max="728" width="38.5703125" style="3" bestFit="1" customWidth="1"/>
    <col min="729" max="729" width="31.28515625" style="3" bestFit="1" customWidth="1"/>
    <col min="730" max="730" width="34.5703125" style="3" bestFit="1" customWidth="1"/>
    <col min="731" max="731" width="16.140625" style="3" bestFit="1" customWidth="1"/>
    <col min="732" max="732" width="14.7109375" style="3" bestFit="1" customWidth="1"/>
    <col min="733" max="733" width="53" style="3" customWidth="1"/>
    <col min="734" max="911" width="11.42578125" style="3"/>
    <col min="912" max="912" width="6.5703125" style="3" bestFit="1" customWidth="1"/>
    <col min="913" max="913" width="34.7109375" style="3" customWidth="1"/>
    <col min="914" max="914" width="5.5703125" style="3" customWidth="1"/>
    <col min="915" max="915" width="15.85546875" style="3" customWidth="1"/>
    <col min="916" max="916" width="26.5703125" style="3" bestFit="1" customWidth="1"/>
    <col min="917" max="917" width="21.85546875" style="3" bestFit="1" customWidth="1"/>
    <col min="918" max="918" width="13.7109375" style="3" customWidth="1"/>
    <col min="919" max="919" width="26.7109375" style="3" bestFit="1" customWidth="1"/>
    <col min="920" max="920" width="15.5703125" style="3" bestFit="1" customWidth="1"/>
    <col min="921" max="921" width="18" style="3" bestFit="1" customWidth="1"/>
    <col min="922" max="922" width="27.28515625" style="3" bestFit="1" customWidth="1"/>
    <col min="923" max="923" width="59.5703125" style="3" customWidth="1"/>
    <col min="924" max="924" width="101.42578125" style="3" bestFit="1" customWidth="1"/>
    <col min="925" max="925" width="25.42578125" style="3" bestFit="1" customWidth="1"/>
    <col min="926" max="926" width="37" style="3" bestFit="1" customWidth="1"/>
    <col min="927" max="927" width="23.28515625" style="3" bestFit="1" customWidth="1"/>
    <col min="928" max="928" width="17.28515625" style="3" bestFit="1" customWidth="1"/>
    <col min="929" max="929" width="19.28515625" style="3" bestFit="1" customWidth="1"/>
    <col min="930" max="930" width="17.28515625" style="3" bestFit="1" customWidth="1"/>
    <col min="931" max="931" width="11.42578125" style="3"/>
    <col min="932" max="932" width="16" style="3" bestFit="1" customWidth="1"/>
    <col min="933" max="934" width="13.5703125" style="3" bestFit="1" customWidth="1"/>
    <col min="935" max="935" width="18.42578125" style="3" bestFit="1" customWidth="1"/>
    <col min="936" max="936" width="26.42578125" style="3" bestFit="1" customWidth="1"/>
    <col min="937" max="937" width="17.5703125" style="3" bestFit="1" customWidth="1"/>
    <col min="938" max="938" width="15.7109375" style="3" bestFit="1" customWidth="1"/>
    <col min="939" max="939" width="13.7109375" style="3" bestFit="1" customWidth="1"/>
    <col min="940" max="940" width="24" style="3" bestFit="1" customWidth="1"/>
    <col min="941" max="941" width="18.140625" style="3" customWidth="1"/>
    <col min="942" max="942" width="29.140625" style="3" bestFit="1" customWidth="1"/>
    <col min="943" max="943" width="31.28515625" style="3" bestFit="1" customWidth="1"/>
    <col min="944" max="944" width="23.5703125" style="3" bestFit="1" customWidth="1"/>
    <col min="945" max="945" width="27.5703125" style="3" bestFit="1" customWidth="1"/>
    <col min="946" max="946" width="20.7109375" style="3" bestFit="1" customWidth="1"/>
    <col min="947" max="947" width="14.5703125" style="3" bestFit="1" customWidth="1"/>
    <col min="948" max="949" width="16.140625" style="3" bestFit="1" customWidth="1"/>
    <col min="950" max="951" width="15.7109375" style="3" bestFit="1" customWidth="1"/>
    <col min="952" max="952" width="11.42578125" style="3"/>
    <col min="953" max="953" width="9.42578125" style="3" bestFit="1" customWidth="1"/>
    <col min="954" max="954" width="10.5703125" style="3" bestFit="1" customWidth="1"/>
    <col min="955" max="955" width="9.85546875" style="3" bestFit="1" customWidth="1"/>
    <col min="956" max="956" width="16.7109375" style="3" bestFit="1" customWidth="1"/>
    <col min="957" max="957" width="20.85546875" style="3" bestFit="1" customWidth="1"/>
    <col min="958" max="958" width="10.5703125" style="3" bestFit="1" customWidth="1"/>
    <col min="959" max="959" width="9.28515625" style="3" bestFit="1" customWidth="1"/>
    <col min="960" max="960" width="13.140625" style="3" bestFit="1" customWidth="1"/>
    <col min="961" max="961" width="10.7109375" style="3" bestFit="1" customWidth="1"/>
    <col min="962" max="962" width="14.7109375" style="3" bestFit="1" customWidth="1"/>
    <col min="963" max="963" width="16.7109375" style="3" bestFit="1" customWidth="1"/>
    <col min="964" max="964" width="13.28515625" style="3" bestFit="1" customWidth="1"/>
    <col min="965" max="965" width="17.140625" style="3" bestFit="1" customWidth="1"/>
    <col min="966" max="966" width="22.85546875" style="3" bestFit="1" customWidth="1"/>
    <col min="967" max="967" width="32.7109375" style="3" bestFit="1" customWidth="1"/>
    <col min="968" max="968" width="52.28515625" style="3" bestFit="1" customWidth="1"/>
    <col min="969" max="969" width="23.140625" style="3" bestFit="1" customWidth="1"/>
    <col min="970" max="970" width="28.5703125" style="3" bestFit="1" customWidth="1"/>
    <col min="971" max="971" width="18.28515625" style="3" bestFit="1" customWidth="1"/>
    <col min="972" max="972" width="16.28515625" style="3" bestFit="1" customWidth="1"/>
    <col min="973" max="973" width="16.140625" style="3" bestFit="1" customWidth="1"/>
    <col min="974" max="974" width="44.28515625" style="3" bestFit="1" customWidth="1"/>
    <col min="975" max="975" width="24.28515625" style="3" bestFit="1" customWidth="1"/>
    <col min="976" max="976" width="16.28515625" style="3" bestFit="1" customWidth="1"/>
    <col min="977" max="977" width="19.28515625" style="3" bestFit="1" customWidth="1"/>
    <col min="978" max="978" width="14.140625" style="3" bestFit="1" customWidth="1"/>
    <col min="979" max="979" width="50.5703125" style="3" bestFit="1" customWidth="1"/>
    <col min="980" max="980" width="30.85546875" style="3" bestFit="1" customWidth="1"/>
    <col min="981" max="981" width="38.85546875" style="3" bestFit="1" customWidth="1"/>
    <col min="982" max="982" width="38.85546875" style="3" customWidth="1"/>
    <col min="983" max="983" width="27.140625" style="3" bestFit="1" customWidth="1"/>
    <col min="984" max="984" width="38.5703125" style="3" bestFit="1" customWidth="1"/>
    <col min="985" max="985" width="31.28515625" style="3" bestFit="1" customWidth="1"/>
    <col min="986" max="986" width="34.5703125" style="3" bestFit="1" customWidth="1"/>
    <col min="987" max="987" width="16.140625" style="3" bestFit="1" customWidth="1"/>
    <col min="988" max="988" width="14.7109375" style="3" bestFit="1" customWidth="1"/>
    <col min="989" max="989" width="53" style="3" customWidth="1"/>
    <col min="990" max="1167" width="11.42578125" style="3"/>
    <col min="1168" max="1168" width="6.5703125" style="3" bestFit="1" customWidth="1"/>
    <col min="1169" max="1169" width="34.7109375" style="3" customWidth="1"/>
    <col min="1170" max="1170" width="5.5703125" style="3" customWidth="1"/>
    <col min="1171" max="1171" width="15.85546875" style="3" customWidth="1"/>
    <col min="1172" max="1172" width="26.5703125" style="3" bestFit="1" customWidth="1"/>
    <col min="1173" max="1173" width="21.85546875" style="3" bestFit="1" customWidth="1"/>
    <col min="1174" max="1174" width="13.7109375" style="3" customWidth="1"/>
    <col min="1175" max="1175" width="26.7109375" style="3" bestFit="1" customWidth="1"/>
    <col min="1176" max="1176" width="15.5703125" style="3" bestFit="1" customWidth="1"/>
    <col min="1177" max="1177" width="18" style="3" bestFit="1" customWidth="1"/>
    <col min="1178" max="1178" width="27.28515625" style="3" bestFit="1" customWidth="1"/>
    <col min="1179" max="1179" width="59.5703125" style="3" customWidth="1"/>
    <col min="1180" max="1180" width="101.42578125" style="3" bestFit="1" customWidth="1"/>
    <col min="1181" max="1181" width="25.42578125" style="3" bestFit="1" customWidth="1"/>
    <col min="1182" max="1182" width="37" style="3" bestFit="1" customWidth="1"/>
    <col min="1183" max="1183" width="23.28515625" style="3" bestFit="1" customWidth="1"/>
    <col min="1184" max="1184" width="17.28515625" style="3" bestFit="1" customWidth="1"/>
    <col min="1185" max="1185" width="19.28515625" style="3" bestFit="1" customWidth="1"/>
    <col min="1186" max="1186" width="17.28515625" style="3" bestFit="1" customWidth="1"/>
    <col min="1187" max="1187" width="11.42578125" style="3"/>
    <col min="1188" max="1188" width="16" style="3" bestFit="1" customWidth="1"/>
    <col min="1189" max="1190" width="13.5703125" style="3" bestFit="1" customWidth="1"/>
    <col min="1191" max="1191" width="18.42578125" style="3" bestFit="1" customWidth="1"/>
    <col min="1192" max="1192" width="26.42578125" style="3" bestFit="1" customWidth="1"/>
    <col min="1193" max="1193" width="17.5703125" style="3" bestFit="1" customWidth="1"/>
    <col min="1194" max="1194" width="15.7109375" style="3" bestFit="1" customWidth="1"/>
    <col min="1195" max="1195" width="13.7109375" style="3" bestFit="1" customWidth="1"/>
    <col min="1196" max="1196" width="24" style="3" bestFit="1" customWidth="1"/>
    <col min="1197" max="1197" width="18.140625" style="3" customWidth="1"/>
    <col min="1198" max="1198" width="29.140625" style="3" bestFit="1" customWidth="1"/>
    <col min="1199" max="1199" width="31.28515625" style="3" bestFit="1" customWidth="1"/>
    <col min="1200" max="1200" width="23.5703125" style="3" bestFit="1" customWidth="1"/>
    <col min="1201" max="1201" width="27.5703125" style="3" bestFit="1" customWidth="1"/>
    <col min="1202" max="1202" width="20.7109375" style="3" bestFit="1" customWidth="1"/>
    <col min="1203" max="1203" width="14.5703125" style="3" bestFit="1" customWidth="1"/>
    <col min="1204" max="1205" width="16.140625" style="3" bestFit="1" customWidth="1"/>
    <col min="1206" max="1207" width="15.7109375" style="3" bestFit="1" customWidth="1"/>
    <col min="1208" max="1208" width="11.42578125" style="3"/>
    <col min="1209" max="1209" width="9.42578125" style="3" bestFit="1" customWidth="1"/>
    <col min="1210" max="1210" width="10.5703125" style="3" bestFit="1" customWidth="1"/>
    <col min="1211" max="1211" width="9.85546875" style="3" bestFit="1" customWidth="1"/>
    <col min="1212" max="1212" width="16.7109375" style="3" bestFit="1" customWidth="1"/>
    <col min="1213" max="1213" width="20.85546875" style="3" bestFit="1" customWidth="1"/>
    <col min="1214" max="1214" width="10.5703125" style="3" bestFit="1" customWidth="1"/>
    <col min="1215" max="1215" width="9.28515625" style="3" bestFit="1" customWidth="1"/>
    <col min="1216" max="1216" width="13.140625" style="3" bestFit="1" customWidth="1"/>
    <col min="1217" max="1217" width="10.7109375" style="3" bestFit="1" customWidth="1"/>
    <col min="1218" max="1218" width="14.7109375" style="3" bestFit="1" customWidth="1"/>
    <col min="1219" max="1219" width="16.7109375" style="3" bestFit="1" customWidth="1"/>
    <col min="1220" max="1220" width="13.28515625" style="3" bestFit="1" customWidth="1"/>
    <col min="1221" max="1221" width="17.140625" style="3" bestFit="1" customWidth="1"/>
    <col min="1222" max="1222" width="22.85546875" style="3" bestFit="1" customWidth="1"/>
    <col min="1223" max="1223" width="32.7109375" style="3" bestFit="1" customWidth="1"/>
    <col min="1224" max="1224" width="52.28515625" style="3" bestFit="1" customWidth="1"/>
    <col min="1225" max="1225" width="23.140625" style="3" bestFit="1" customWidth="1"/>
    <col min="1226" max="1226" width="28.5703125" style="3" bestFit="1" customWidth="1"/>
    <col min="1227" max="1227" width="18.28515625" style="3" bestFit="1" customWidth="1"/>
    <col min="1228" max="1228" width="16.28515625" style="3" bestFit="1" customWidth="1"/>
    <col min="1229" max="1229" width="16.140625" style="3" bestFit="1" customWidth="1"/>
    <col min="1230" max="1230" width="44.28515625" style="3" bestFit="1" customWidth="1"/>
    <col min="1231" max="1231" width="24.28515625" style="3" bestFit="1" customWidth="1"/>
    <col min="1232" max="1232" width="16.28515625" style="3" bestFit="1" customWidth="1"/>
    <col min="1233" max="1233" width="19.28515625" style="3" bestFit="1" customWidth="1"/>
    <col min="1234" max="1234" width="14.140625" style="3" bestFit="1" customWidth="1"/>
    <col min="1235" max="1235" width="50.5703125" style="3" bestFit="1" customWidth="1"/>
    <col min="1236" max="1236" width="30.85546875" style="3" bestFit="1" customWidth="1"/>
    <col min="1237" max="1237" width="38.85546875" style="3" bestFit="1" customWidth="1"/>
    <col min="1238" max="1238" width="38.85546875" style="3" customWidth="1"/>
    <col min="1239" max="1239" width="27.140625" style="3" bestFit="1" customWidth="1"/>
    <col min="1240" max="1240" width="38.5703125" style="3" bestFit="1" customWidth="1"/>
    <col min="1241" max="1241" width="31.28515625" style="3" bestFit="1" customWidth="1"/>
    <col min="1242" max="1242" width="34.5703125" style="3" bestFit="1" customWidth="1"/>
    <col min="1243" max="1243" width="16.140625" style="3" bestFit="1" customWidth="1"/>
    <col min="1244" max="1244" width="14.7109375" style="3" bestFit="1" customWidth="1"/>
    <col min="1245" max="1245" width="53" style="3" customWidth="1"/>
    <col min="1246" max="1423" width="11.42578125" style="3"/>
    <col min="1424" max="1424" width="6.5703125" style="3" bestFit="1" customWidth="1"/>
    <col min="1425" max="1425" width="34.7109375" style="3" customWidth="1"/>
    <col min="1426" max="1426" width="5.5703125" style="3" customWidth="1"/>
    <col min="1427" max="1427" width="15.85546875" style="3" customWidth="1"/>
    <col min="1428" max="1428" width="26.5703125" style="3" bestFit="1" customWidth="1"/>
    <col min="1429" max="1429" width="21.85546875" style="3" bestFit="1" customWidth="1"/>
    <col min="1430" max="1430" width="13.7109375" style="3" customWidth="1"/>
    <col min="1431" max="1431" width="26.7109375" style="3" bestFit="1" customWidth="1"/>
    <col min="1432" max="1432" width="15.5703125" style="3" bestFit="1" customWidth="1"/>
    <col min="1433" max="1433" width="18" style="3" bestFit="1" customWidth="1"/>
    <col min="1434" max="1434" width="27.28515625" style="3" bestFit="1" customWidth="1"/>
    <col min="1435" max="1435" width="59.5703125" style="3" customWidth="1"/>
    <col min="1436" max="1436" width="101.42578125" style="3" bestFit="1" customWidth="1"/>
    <col min="1437" max="1437" width="25.42578125" style="3" bestFit="1" customWidth="1"/>
    <col min="1438" max="1438" width="37" style="3" bestFit="1" customWidth="1"/>
    <col min="1439" max="1439" width="23.28515625" style="3" bestFit="1" customWidth="1"/>
    <col min="1440" max="1440" width="17.28515625" style="3" bestFit="1" customWidth="1"/>
    <col min="1441" max="1441" width="19.28515625" style="3" bestFit="1" customWidth="1"/>
    <col min="1442" max="1442" width="17.28515625" style="3" bestFit="1" customWidth="1"/>
    <col min="1443" max="1443" width="11.42578125" style="3"/>
    <col min="1444" max="1444" width="16" style="3" bestFit="1" customWidth="1"/>
    <col min="1445" max="1446" width="13.5703125" style="3" bestFit="1" customWidth="1"/>
    <col min="1447" max="1447" width="18.42578125" style="3" bestFit="1" customWidth="1"/>
    <col min="1448" max="1448" width="26.42578125" style="3" bestFit="1" customWidth="1"/>
    <col min="1449" max="1449" width="17.5703125" style="3" bestFit="1" customWidth="1"/>
    <col min="1450" max="1450" width="15.7109375" style="3" bestFit="1" customWidth="1"/>
    <col min="1451" max="1451" width="13.7109375" style="3" bestFit="1" customWidth="1"/>
    <col min="1452" max="1452" width="24" style="3" bestFit="1" customWidth="1"/>
    <col min="1453" max="1453" width="18.140625" style="3" customWidth="1"/>
    <col min="1454" max="1454" width="29.140625" style="3" bestFit="1" customWidth="1"/>
    <col min="1455" max="1455" width="31.28515625" style="3" bestFit="1" customWidth="1"/>
    <col min="1456" max="1456" width="23.5703125" style="3" bestFit="1" customWidth="1"/>
    <col min="1457" max="1457" width="27.5703125" style="3" bestFit="1" customWidth="1"/>
    <col min="1458" max="1458" width="20.7109375" style="3" bestFit="1" customWidth="1"/>
    <col min="1459" max="1459" width="14.5703125" style="3" bestFit="1" customWidth="1"/>
    <col min="1460" max="1461" width="16.140625" style="3" bestFit="1" customWidth="1"/>
    <col min="1462" max="1463" width="15.7109375" style="3" bestFit="1" customWidth="1"/>
    <col min="1464" max="1464" width="11.42578125" style="3"/>
    <col min="1465" max="1465" width="9.42578125" style="3" bestFit="1" customWidth="1"/>
    <col min="1466" max="1466" width="10.5703125" style="3" bestFit="1" customWidth="1"/>
    <col min="1467" max="1467" width="9.85546875" style="3" bestFit="1" customWidth="1"/>
    <col min="1468" max="1468" width="16.7109375" style="3" bestFit="1" customWidth="1"/>
    <col min="1469" max="1469" width="20.85546875" style="3" bestFit="1" customWidth="1"/>
    <col min="1470" max="1470" width="10.5703125" style="3" bestFit="1" customWidth="1"/>
    <col min="1471" max="1471" width="9.28515625" style="3" bestFit="1" customWidth="1"/>
    <col min="1472" max="1472" width="13.140625" style="3" bestFit="1" customWidth="1"/>
    <col min="1473" max="1473" width="10.7109375" style="3" bestFit="1" customWidth="1"/>
    <col min="1474" max="1474" width="14.7109375" style="3" bestFit="1" customWidth="1"/>
    <col min="1475" max="1475" width="16.7109375" style="3" bestFit="1" customWidth="1"/>
    <col min="1476" max="1476" width="13.28515625" style="3" bestFit="1" customWidth="1"/>
    <col min="1477" max="1477" width="17.140625" style="3" bestFit="1" customWidth="1"/>
    <col min="1478" max="1478" width="22.85546875" style="3" bestFit="1" customWidth="1"/>
    <col min="1479" max="1479" width="32.7109375" style="3" bestFit="1" customWidth="1"/>
    <col min="1480" max="1480" width="52.28515625" style="3" bestFit="1" customWidth="1"/>
    <col min="1481" max="1481" width="23.140625" style="3" bestFit="1" customWidth="1"/>
    <col min="1482" max="1482" width="28.5703125" style="3" bestFit="1" customWidth="1"/>
    <col min="1483" max="1483" width="18.28515625" style="3" bestFit="1" customWidth="1"/>
    <col min="1484" max="1484" width="16.28515625" style="3" bestFit="1" customWidth="1"/>
    <col min="1485" max="1485" width="16.140625" style="3" bestFit="1" customWidth="1"/>
    <col min="1486" max="1486" width="44.28515625" style="3" bestFit="1" customWidth="1"/>
    <col min="1487" max="1487" width="24.28515625" style="3" bestFit="1" customWidth="1"/>
    <col min="1488" max="1488" width="16.28515625" style="3" bestFit="1" customWidth="1"/>
    <col min="1489" max="1489" width="19.28515625" style="3" bestFit="1" customWidth="1"/>
    <col min="1490" max="1490" width="14.140625" style="3" bestFit="1" customWidth="1"/>
    <col min="1491" max="1491" width="50.5703125" style="3" bestFit="1" customWidth="1"/>
    <col min="1492" max="1492" width="30.85546875" style="3" bestFit="1" customWidth="1"/>
    <col min="1493" max="1493" width="38.85546875" style="3" bestFit="1" customWidth="1"/>
    <col min="1494" max="1494" width="38.85546875" style="3" customWidth="1"/>
    <col min="1495" max="1495" width="27.140625" style="3" bestFit="1" customWidth="1"/>
    <col min="1496" max="1496" width="38.5703125" style="3" bestFit="1" customWidth="1"/>
    <col min="1497" max="1497" width="31.28515625" style="3" bestFit="1" customWidth="1"/>
    <col min="1498" max="1498" width="34.5703125" style="3" bestFit="1" customWidth="1"/>
    <col min="1499" max="1499" width="16.140625" style="3" bestFit="1" customWidth="1"/>
    <col min="1500" max="1500" width="14.7109375" style="3" bestFit="1" customWidth="1"/>
    <col min="1501" max="1501" width="53" style="3" customWidth="1"/>
    <col min="1502" max="1679" width="11.42578125" style="3"/>
    <col min="1680" max="1680" width="6.5703125" style="3" bestFit="1" customWidth="1"/>
    <col min="1681" max="1681" width="34.7109375" style="3" customWidth="1"/>
    <col min="1682" max="1682" width="5.5703125" style="3" customWidth="1"/>
    <col min="1683" max="1683" width="15.85546875" style="3" customWidth="1"/>
    <col min="1684" max="1684" width="26.5703125" style="3" bestFit="1" customWidth="1"/>
    <col min="1685" max="1685" width="21.85546875" style="3" bestFit="1" customWidth="1"/>
    <col min="1686" max="1686" width="13.7109375" style="3" customWidth="1"/>
    <col min="1687" max="1687" width="26.7109375" style="3" bestFit="1" customWidth="1"/>
    <col min="1688" max="1688" width="15.5703125" style="3" bestFit="1" customWidth="1"/>
    <col min="1689" max="1689" width="18" style="3" bestFit="1" customWidth="1"/>
    <col min="1690" max="1690" width="27.28515625" style="3" bestFit="1" customWidth="1"/>
    <col min="1691" max="1691" width="59.5703125" style="3" customWidth="1"/>
    <col min="1692" max="1692" width="101.42578125" style="3" bestFit="1" customWidth="1"/>
    <col min="1693" max="1693" width="25.42578125" style="3" bestFit="1" customWidth="1"/>
    <col min="1694" max="1694" width="37" style="3" bestFit="1" customWidth="1"/>
    <col min="1695" max="1695" width="23.28515625" style="3" bestFit="1" customWidth="1"/>
    <col min="1696" max="1696" width="17.28515625" style="3" bestFit="1" customWidth="1"/>
    <col min="1697" max="1697" width="19.28515625" style="3" bestFit="1" customWidth="1"/>
    <col min="1698" max="1698" width="17.28515625" style="3" bestFit="1" customWidth="1"/>
    <col min="1699" max="1699" width="11.42578125" style="3"/>
    <col min="1700" max="1700" width="16" style="3" bestFit="1" customWidth="1"/>
    <col min="1701" max="1702" width="13.5703125" style="3" bestFit="1" customWidth="1"/>
    <col min="1703" max="1703" width="18.42578125" style="3" bestFit="1" customWidth="1"/>
    <col min="1704" max="1704" width="26.42578125" style="3" bestFit="1" customWidth="1"/>
    <col min="1705" max="1705" width="17.5703125" style="3" bestFit="1" customWidth="1"/>
    <col min="1706" max="1706" width="15.7109375" style="3" bestFit="1" customWidth="1"/>
    <col min="1707" max="1707" width="13.7109375" style="3" bestFit="1" customWidth="1"/>
    <col min="1708" max="1708" width="24" style="3" bestFit="1" customWidth="1"/>
    <col min="1709" max="1709" width="18.140625" style="3" customWidth="1"/>
    <col min="1710" max="1710" width="29.140625" style="3" bestFit="1" customWidth="1"/>
    <col min="1711" max="1711" width="31.28515625" style="3" bestFit="1" customWidth="1"/>
    <col min="1712" max="1712" width="23.5703125" style="3" bestFit="1" customWidth="1"/>
    <col min="1713" max="1713" width="27.5703125" style="3" bestFit="1" customWidth="1"/>
    <col min="1714" max="1714" width="20.7109375" style="3" bestFit="1" customWidth="1"/>
    <col min="1715" max="1715" width="14.5703125" style="3" bestFit="1" customWidth="1"/>
    <col min="1716" max="1717" width="16.140625" style="3" bestFit="1" customWidth="1"/>
    <col min="1718" max="1719" width="15.7109375" style="3" bestFit="1" customWidth="1"/>
    <col min="1720" max="1720" width="11.42578125" style="3"/>
    <col min="1721" max="1721" width="9.42578125" style="3" bestFit="1" customWidth="1"/>
    <col min="1722" max="1722" width="10.5703125" style="3" bestFit="1" customWidth="1"/>
    <col min="1723" max="1723" width="9.85546875" style="3" bestFit="1" customWidth="1"/>
    <col min="1724" max="1724" width="16.7109375" style="3" bestFit="1" customWidth="1"/>
    <col min="1725" max="1725" width="20.85546875" style="3" bestFit="1" customWidth="1"/>
    <col min="1726" max="1726" width="10.5703125" style="3" bestFit="1" customWidth="1"/>
    <col min="1727" max="1727" width="9.28515625" style="3" bestFit="1" customWidth="1"/>
    <col min="1728" max="1728" width="13.140625" style="3" bestFit="1" customWidth="1"/>
    <col min="1729" max="1729" width="10.7109375" style="3" bestFit="1" customWidth="1"/>
    <col min="1730" max="1730" width="14.7109375" style="3" bestFit="1" customWidth="1"/>
    <col min="1731" max="1731" width="16.7109375" style="3" bestFit="1" customWidth="1"/>
    <col min="1732" max="1732" width="13.28515625" style="3" bestFit="1" customWidth="1"/>
    <col min="1733" max="1733" width="17.140625" style="3" bestFit="1" customWidth="1"/>
    <col min="1734" max="1734" width="22.85546875" style="3" bestFit="1" customWidth="1"/>
    <col min="1735" max="1735" width="32.7109375" style="3" bestFit="1" customWidth="1"/>
    <col min="1736" max="1736" width="52.28515625" style="3" bestFit="1" customWidth="1"/>
    <col min="1737" max="1737" width="23.140625" style="3" bestFit="1" customWidth="1"/>
    <col min="1738" max="1738" width="28.5703125" style="3" bestFit="1" customWidth="1"/>
    <col min="1739" max="1739" width="18.28515625" style="3" bestFit="1" customWidth="1"/>
    <col min="1740" max="1740" width="16.28515625" style="3" bestFit="1" customWidth="1"/>
    <col min="1741" max="1741" width="16.140625" style="3" bestFit="1" customWidth="1"/>
    <col min="1742" max="1742" width="44.28515625" style="3" bestFit="1" customWidth="1"/>
    <col min="1743" max="1743" width="24.28515625" style="3" bestFit="1" customWidth="1"/>
    <col min="1744" max="1744" width="16.28515625" style="3" bestFit="1" customWidth="1"/>
    <col min="1745" max="1745" width="19.28515625" style="3" bestFit="1" customWidth="1"/>
    <col min="1746" max="1746" width="14.140625" style="3" bestFit="1" customWidth="1"/>
    <col min="1747" max="1747" width="50.5703125" style="3" bestFit="1" customWidth="1"/>
    <col min="1748" max="1748" width="30.85546875" style="3" bestFit="1" customWidth="1"/>
    <col min="1749" max="1749" width="38.85546875" style="3" bestFit="1" customWidth="1"/>
    <col min="1750" max="1750" width="38.85546875" style="3" customWidth="1"/>
    <col min="1751" max="1751" width="27.140625" style="3" bestFit="1" customWidth="1"/>
    <col min="1752" max="1752" width="38.5703125" style="3" bestFit="1" customWidth="1"/>
    <col min="1753" max="1753" width="31.28515625" style="3" bestFit="1" customWidth="1"/>
    <col min="1754" max="1754" width="34.5703125" style="3" bestFit="1" customWidth="1"/>
    <col min="1755" max="1755" width="16.140625" style="3" bestFit="1" customWidth="1"/>
    <col min="1756" max="1756" width="14.7109375" style="3" bestFit="1" customWidth="1"/>
    <col min="1757" max="1757" width="53" style="3" customWidth="1"/>
    <col min="1758" max="1935" width="11.42578125" style="3"/>
    <col min="1936" max="1936" width="6.5703125" style="3" bestFit="1" customWidth="1"/>
    <col min="1937" max="1937" width="34.7109375" style="3" customWidth="1"/>
    <col min="1938" max="1938" width="5.5703125" style="3" customWidth="1"/>
    <col min="1939" max="1939" width="15.85546875" style="3" customWidth="1"/>
    <col min="1940" max="1940" width="26.5703125" style="3" bestFit="1" customWidth="1"/>
    <col min="1941" max="1941" width="21.85546875" style="3" bestFit="1" customWidth="1"/>
    <col min="1942" max="1942" width="13.7109375" style="3" customWidth="1"/>
    <col min="1943" max="1943" width="26.7109375" style="3" bestFit="1" customWidth="1"/>
    <col min="1944" max="1944" width="15.5703125" style="3" bestFit="1" customWidth="1"/>
    <col min="1945" max="1945" width="18" style="3" bestFit="1" customWidth="1"/>
    <col min="1946" max="1946" width="27.28515625" style="3" bestFit="1" customWidth="1"/>
    <col min="1947" max="1947" width="59.5703125" style="3" customWidth="1"/>
    <col min="1948" max="1948" width="101.42578125" style="3" bestFit="1" customWidth="1"/>
    <col min="1949" max="1949" width="25.42578125" style="3" bestFit="1" customWidth="1"/>
    <col min="1950" max="1950" width="37" style="3" bestFit="1" customWidth="1"/>
    <col min="1951" max="1951" width="23.28515625" style="3" bestFit="1" customWidth="1"/>
    <col min="1952" max="1952" width="17.28515625" style="3" bestFit="1" customWidth="1"/>
    <col min="1953" max="1953" width="19.28515625" style="3" bestFit="1" customWidth="1"/>
    <col min="1954" max="1954" width="17.28515625" style="3" bestFit="1" customWidth="1"/>
    <col min="1955" max="1955" width="11.42578125" style="3"/>
    <col min="1956" max="1956" width="16" style="3" bestFit="1" customWidth="1"/>
    <col min="1957" max="1958" width="13.5703125" style="3" bestFit="1" customWidth="1"/>
    <col min="1959" max="1959" width="18.42578125" style="3" bestFit="1" customWidth="1"/>
    <col min="1960" max="1960" width="26.42578125" style="3" bestFit="1" customWidth="1"/>
    <col min="1961" max="1961" width="17.5703125" style="3" bestFit="1" customWidth="1"/>
    <col min="1962" max="1962" width="15.7109375" style="3" bestFit="1" customWidth="1"/>
    <col min="1963" max="1963" width="13.7109375" style="3" bestFit="1" customWidth="1"/>
    <col min="1964" max="1964" width="24" style="3" bestFit="1" customWidth="1"/>
    <col min="1965" max="1965" width="18.140625" style="3" customWidth="1"/>
    <col min="1966" max="1966" width="29.140625" style="3" bestFit="1" customWidth="1"/>
    <col min="1967" max="1967" width="31.28515625" style="3" bestFit="1" customWidth="1"/>
    <col min="1968" max="1968" width="23.5703125" style="3" bestFit="1" customWidth="1"/>
    <col min="1969" max="1969" width="27.5703125" style="3" bestFit="1" customWidth="1"/>
    <col min="1970" max="1970" width="20.7109375" style="3" bestFit="1" customWidth="1"/>
    <col min="1971" max="1971" width="14.5703125" style="3" bestFit="1" customWidth="1"/>
    <col min="1972" max="1973" width="16.140625" style="3" bestFit="1" customWidth="1"/>
    <col min="1974" max="1975" width="15.7109375" style="3" bestFit="1" customWidth="1"/>
    <col min="1976" max="1976" width="11.42578125" style="3"/>
    <col min="1977" max="1977" width="9.42578125" style="3" bestFit="1" customWidth="1"/>
    <col min="1978" max="1978" width="10.5703125" style="3" bestFit="1" customWidth="1"/>
    <col min="1979" max="1979" width="9.85546875" style="3" bestFit="1" customWidth="1"/>
    <col min="1980" max="1980" width="16.7109375" style="3" bestFit="1" customWidth="1"/>
    <col min="1981" max="1981" width="20.85546875" style="3" bestFit="1" customWidth="1"/>
    <col min="1982" max="1982" width="10.5703125" style="3" bestFit="1" customWidth="1"/>
    <col min="1983" max="1983" width="9.28515625" style="3" bestFit="1" customWidth="1"/>
    <col min="1984" max="1984" width="13.140625" style="3" bestFit="1" customWidth="1"/>
    <col min="1985" max="1985" width="10.7109375" style="3" bestFit="1" customWidth="1"/>
    <col min="1986" max="1986" width="14.7109375" style="3" bestFit="1" customWidth="1"/>
    <col min="1987" max="1987" width="16.7109375" style="3" bestFit="1" customWidth="1"/>
    <col min="1988" max="1988" width="13.28515625" style="3" bestFit="1" customWidth="1"/>
    <col min="1989" max="1989" width="17.140625" style="3" bestFit="1" customWidth="1"/>
    <col min="1990" max="1990" width="22.85546875" style="3" bestFit="1" customWidth="1"/>
    <col min="1991" max="1991" width="32.7109375" style="3" bestFit="1" customWidth="1"/>
    <col min="1992" max="1992" width="52.28515625" style="3" bestFit="1" customWidth="1"/>
    <col min="1993" max="1993" width="23.140625" style="3" bestFit="1" customWidth="1"/>
    <col min="1994" max="1994" width="28.5703125" style="3" bestFit="1" customWidth="1"/>
    <col min="1995" max="1995" width="18.28515625" style="3" bestFit="1" customWidth="1"/>
    <col min="1996" max="1996" width="16.28515625" style="3" bestFit="1" customWidth="1"/>
    <col min="1997" max="1997" width="16.140625" style="3" bestFit="1" customWidth="1"/>
    <col min="1998" max="1998" width="44.28515625" style="3" bestFit="1" customWidth="1"/>
    <col min="1999" max="1999" width="24.28515625" style="3" bestFit="1" customWidth="1"/>
    <col min="2000" max="2000" width="16.28515625" style="3" bestFit="1" customWidth="1"/>
    <col min="2001" max="2001" width="19.28515625" style="3" bestFit="1" customWidth="1"/>
    <col min="2002" max="2002" width="14.140625" style="3" bestFit="1" customWidth="1"/>
    <col min="2003" max="2003" width="50.5703125" style="3" bestFit="1" customWidth="1"/>
    <col min="2004" max="2004" width="30.85546875" style="3" bestFit="1" customWidth="1"/>
    <col min="2005" max="2005" width="38.85546875" style="3" bestFit="1" customWidth="1"/>
    <col min="2006" max="2006" width="38.85546875" style="3" customWidth="1"/>
    <col min="2007" max="2007" width="27.140625" style="3" bestFit="1" customWidth="1"/>
    <col min="2008" max="2008" width="38.5703125" style="3" bestFit="1" customWidth="1"/>
    <col min="2009" max="2009" width="31.28515625" style="3" bestFit="1" customWidth="1"/>
    <col min="2010" max="2010" width="34.5703125" style="3" bestFit="1" customWidth="1"/>
    <col min="2011" max="2011" width="16.140625" style="3" bestFit="1" customWidth="1"/>
    <col min="2012" max="2012" width="14.7109375" style="3" bestFit="1" customWidth="1"/>
    <col min="2013" max="2013" width="53" style="3" customWidth="1"/>
    <col min="2014" max="2191" width="11.42578125" style="3"/>
    <col min="2192" max="2192" width="6.5703125" style="3" bestFit="1" customWidth="1"/>
    <col min="2193" max="2193" width="34.7109375" style="3" customWidth="1"/>
    <col min="2194" max="2194" width="5.5703125" style="3" customWidth="1"/>
    <col min="2195" max="2195" width="15.85546875" style="3" customWidth="1"/>
    <col min="2196" max="2196" width="26.5703125" style="3" bestFit="1" customWidth="1"/>
    <col min="2197" max="2197" width="21.85546875" style="3" bestFit="1" customWidth="1"/>
    <col min="2198" max="2198" width="13.7109375" style="3" customWidth="1"/>
    <col min="2199" max="2199" width="26.7109375" style="3" bestFit="1" customWidth="1"/>
    <col min="2200" max="2200" width="15.5703125" style="3" bestFit="1" customWidth="1"/>
    <col min="2201" max="2201" width="18" style="3" bestFit="1" customWidth="1"/>
    <col min="2202" max="2202" width="27.28515625" style="3" bestFit="1" customWidth="1"/>
    <col min="2203" max="2203" width="59.5703125" style="3" customWidth="1"/>
    <col min="2204" max="2204" width="101.42578125" style="3" bestFit="1" customWidth="1"/>
    <col min="2205" max="2205" width="25.42578125" style="3" bestFit="1" customWidth="1"/>
    <col min="2206" max="2206" width="37" style="3" bestFit="1" customWidth="1"/>
    <col min="2207" max="2207" width="23.28515625" style="3" bestFit="1" customWidth="1"/>
    <col min="2208" max="2208" width="17.28515625" style="3" bestFit="1" customWidth="1"/>
    <col min="2209" max="2209" width="19.28515625" style="3" bestFit="1" customWidth="1"/>
    <col min="2210" max="2210" width="17.28515625" style="3" bestFit="1" customWidth="1"/>
    <col min="2211" max="2211" width="11.42578125" style="3"/>
    <col min="2212" max="2212" width="16" style="3" bestFit="1" customWidth="1"/>
    <col min="2213" max="2214" width="13.5703125" style="3" bestFit="1" customWidth="1"/>
    <col min="2215" max="2215" width="18.42578125" style="3" bestFit="1" customWidth="1"/>
    <col min="2216" max="2216" width="26.42578125" style="3" bestFit="1" customWidth="1"/>
    <col min="2217" max="2217" width="17.5703125" style="3" bestFit="1" customWidth="1"/>
    <col min="2218" max="2218" width="15.7109375" style="3" bestFit="1" customWidth="1"/>
    <col min="2219" max="2219" width="13.7109375" style="3" bestFit="1" customWidth="1"/>
    <col min="2220" max="2220" width="24" style="3" bestFit="1" customWidth="1"/>
    <col min="2221" max="2221" width="18.140625" style="3" customWidth="1"/>
    <col min="2222" max="2222" width="29.140625" style="3" bestFit="1" customWidth="1"/>
    <col min="2223" max="2223" width="31.28515625" style="3" bestFit="1" customWidth="1"/>
    <col min="2224" max="2224" width="23.5703125" style="3" bestFit="1" customWidth="1"/>
    <col min="2225" max="2225" width="27.5703125" style="3" bestFit="1" customWidth="1"/>
    <col min="2226" max="2226" width="20.7109375" style="3" bestFit="1" customWidth="1"/>
    <col min="2227" max="2227" width="14.5703125" style="3" bestFit="1" customWidth="1"/>
    <col min="2228" max="2229" width="16.140625" style="3" bestFit="1" customWidth="1"/>
    <col min="2230" max="2231" width="15.7109375" style="3" bestFit="1" customWidth="1"/>
    <col min="2232" max="2232" width="11.42578125" style="3"/>
    <col min="2233" max="2233" width="9.42578125" style="3" bestFit="1" customWidth="1"/>
    <col min="2234" max="2234" width="10.5703125" style="3" bestFit="1" customWidth="1"/>
    <col min="2235" max="2235" width="9.85546875" style="3" bestFit="1" customWidth="1"/>
    <col min="2236" max="2236" width="16.7109375" style="3" bestFit="1" customWidth="1"/>
    <col min="2237" max="2237" width="20.85546875" style="3" bestFit="1" customWidth="1"/>
    <col min="2238" max="2238" width="10.5703125" style="3" bestFit="1" customWidth="1"/>
    <col min="2239" max="2239" width="9.28515625" style="3" bestFit="1" customWidth="1"/>
    <col min="2240" max="2240" width="13.140625" style="3" bestFit="1" customWidth="1"/>
    <col min="2241" max="2241" width="10.7109375" style="3" bestFit="1" customWidth="1"/>
    <col min="2242" max="2242" width="14.7109375" style="3" bestFit="1" customWidth="1"/>
    <col min="2243" max="2243" width="16.7109375" style="3" bestFit="1" customWidth="1"/>
    <col min="2244" max="2244" width="13.28515625" style="3" bestFit="1" customWidth="1"/>
    <col min="2245" max="2245" width="17.140625" style="3" bestFit="1" customWidth="1"/>
    <col min="2246" max="2246" width="22.85546875" style="3" bestFit="1" customWidth="1"/>
    <col min="2247" max="2247" width="32.7109375" style="3" bestFit="1" customWidth="1"/>
    <col min="2248" max="2248" width="52.28515625" style="3" bestFit="1" customWidth="1"/>
    <col min="2249" max="2249" width="23.140625" style="3" bestFit="1" customWidth="1"/>
    <col min="2250" max="2250" width="28.5703125" style="3" bestFit="1" customWidth="1"/>
    <col min="2251" max="2251" width="18.28515625" style="3" bestFit="1" customWidth="1"/>
    <col min="2252" max="2252" width="16.28515625" style="3" bestFit="1" customWidth="1"/>
    <col min="2253" max="2253" width="16.140625" style="3" bestFit="1" customWidth="1"/>
    <col min="2254" max="2254" width="44.28515625" style="3" bestFit="1" customWidth="1"/>
    <col min="2255" max="2255" width="24.28515625" style="3" bestFit="1" customWidth="1"/>
    <col min="2256" max="2256" width="16.28515625" style="3" bestFit="1" customWidth="1"/>
    <col min="2257" max="2257" width="19.28515625" style="3" bestFit="1" customWidth="1"/>
    <col min="2258" max="2258" width="14.140625" style="3" bestFit="1" customWidth="1"/>
    <col min="2259" max="2259" width="50.5703125" style="3" bestFit="1" customWidth="1"/>
    <col min="2260" max="2260" width="30.85546875" style="3" bestFit="1" customWidth="1"/>
    <col min="2261" max="2261" width="38.85546875" style="3" bestFit="1" customWidth="1"/>
    <col min="2262" max="2262" width="38.85546875" style="3" customWidth="1"/>
    <col min="2263" max="2263" width="27.140625" style="3" bestFit="1" customWidth="1"/>
    <col min="2264" max="2264" width="38.5703125" style="3" bestFit="1" customWidth="1"/>
    <col min="2265" max="2265" width="31.28515625" style="3" bestFit="1" customWidth="1"/>
    <col min="2266" max="2266" width="34.5703125" style="3" bestFit="1" customWidth="1"/>
    <col min="2267" max="2267" width="16.140625" style="3" bestFit="1" customWidth="1"/>
    <col min="2268" max="2268" width="14.7109375" style="3" bestFit="1" customWidth="1"/>
    <col min="2269" max="2269" width="53" style="3" customWidth="1"/>
    <col min="2270" max="2447" width="11.42578125" style="3"/>
    <col min="2448" max="2448" width="6.5703125" style="3" bestFit="1" customWidth="1"/>
    <col min="2449" max="2449" width="34.7109375" style="3" customWidth="1"/>
    <col min="2450" max="2450" width="5.5703125" style="3" customWidth="1"/>
    <col min="2451" max="2451" width="15.85546875" style="3" customWidth="1"/>
    <col min="2452" max="2452" width="26.5703125" style="3" bestFit="1" customWidth="1"/>
    <col min="2453" max="2453" width="21.85546875" style="3" bestFit="1" customWidth="1"/>
    <col min="2454" max="2454" width="13.7109375" style="3" customWidth="1"/>
    <col min="2455" max="2455" width="26.7109375" style="3" bestFit="1" customWidth="1"/>
    <col min="2456" max="2456" width="15.5703125" style="3" bestFit="1" customWidth="1"/>
    <col min="2457" max="2457" width="18" style="3" bestFit="1" customWidth="1"/>
    <col min="2458" max="2458" width="27.28515625" style="3" bestFit="1" customWidth="1"/>
    <col min="2459" max="2459" width="59.5703125" style="3" customWidth="1"/>
    <col min="2460" max="2460" width="101.42578125" style="3" bestFit="1" customWidth="1"/>
    <col min="2461" max="2461" width="25.42578125" style="3" bestFit="1" customWidth="1"/>
    <col min="2462" max="2462" width="37" style="3" bestFit="1" customWidth="1"/>
    <col min="2463" max="2463" width="23.28515625" style="3" bestFit="1" customWidth="1"/>
    <col min="2464" max="2464" width="17.28515625" style="3" bestFit="1" customWidth="1"/>
    <col min="2465" max="2465" width="19.28515625" style="3" bestFit="1" customWidth="1"/>
    <col min="2466" max="2466" width="17.28515625" style="3" bestFit="1" customWidth="1"/>
    <col min="2467" max="2467" width="11.42578125" style="3"/>
    <col min="2468" max="2468" width="16" style="3" bestFit="1" customWidth="1"/>
    <col min="2469" max="2470" width="13.5703125" style="3" bestFit="1" customWidth="1"/>
    <col min="2471" max="2471" width="18.42578125" style="3" bestFit="1" customWidth="1"/>
    <col min="2472" max="2472" width="26.42578125" style="3" bestFit="1" customWidth="1"/>
    <col min="2473" max="2473" width="17.5703125" style="3" bestFit="1" customWidth="1"/>
    <col min="2474" max="2474" width="15.7109375" style="3" bestFit="1" customWidth="1"/>
    <col min="2475" max="2475" width="13.7109375" style="3" bestFit="1" customWidth="1"/>
    <col min="2476" max="2476" width="24" style="3" bestFit="1" customWidth="1"/>
    <col min="2477" max="2477" width="18.140625" style="3" customWidth="1"/>
    <col min="2478" max="2478" width="29.140625" style="3" bestFit="1" customWidth="1"/>
    <col min="2479" max="2479" width="31.28515625" style="3" bestFit="1" customWidth="1"/>
    <col min="2480" max="2480" width="23.5703125" style="3" bestFit="1" customWidth="1"/>
    <col min="2481" max="2481" width="27.5703125" style="3" bestFit="1" customWidth="1"/>
    <col min="2482" max="2482" width="20.7109375" style="3" bestFit="1" customWidth="1"/>
    <col min="2483" max="2483" width="14.5703125" style="3" bestFit="1" customWidth="1"/>
    <col min="2484" max="2485" width="16.140625" style="3" bestFit="1" customWidth="1"/>
    <col min="2486" max="2487" width="15.7109375" style="3" bestFit="1" customWidth="1"/>
    <col min="2488" max="2488" width="11.42578125" style="3"/>
    <col min="2489" max="2489" width="9.42578125" style="3" bestFit="1" customWidth="1"/>
    <col min="2490" max="2490" width="10.5703125" style="3" bestFit="1" customWidth="1"/>
    <col min="2491" max="2491" width="9.85546875" style="3" bestFit="1" customWidth="1"/>
    <col min="2492" max="2492" width="16.7109375" style="3" bestFit="1" customWidth="1"/>
    <col min="2493" max="2493" width="20.85546875" style="3" bestFit="1" customWidth="1"/>
    <col min="2494" max="2494" width="10.5703125" style="3" bestFit="1" customWidth="1"/>
    <col min="2495" max="2495" width="9.28515625" style="3" bestFit="1" customWidth="1"/>
    <col min="2496" max="2496" width="13.140625" style="3" bestFit="1" customWidth="1"/>
    <col min="2497" max="2497" width="10.7109375" style="3" bestFit="1" customWidth="1"/>
    <col min="2498" max="2498" width="14.7109375" style="3" bestFit="1" customWidth="1"/>
    <col min="2499" max="2499" width="16.7109375" style="3" bestFit="1" customWidth="1"/>
    <col min="2500" max="2500" width="13.28515625" style="3" bestFit="1" customWidth="1"/>
    <col min="2501" max="2501" width="17.140625" style="3" bestFit="1" customWidth="1"/>
    <col min="2502" max="2502" width="22.85546875" style="3" bestFit="1" customWidth="1"/>
    <col min="2503" max="2503" width="32.7109375" style="3" bestFit="1" customWidth="1"/>
    <col min="2504" max="2504" width="52.28515625" style="3" bestFit="1" customWidth="1"/>
    <col min="2505" max="2505" width="23.140625" style="3" bestFit="1" customWidth="1"/>
    <col min="2506" max="2506" width="28.5703125" style="3" bestFit="1" customWidth="1"/>
    <col min="2507" max="2507" width="18.28515625" style="3" bestFit="1" customWidth="1"/>
    <col min="2508" max="2508" width="16.28515625" style="3" bestFit="1" customWidth="1"/>
    <col min="2509" max="2509" width="16.140625" style="3" bestFit="1" customWidth="1"/>
    <col min="2510" max="2510" width="44.28515625" style="3" bestFit="1" customWidth="1"/>
    <col min="2511" max="2511" width="24.28515625" style="3" bestFit="1" customWidth="1"/>
    <col min="2512" max="2512" width="16.28515625" style="3" bestFit="1" customWidth="1"/>
    <col min="2513" max="2513" width="19.28515625" style="3" bestFit="1" customWidth="1"/>
    <col min="2514" max="2514" width="14.140625" style="3" bestFit="1" customWidth="1"/>
    <col min="2515" max="2515" width="50.5703125" style="3" bestFit="1" customWidth="1"/>
    <col min="2516" max="2516" width="30.85546875" style="3" bestFit="1" customWidth="1"/>
    <col min="2517" max="2517" width="38.85546875" style="3" bestFit="1" customWidth="1"/>
    <col min="2518" max="2518" width="38.85546875" style="3" customWidth="1"/>
    <col min="2519" max="2519" width="27.140625" style="3" bestFit="1" customWidth="1"/>
    <col min="2520" max="2520" width="38.5703125" style="3" bestFit="1" customWidth="1"/>
    <col min="2521" max="2521" width="31.28515625" style="3" bestFit="1" customWidth="1"/>
    <col min="2522" max="2522" width="34.5703125" style="3" bestFit="1" customWidth="1"/>
    <col min="2523" max="2523" width="16.140625" style="3" bestFit="1" customWidth="1"/>
    <col min="2524" max="2524" width="14.7109375" style="3" bestFit="1" customWidth="1"/>
    <col min="2525" max="2525" width="53" style="3" customWidth="1"/>
    <col min="2526" max="2703" width="11.42578125" style="3"/>
    <col min="2704" max="2704" width="6.5703125" style="3" bestFit="1" customWidth="1"/>
    <col min="2705" max="2705" width="34.7109375" style="3" customWidth="1"/>
    <col min="2706" max="2706" width="5.5703125" style="3" customWidth="1"/>
    <col min="2707" max="2707" width="15.85546875" style="3" customWidth="1"/>
    <col min="2708" max="2708" width="26.5703125" style="3" bestFit="1" customWidth="1"/>
    <col min="2709" max="2709" width="21.85546875" style="3" bestFit="1" customWidth="1"/>
    <col min="2710" max="2710" width="13.7109375" style="3" customWidth="1"/>
    <col min="2711" max="2711" width="26.7109375" style="3" bestFit="1" customWidth="1"/>
    <col min="2712" max="2712" width="15.5703125" style="3" bestFit="1" customWidth="1"/>
    <col min="2713" max="2713" width="18" style="3" bestFit="1" customWidth="1"/>
    <col min="2714" max="2714" width="27.28515625" style="3" bestFit="1" customWidth="1"/>
    <col min="2715" max="2715" width="59.5703125" style="3" customWidth="1"/>
    <col min="2716" max="2716" width="101.42578125" style="3" bestFit="1" customWidth="1"/>
    <col min="2717" max="2717" width="25.42578125" style="3" bestFit="1" customWidth="1"/>
    <col min="2718" max="2718" width="37" style="3" bestFit="1" customWidth="1"/>
    <col min="2719" max="2719" width="23.28515625" style="3" bestFit="1" customWidth="1"/>
    <col min="2720" max="2720" width="17.28515625" style="3" bestFit="1" customWidth="1"/>
    <col min="2721" max="2721" width="19.28515625" style="3" bestFit="1" customWidth="1"/>
    <col min="2722" max="2722" width="17.28515625" style="3" bestFit="1" customWidth="1"/>
    <col min="2723" max="2723" width="11.42578125" style="3"/>
    <col min="2724" max="2724" width="16" style="3" bestFit="1" customWidth="1"/>
    <col min="2725" max="2726" width="13.5703125" style="3" bestFit="1" customWidth="1"/>
    <col min="2727" max="2727" width="18.42578125" style="3" bestFit="1" customWidth="1"/>
    <col min="2728" max="2728" width="26.42578125" style="3" bestFit="1" customWidth="1"/>
    <col min="2729" max="2729" width="17.5703125" style="3" bestFit="1" customWidth="1"/>
    <col min="2730" max="2730" width="15.7109375" style="3" bestFit="1" customWidth="1"/>
    <col min="2731" max="2731" width="13.7109375" style="3" bestFit="1" customWidth="1"/>
    <col min="2732" max="2732" width="24" style="3" bestFit="1" customWidth="1"/>
    <col min="2733" max="2733" width="18.140625" style="3" customWidth="1"/>
    <col min="2734" max="2734" width="29.140625" style="3" bestFit="1" customWidth="1"/>
    <col min="2735" max="2735" width="31.28515625" style="3" bestFit="1" customWidth="1"/>
    <col min="2736" max="2736" width="23.5703125" style="3" bestFit="1" customWidth="1"/>
    <col min="2737" max="2737" width="27.5703125" style="3" bestFit="1" customWidth="1"/>
    <col min="2738" max="2738" width="20.7109375" style="3" bestFit="1" customWidth="1"/>
    <col min="2739" max="2739" width="14.5703125" style="3" bestFit="1" customWidth="1"/>
    <col min="2740" max="2741" width="16.140625" style="3" bestFit="1" customWidth="1"/>
    <col min="2742" max="2743" width="15.7109375" style="3" bestFit="1" customWidth="1"/>
    <col min="2744" max="2744" width="11.42578125" style="3"/>
    <col min="2745" max="2745" width="9.42578125" style="3" bestFit="1" customWidth="1"/>
    <col min="2746" max="2746" width="10.5703125" style="3" bestFit="1" customWidth="1"/>
    <col min="2747" max="2747" width="9.85546875" style="3" bestFit="1" customWidth="1"/>
    <col min="2748" max="2748" width="16.7109375" style="3" bestFit="1" customWidth="1"/>
    <col min="2749" max="2749" width="20.85546875" style="3" bestFit="1" customWidth="1"/>
    <col min="2750" max="2750" width="10.5703125" style="3" bestFit="1" customWidth="1"/>
    <col min="2751" max="2751" width="9.28515625" style="3" bestFit="1" customWidth="1"/>
    <col min="2752" max="2752" width="13.140625" style="3" bestFit="1" customWidth="1"/>
    <col min="2753" max="2753" width="10.7109375" style="3" bestFit="1" customWidth="1"/>
    <col min="2754" max="2754" width="14.7109375" style="3" bestFit="1" customWidth="1"/>
    <col min="2755" max="2755" width="16.7109375" style="3" bestFit="1" customWidth="1"/>
    <col min="2756" max="2756" width="13.28515625" style="3" bestFit="1" customWidth="1"/>
    <col min="2757" max="2757" width="17.140625" style="3" bestFit="1" customWidth="1"/>
    <col min="2758" max="2758" width="22.85546875" style="3" bestFit="1" customWidth="1"/>
    <col min="2759" max="2759" width="32.7109375" style="3" bestFit="1" customWidth="1"/>
    <col min="2760" max="2760" width="52.28515625" style="3" bestFit="1" customWidth="1"/>
    <col min="2761" max="2761" width="23.140625" style="3" bestFit="1" customWidth="1"/>
    <col min="2762" max="2762" width="28.5703125" style="3" bestFit="1" customWidth="1"/>
    <col min="2763" max="2763" width="18.28515625" style="3" bestFit="1" customWidth="1"/>
    <col min="2764" max="2764" width="16.28515625" style="3" bestFit="1" customWidth="1"/>
    <col min="2765" max="2765" width="16.140625" style="3" bestFit="1" customWidth="1"/>
    <col min="2766" max="2766" width="44.28515625" style="3" bestFit="1" customWidth="1"/>
    <col min="2767" max="2767" width="24.28515625" style="3" bestFit="1" customWidth="1"/>
    <col min="2768" max="2768" width="16.28515625" style="3" bestFit="1" customWidth="1"/>
    <col min="2769" max="2769" width="19.28515625" style="3" bestFit="1" customWidth="1"/>
    <col min="2770" max="2770" width="14.140625" style="3" bestFit="1" customWidth="1"/>
    <col min="2771" max="2771" width="50.5703125" style="3" bestFit="1" customWidth="1"/>
    <col min="2772" max="2772" width="30.85546875" style="3" bestFit="1" customWidth="1"/>
    <col min="2773" max="2773" width="38.85546875" style="3" bestFit="1" customWidth="1"/>
    <col min="2774" max="2774" width="38.85546875" style="3" customWidth="1"/>
    <col min="2775" max="2775" width="27.140625" style="3" bestFit="1" customWidth="1"/>
    <col min="2776" max="2776" width="38.5703125" style="3" bestFit="1" customWidth="1"/>
    <col min="2777" max="2777" width="31.28515625" style="3" bestFit="1" customWidth="1"/>
    <col min="2778" max="2778" width="34.5703125" style="3" bestFit="1" customWidth="1"/>
    <col min="2779" max="2779" width="16.140625" style="3" bestFit="1" customWidth="1"/>
    <col min="2780" max="2780" width="14.7109375" style="3" bestFit="1" customWidth="1"/>
    <col min="2781" max="2781" width="53" style="3" customWidth="1"/>
    <col min="2782" max="2959" width="11.42578125" style="3"/>
    <col min="2960" max="2960" width="6.5703125" style="3" bestFit="1" customWidth="1"/>
    <col min="2961" max="2961" width="34.7109375" style="3" customWidth="1"/>
    <col min="2962" max="2962" width="5.5703125" style="3" customWidth="1"/>
    <col min="2963" max="2963" width="15.85546875" style="3" customWidth="1"/>
    <col min="2964" max="2964" width="26.5703125" style="3" bestFit="1" customWidth="1"/>
    <col min="2965" max="2965" width="21.85546875" style="3" bestFit="1" customWidth="1"/>
    <col min="2966" max="2966" width="13.7109375" style="3" customWidth="1"/>
    <col min="2967" max="2967" width="26.7109375" style="3" bestFit="1" customWidth="1"/>
    <col min="2968" max="2968" width="15.5703125" style="3" bestFit="1" customWidth="1"/>
    <col min="2969" max="2969" width="18" style="3" bestFit="1" customWidth="1"/>
    <col min="2970" max="2970" width="27.28515625" style="3" bestFit="1" customWidth="1"/>
    <col min="2971" max="2971" width="59.5703125" style="3" customWidth="1"/>
    <col min="2972" max="2972" width="101.42578125" style="3" bestFit="1" customWidth="1"/>
    <col min="2973" max="2973" width="25.42578125" style="3" bestFit="1" customWidth="1"/>
    <col min="2974" max="2974" width="37" style="3" bestFit="1" customWidth="1"/>
    <col min="2975" max="2975" width="23.28515625" style="3" bestFit="1" customWidth="1"/>
    <col min="2976" max="2976" width="17.28515625" style="3" bestFit="1" customWidth="1"/>
    <col min="2977" max="2977" width="19.28515625" style="3" bestFit="1" customWidth="1"/>
    <col min="2978" max="2978" width="17.28515625" style="3" bestFit="1" customWidth="1"/>
    <col min="2979" max="2979" width="11.42578125" style="3"/>
    <col min="2980" max="2980" width="16" style="3" bestFit="1" customWidth="1"/>
    <col min="2981" max="2982" width="13.5703125" style="3" bestFit="1" customWidth="1"/>
    <col min="2983" max="2983" width="18.42578125" style="3" bestFit="1" customWidth="1"/>
    <col min="2984" max="2984" width="26.42578125" style="3" bestFit="1" customWidth="1"/>
    <col min="2985" max="2985" width="17.5703125" style="3" bestFit="1" customWidth="1"/>
    <col min="2986" max="2986" width="15.7109375" style="3" bestFit="1" customWidth="1"/>
    <col min="2987" max="2987" width="13.7109375" style="3" bestFit="1" customWidth="1"/>
    <col min="2988" max="2988" width="24" style="3" bestFit="1" customWidth="1"/>
    <col min="2989" max="2989" width="18.140625" style="3" customWidth="1"/>
    <col min="2990" max="2990" width="29.140625" style="3" bestFit="1" customWidth="1"/>
    <col min="2991" max="2991" width="31.28515625" style="3" bestFit="1" customWidth="1"/>
    <col min="2992" max="2992" width="23.5703125" style="3" bestFit="1" customWidth="1"/>
    <col min="2993" max="2993" width="27.5703125" style="3" bestFit="1" customWidth="1"/>
    <col min="2994" max="2994" width="20.7109375" style="3" bestFit="1" customWidth="1"/>
    <col min="2995" max="2995" width="14.5703125" style="3" bestFit="1" customWidth="1"/>
    <col min="2996" max="2997" width="16.140625" style="3" bestFit="1" customWidth="1"/>
    <col min="2998" max="2999" width="15.7109375" style="3" bestFit="1" customWidth="1"/>
    <col min="3000" max="3000" width="11.42578125" style="3"/>
    <col min="3001" max="3001" width="9.42578125" style="3" bestFit="1" customWidth="1"/>
    <col min="3002" max="3002" width="10.5703125" style="3" bestFit="1" customWidth="1"/>
    <col min="3003" max="3003" width="9.85546875" style="3" bestFit="1" customWidth="1"/>
    <col min="3004" max="3004" width="16.7109375" style="3" bestFit="1" customWidth="1"/>
    <col min="3005" max="3005" width="20.85546875" style="3" bestFit="1" customWidth="1"/>
    <col min="3006" max="3006" width="10.5703125" style="3" bestFit="1" customWidth="1"/>
    <col min="3007" max="3007" width="9.28515625" style="3" bestFit="1" customWidth="1"/>
    <col min="3008" max="3008" width="13.140625" style="3" bestFit="1" customWidth="1"/>
    <col min="3009" max="3009" width="10.7109375" style="3" bestFit="1" customWidth="1"/>
    <col min="3010" max="3010" width="14.7109375" style="3" bestFit="1" customWidth="1"/>
    <col min="3011" max="3011" width="16.7109375" style="3" bestFit="1" customWidth="1"/>
    <col min="3012" max="3012" width="13.28515625" style="3" bestFit="1" customWidth="1"/>
    <col min="3013" max="3013" width="17.140625" style="3" bestFit="1" customWidth="1"/>
    <col min="3014" max="3014" width="22.85546875" style="3" bestFit="1" customWidth="1"/>
    <col min="3015" max="3015" width="32.7109375" style="3" bestFit="1" customWidth="1"/>
    <col min="3016" max="3016" width="52.28515625" style="3" bestFit="1" customWidth="1"/>
    <col min="3017" max="3017" width="23.140625" style="3" bestFit="1" customWidth="1"/>
    <col min="3018" max="3018" width="28.5703125" style="3" bestFit="1" customWidth="1"/>
    <col min="3019" max="3019" width="18.28515625" style="3" bestFit="1" customWidth="1"/>
    <col min="3020" max="3020" width="16.28515625" style="3" bestFit="1" customWidth="1"/>
    <col min="3021" max="3021" width="16.140625" style="3" bestFit="1" customWidth="1"/>
    <col min="3022" max="3022" width="44.28515625" style="3" bestFit="1" customWidth="1"/>
    <col min="3023" max="3023" width="24.28515625" style="3" bestFit="1" customWidth="1"/>
    <col min="3024" max="3024" width="16.28515625" style="3" bestFit="1" customWidth="1"/>
    <col min="3025" max="3025" width="19.28515625" style="3" bestFit="1" customWidth="1"/>
    <col min="3026" max="3026" width="14.140625" style="3" bestFit="1" customWidth="1"/>
    <col min="3027" max="3027" width="50.5703125" style="3" bestFit="1" customWidth="1"/>
    <col min="3028" max="3028" width="30.85546875" style="3" bestFit="1" customWidth="1"/>
    <col min="3029" max="3029" width="38.85546875" style="3" bestFit="1" customWidth="1"/>
    <col min="3030" max="3030" width="38.85546875" style="3" customWidth="1"/>
    <col min="3031" max="3031" width="27.140625" style="3" bestFit="1" customWidth="1"/>
    <col min="3032" max="3032" width="38.5703125" style="3" bestFit="1" customWidth="1"/>
    <col min="3033" max="3033" width="31.28515625" style="3" bestFit="1" customWidth="1"/>
    <col min="3034" max="3034" width="34.5703125" style="3" bestFit="1" customWidth="1"/>
    <col min="3035" max="3035" width="16.140625" style="3" bestFit="1" customWidth="1"/>
    <col min="3036" max="3036" width="14.7109375" style="3" bestFit="1" customWidth="1"/>
    <col min="3037" max="3037" width="53" style="3" customWidth="1"/>
    <col min="3038" max="3215" width="11.42578125" style="3"/>
    <col min="3216" max="3216" width="6.5703125" style="3" bestFit="1" customWidth="1"/>
    <col min="3217" max="3217" width="34.7109375" style="3" customWidth="1"/>
    <col min="3218" max="3218" width="5.5703125" style="3" customWidth="1"/>
    <col min="3219" max="3219" width="15.85546875" style="3" customWidth="1"/>
    <col min="3220" max="3220" width="26.5703125" style="3" bestFit="1" customWidth="1"/>
    <col min="3221" max="3221" width="21.85546875" style="3" bestFit="1" customWidth="1"/>
    <col min="3222" max="3222" width="13.7109375" style="3" customWidth="1"/>
    <col min="3223" max="3223" width="26.7109375" style="3" bestFit="1" customWidth="1"/>
    <col min="3224" max="3224" width="15.5703125" style="3" bestFit="1" customWidth="1"/>
    <col min="3225" max="3225" width="18" style="3" bestFit="1" customWidth="1"/>
    <col min="3226" max="3226" width="27.28515625" style="3" bestFit="1" customWidth="1"/>
    <col min="3227" max="3227" width="59.5703125" style="3" customWidth="1"/>
    <col min="3228" max="3228" width="101.42578125" style="3" bestFit="1" customWidth="1"/>
    <col min="3229" max="3229" width="25.42578125" style="3" bestFit="1" customWidth="1"/>
    <col min="3230" max="3230" width="37" style="3" bestFit="1" customWidth="1"/>
    <col min="3231" max="3231" width="23.28515625" style="3" bestFit="1" customWidth="1"/>
    <col min="3232" max="3232" width="17.28515625" style="3" bestFit="1" customWidth="1"/>
    <col min="3233" max="3233" width="19.28515625" style="3" bestFit="1" customWidth="1"/>
    <col min="3234" max="3234" width="17.28515625" style="3" bestFit="1" customWidth="1"/>
    <col min="3235" max="3235" width="11.42578125" style="3"/>
    <col min="3236" max="3236" width="16" style="3" bestFit="1" customWidth="1"/>
    <col min="3237" max="3238" width="13.5703125" style="3" bestFit="1" customWidth="1"/>
    <col min="3239" max="3239" width="18.42578125" style="3" bestFit="1" customWidth="1"/>
    <col min="3240" max="3240" width="26.42578125" style="3" bestFit="1" customWidth="1"/>
    <col min="3241" max="3241" width="17.5703125" style="3" bestFit="1" customWidth="1"/>
    <col min="3242" max="3242" width="15.7109375" style="3" bestFit="1" customWidth="1"/>
    <col min="3243" max="3243" width="13.7109375" style="3" bestFit="1" customWidth="1"/>
    <col min="3244" max="3244" width="24" style="3" bestFit="1" customWidth="1"/>
    <col min="3245" max="3245" width="18.140625" style="3" customWidth="1"/>
    <col min="3246" max="3246" width="29.140625" style="3" bestFit="1" customWidth="1"/>
    <col min="3247" max="3247" width="31.28515625" style="3" bestFit="1" customWidth="1"/>
    <col min="3248" max="3248" width="23.5703125" style="3" bestFit="1" customWidth="1"/>
    <col min="3249" max="3249" width="27.5703125" style="3" bestFit="1" customWidth="1"/>
    <col min="3250" max="3250" width="20.7109375" style="3" bestFit="1" customWidth="1"/>
    <col min="3251" max="3251" width="14.5703125" style="3" bestFit="1" customWidth="1"/>
    <col min="3252" max="3253" width="16.140625" style="3" bestFit="1" customWidth="1"/>
    <col min="3254" max="3255" width="15.7109375" style="3" bestFit="1" customWidth="1"/>
    <col min="3256" max="3256" width="11.42578125" style="3"/>
    <col min="3257" max="3257" width="9.42578125" style="3" bestFit="1" customWidth="1"/>
    <col min="3258" max="3258" width="10.5703125" style="3" bestFit="1" customWidth="1"/>
    <col min="3259" max="3259" width="9.85546875" style="3" bestFit="1" customWidth="1"/>
    <col min="3260" max="3260" width="16.7109375" style="3" bestFit="1" customWidth="1"/>
    <col min="3261" max="3261" width="20.85546875" style="3" bestFit="1" customWidth="1"/>
    <col min="3262" max="3262" width="10.5703125" style="3" bestFit="1" customWidth="1"/>
    <col min="3263" max="3263" width="9.28515625" style="3" bestFit="1" customWidth="1"/>
    <col min="3264" max="3264" width="13.140625" style="3" bestFit="1" customWidth="1"/>
    <col min="3265" max="3265" width="10.7109375" style="3" bestFit="1" customWidth="1"/>
    <col min="3266" max="3266" width="14.7109375" style="3" bestFit="1" customWidth="1"/>
    <col min="3267" max="3267" width="16.7109375" style="3" bestFit="1" customWidth="1"/>
    <col min="3268" max="3268" width="13.28515625" style="3" bestFit="1" customWidth="1"/>
    <col min="3269" max="3269" width="17.140625" style="3" bestFit="1" customWidth="1"/>
    <col min="3270" max="3270" width="22.85546875" style="3" bestFit="1" customWidth="1"/>
    <col min="3271" max="3271" width="32.7109375" style="3" bestFit="1" customWidth="1"/>
    <col min="3272" max="3272" width="52.28515625" style="3" bestFit="1" customWidth="1"/>
    <col min="3273" max="3273" width="23.140625" style="3" bestFit="1" customWidth="1"/>
    <col min="3274" max="3274" width="28.5703125" style="3" bestFit="1" customWidth="1"/>
    <col min="3275" max="3275" width="18.28515625" style="3" bestFit="1" customWidth="1"/>
    <col min="3276" max="3276" width="16.28515625" style="3" bestFit="1" customWidth="1"/>
    <col min="3277" max="3277" width="16.140625" style="3" bestFit="1" customWidth="1"/>
    <col min="3278" max="3278" width="44.28515625" style="3" bestFit="1" customWidth="1"/>
    <col min="3279" max="3279" width="24.28515625" style="3" bestFit="1" customWidth="1"/>
    <col min="3280" max="3280" width="16.28515625" style="3" bestFit="1" customWidth="1"/>
    <col min="3281" max="3281" width="19.28515625" style="3" bestFit="1" customWidth="1"/>
    <col min="3282" max="3282" width="14.140625" style="3" bestFit="1" customWidth="1"/>
    <col min="3283" max="3283" width="50.5703125" style="3" bestFit="1" customWidth="1"/>
    <col min="3284" max="3284" width="30.85546875" style="3" bestFit="1" customWidth="1"/>
    <col min="3285" max="3285" width="38.85546875" style="3" bestFit="1" customWidth="1"/>
    <col min="3286" max="3286" width="38.85546875" style="3" customWidth="1"/>
    <col min="3287" max="3287" width="27.140625" style="3" bestFit="1" customWidth="1"/>
    <col min="3288" max="3288" width="38.5703125" style="3" bestFit="1" customWidth="1"/>
    <col min="3289" max="3289" width="31.28515625" style="3" bestFit="1" customWidth="1"/>
    <col min="3290" max="3290" width="34.5703125" style="3" bestFit="1" customWidth="1"/>
    <col min="3291" max="3291" width="16.140625" style="3" bestFit="1" customWidth="1"/>
    <col min="3292" max="3292" width="14.7109375" style="3" bestFit="1" customWidth="1"/>
    <col min="3293" max="3293" width="53" style="3" customWidth="1"/>
    <col min="3294" max="3471" width="11.42578125" style="3"/>
    <col min="3472" max="3472" width="6.5703125" style="3" bestFit="1" customWidth="1"/>
    <col min="3473" max="3473" width="34.7109375" style="3" customWidth="1"/>
    <col min="3474" max="3474" width="5.5703125" style="3" customWidth="1"/>
    <col min="3475" max="3475" width="15.85546875" style="3" customWidth="1"/>
    <col min="3476" max="3476" width="26.5703125" style="3" bestFit="1" customWidth="1"/>
    <col min="3477" max="3477" width="21.85546875" style="3" bestFit="1" customWidth="1"/>
    <col min="3478" max="3478" width="13.7109375" style="3" customWidth="1"/>
    <col min="3479" max="3479" width="26.7109375" style="3" bestFit="1" customWidth="1"/>
    <col min="3480" max="3480" width="15.5703125" style="3" bestFit="1" customWidth="1"/>
    <col min="3481" max="3481" width="18" style="3" bestFit="1" customWidth="1"/>
    <col min="3482" max="3482" width="27.28515625" style="3" bestFit="1" customWidth="1"/>
    <col min="3483" max="3483" width="59.5703125" style="3" customWidth="1"/>
    <col min="3484" max="3484" width="101.42578125" style="3" bestFit="1" customWidth="1"/>
    <col min="3485" max="3485" width="25.42578125" style="3" bestFit="1" customWidth="1"/>
    <col min="3486" max="3486" width="37" style="3" bestFit="1" customWidth="1"/>
    <col min="3487" max="3487" width="23.28515625" style="3" bestFit="1" customWidth="1"/>
    <col min="3488" max="3488" width="17.28515625" style="3" bestFit="1" customWidth="1"/>
    <col min="3489" max="3489" width="19.28515625" style="3" bestFit="1" customWidth="1"/>
    <col min="3490" max="3490" width="17.28515625" style="3" bestFit="1" customWidth="1"/>
    <col min="3491" max="3491" width="11.42578125" style="3"/>
    <col min="3492" max="3492" width="16" style="3" bestFit="1" customWidth="1"/>
    <col min="3493" max="3494" width="13.5703125" style="3" bestFit="1" customWidth="1"/>
    <col min="3495" max="3495" width="18.42578125" style="3" bestFit="1" customWidth="1"/>
    <col min="3496" max="3496" width="26.42578125" style="3" bestFit="1" customWidth="1"/>
    <col min="3497" max="3497" width="17.5703125" style="3" bestFit="1" customWidth="1"/>
    <col min="3498" max="3498" width="15.7109375" style="3" bestFit="1" customWidth="1"/>
    <col min="3499" max="3499" width="13.7109375" style="3" bestFit="1" customWidth="1"/>
    <col min="3500" max="3500" width="24" style="3" bestFit="1" customWidth="1"/>
    <col min="3501" max="3501" width="18.140625" style="3" customWidth="1"/>
    <col min="3502" max="3502" width="29.140625" style="3" bestFit="1" customWidth="1"/>
    <col min="3503" max="3503" width="31.28515625" style="3" bestFit="1" customWidth="1"/>
    <col min="3504" max="3504" width="23.5703125" style="3" bestFit="1" customWidth="1"/>
    <col min="3505" max="3505" width="27.5703125" style="3" bestFit="1" customWidth="1"/>
    <col min="3506" max="3506" width="20.7109375" style="3" bestFit="1" customWidth="1"/>
    <col min="3507" max="3507" width="14.5703125" style="3" bestFit="1" customWidth="1"/>
    <col min="3508" max="3509" width="16.140625" style="3" bestFit="1" customWidth="1"/>
    <col min="3510" max="3511" width="15.7109375" style="3" bestFit="1" customWidth="1"/>
    <col min="3512" max="3512" width="11.42578125" style="3"/>
    <col min="3513" max="3513" width="9.42578125" style="3" bestFit="1" customWidth="1"/>
    <col min="3514" max="3514" width="10.5703125" style="3" bestFit="1" customWidth="1"/>
    <col min="3515" max="3515" width="9.85546875" style="3" bestFit="1" customWidth="1"/>
    <col min="3516" max="3516" width="16.7109375" style="3" bestFit="1" customWidth="1"/>
    <col min="3517" max="3517" width="20.85546875" style="3" bestFit="1" customWidth="1"/>
    <col min="3518" max="3518" width="10.5703125" style="3" bestFit="1" customWidth="1"/>
    <col min="3519" max="3519" width="9.28515625" style="3" bestFit="1" customWidth="1"/>
    <col min="3520" max="3520" width="13.140625" style="3" bestFit="1" customWidth="1"/>
    <col min="3521" max="3521" width="10.7109375" style="3" bestFit="1" customWidth="1"/>
    <col min="3522" max="3522" width="14.7109375" style="3" bestFit="1" customWidth="1"/>
    <col min="3523" max="3523" width="16.7109375" style="3" bestFit="1" customWidth="1"/>
    <col min="3524" max="3524" width="13.28515625" style="3" bestFit="1" customWidth="1"/>
    <col min="3525" max="3525" width="17.140625" style="3" bestFit="1" customWidth="1"/>
    <col min="3526" max="3526" width="22.85546875" style="3" bestFit="1" customWidth="1"/>
    <col min="3527" max="3527" width="32.7109375" style="3" bestFit="1" customWidth="1"/>
    <col min="3528" max="3528" width="52.28515625" style="3" bestFit="1" customWidth="1"/>
    <col min="3529" max="3529" width="23.140625" style="3" bestFit="1" customWidth="1"/>
    <col min="3530" max="3530" width="28.5703125" style="3" bestFit="1" customWidth="1"/>
    <col min="3531" max="3531" width="18.28515625" style="3" bestFit="1" customWidth="1"/>
    <col min="3532" max="3532" width="16.28515625" style="3" bestFit="1" customWidth="1"/>
    <col min="3533" max="3533" width="16.140625" style="3" bestFit="1" customWidth="1"/>
    <col min="3534" max="3534" width="44.28515625" style="3" bestFit="1" customWidth="1"/>
    <col min="3535" max="3535" width="24.28515625" style="3" bestFit="1" customWidth="1"/>
    <col min="3536" max="3536" width="16.28515625" style="3" bestFit="1" customWidth="1"/>
    <col min="3537" max="3537" width="19.28515625" style="3" bestFit="1" customWidth="1"/>
    <col min="3538" max="3538" width="14.140625" style="3" bestFit="1" customWidth="1"/>
    <col min="3539" max="3539" width="50.5703125" style="3" bestFit="1" customWidth="1"/>
    <col min="3540" max="3540" width="30.85546875" style="3" bestFit="1" customWidth="1"/>
    <col min="3541" max="3541" width="38.85546875" style="3" bestFit="1" customWidth="1"/>
    <col min="3542" max="3542" width="38.85546875" style="3" customWidth="1"/>
    <col min="3543" max="3543" width="27.140625" style="3" bestFit="1" customWidth="1"/>
    <col min="3544" max="3544" width="38.5703125" style="3" bestFit="1" customWidth="1"/>
    <col min="3545" max="3545" width="31.28515625" style="3" bestFit="1" customWidth="1"/>
    <col min="3546" max="3546" width="34.5703125" style="3" bestFit="1" customWidth="1"/>
    <col min="3547" max="3547" width="16.140625" style="3" bestFit="1" customWidth="1"/>
    <col min="3548" max="3548" width="14.7109375" style="3" bestFit="1" customWidth="1"/>
    <col min="3549" max="3549" width="53" style="3" customWidth="1"/>
    <col min="3550" max="3727" width="11.42578125" style="3"/>
    <col min="3728" max="3728" width="6.5703125" style="3" bestFit="1" customWidth="1"/>
    <col min="3729" max="3729" width="34.7109375" style="3" customWidth="1"/>
    <col min="3730" max="3730" width="5.5703125" style="3" customWidth="1"/>
    <col min="3731" max="3731" width="15.85546875" style="3" customWidth="1"/>
    <col min="3732" max="3732" width="26.5703125" style="3" bestFit="1" customWidth="1"/>
    <col min="3733" max="3733" width="21.85546875" style="3" bestFit="1" customWidth="1"/>
    <col min="3734" max="3734" width="13.7109375" style="3" customWidth="1"/>
    <col min="3735" max="3735" width="26.7109375" style="3" bestFit="1" customWidth="1"/>
    <col min="3736" max="3736" width="15.5703125" style="3" bestFit="1" customWidth="1"/>
    <col min="3737" max="3737" width="18" style="3" bestFit="1" customWidth="1"/>
    <col min="3738" max="3738" width="27.28515625" style="3" bestFit="1" customWidth="1"/>
    <col min="3739" max="3739" width="59.5703125" style="3" customWidth="1"/>
    <col min="3740" max="3740" width="101.42578125" style="3" bestFit="1" customWidth="1"/>
    <col min="3741" max="3741" width="25.42578125" style="3" bestFit="1" customWidth="1"/>
    <col min="3742" max="3742" width="37" style="3" bestFit="1" customWidth="1"/>
    <col min="3743" max="3743" width="23.28515625" style="3" bestFit="1" customWidth="1"/>
    <col min="3744" max="3744" width="17.28515625" style="3" bestFit="1" customWidth="1"/>
    <col min="3745" max="3745" width="19.28515625" style="3" bestFit="1" customWidth="1"/>
    <col min="3746" max="3746" width="17.28515625" style="3" bestFit="1" customWidth="1"/>
    <col min="3747" max="3747" width="11.42578125" style="3"/>
    <col min="3748" max="3748" width="16" style="3" bestFit="1" customWidth="1"/>
    <col min="3749" max="3750" width="13.5703125" style="3" bestFit="1" customWidth="1"/>
    <col min="3751" max="3751" width="18.42578125" style="3" bestFit="1" customWidth="1"/>
    <col min="3752" max="3752" width="26.42578125" style="3" bestFit="1" customWidth="1"/>
    <col min="3753" max="3753" width="17.5703125" style="3" bestFit="1" customWidth="1"/>
    <col min="3754" max="3754" width="15.7109375" style="3" bestFit="1" customWidth="1"/>
    <col min="3755" max="3755" width="13.7109375" style="3" bestFit="1" customWidth="1"/>
    <col min="3756" max="3756" width="24" style="3" bestFit="1" customWidth="1"/>
    <col min="3757" max="3757" width="18.140625" style="3" customWidth="1"/>
    <col min="3758" max="3758" width="29.140625" style="3" bestFit="1" customWidth="1"/>
    <col min="3759" max="3759" width="31.28515625" style="3" bestFit="1" customWidth="1"/>
    <col min="3760" max="3760" width="23.5703125" style="3" bestFit="1" customWidth="1"/>
    <col min="3761" max="3761" width="27.5703125" style="3" bestFit="1" customWidth="1"/>
    <col min="3762" max="3762" width="20.7109375" style="3" bestFit="1" customWidth="1"/>
    <col min="3763" max="3763" width="14.5703125" style="3" bestFit="1" customWidth="1"/>
    <col min="3764" max="3765" width="16.140625" style="3" bestFit="1" customWidth="1"/>
    <col min="3766" max="3767" width="15.7109375" style="3" bestFit="1" customWidth="1"/>
    <col min="3768" max="3768" width="11.42578125" style="3"/>
    <col min="3769" max="3769" width="9.42578125" style="3" bestFit="1" customWidth="1"/>
    <col min="3770" max="3770" width="10.5703125" style="3" bestFit="1" customWidth="1"/>
    <col min="3771" max="3771" width="9.85546875" style="3" bestFit="1" customWidth="1"/>
    <col min="3772" max="3772" width="16.7109375" style="3" bestFit="1" customWidth="1"/>
    <col min="3773" max="3773" width="20.85546875" style="3" bestFit="1" customWidth="1"/>
    <col min="3774" max="3774" width="10.5703125" style="3" bestFit="1" customWidth="1"/>
    <col min="3775" max="3775" width="9.28515625" style="3" bestFit="1" customWidth="1"/>
    <col min="3776" max="3776" width="13.140625" style="3" bestFit="1" customWidth="1"/>
    <col min="3777" max="3777" width="10.7109375" style="3" bestFit="1" customWidth="1"/>
    <col min="3778" max="3778" width="14.7109375" style="3" bestFit="1" customWidth="1"/>
    <col min="3779" max="3779" width="16.7109375" style="3" bestFit="1" customWidth="1"/>
    <col min="3780" max="3780" width="13.28515625" style="3" bestFit="1" customWidth="1"/>
    <col min="3781" max="3781" width="17.140625" style="3" bestFit="1" customWidth="1"/>
    <col min="3782" max="3782" width="22.85546875" style="3" bestFit="1" customWidth="1"/>
    <col min="3783" max="3783" width="32.7109375" style="3" bestFit="1" customWidth="1"/>
    <col min="3784" max="3784" width="52.28515625" style="3" bestFit="1" customWidth="1"/>
    <col min="3785" max="3785" width="23.140625" style="3" bestFit="1" customWidth="1"/>
    <col min="3786" max="3786" width="28.5703125" style="3" bestFit="1" customWidth="1"/>
    <col min="3787" max="3787" width="18.28515625" style="3" bestFit="1" customWidth="1"/>
    <col min="3788" max="3788" width="16.28515625" style="3" bestFit="1" customWidth="1"/>
    <col min="3789" max="3789" width="16.140625" style="3" bestFit="1" customWidth="1"/>
    <col min="3790" max="3790" width="44.28515625" style="3" bestFit="1" customWidth="1"/>
    <col min="3791" max="3791" width="24.28515625" style="3" bestFit="1" customWidth="1"/>
    <col min="3792" max="3792" width="16.28515625" style="3" bestFit="1" customWidth="1"/>
    <col min="3793" max="3793" width="19.28515625" style="3" bestFit="1" customWidth="1"/>
    <col min="3794" max="3794" width="14.140625" style="3" bestFit="1" customWidth="1"/>
    <col min="3795" max="3795" width="50.5703125" style="3" bestFit="1" customWidth="1"/>
    <col min="3796" max="3796" width="30.85546875" style="3" bestFit="1" customWidth="1"/>
    <col min="3797" max="3797" width="38.85546875" style="3" bestFit="1" customWidth="1"/>
    <col min="3798" max="3798" width="38.85546875" style="3" customWidth="1"/>
    <col min="3799" max="3799" width="27.140625" style="3" bestFit="1" customWidth="1"/>
    <col min="3800" max="3800" width="38.5703125" style="3" bestFit="1" customWidth="1"/>
    <col min="3801" max="3801" width="31.28515625" style="3" bestFit="1" customWidth="1"/>
    <col min="3802" max="3802" width="34.5703125" style="3" bestFit="1" customWidth="1"/>
    <col min="3803" max="3803" width="16.140625" style="3" bestFit="1" customWidth="1"/>
    <col min="3804" max="3804" width="14.7109375" style="3" bestFit="1" customWidth="1"/>
    <col min="3805" max="3805" width="53" style="3" customWidth="1"/>
    <col min="3806" max="3983" width="11.42578125" style="3"/>
    <col min="3984" max="3984" width="6.5703125" style="3" bestFit="1" customWidth="1"/>
    <col min="3985" max="3985" width="34.7109375" style="3" customWidth="1"/>
    <col min="3986" max="3986" width="5.5703125" style="3" customWidth="1"/>
    <col min="3987" max="3987" width="15.85546875" style="3" customWidth="1"/>
    <col min="3988" max="3988" width="26.5703125" style="3" bestFit="1" customWidth="1"/>
    <col min="3989" max="3989" width="21.85546875" style="3" bestFit="1" customWidth="1"/>
    <col min="3990" max="3990" width="13.7109375" style="3" customWidth="1"/>
    <col min="3991" max="3991" width="26.7109375" style="3" bestFit="1" customWidth="1"/>
    <col min="3992" max="3992" width="15.5703125" style="3" bestFit="1" customWidth="1"/>
    <col min="3993" max="3993" width="18" style="3" bestFit="1" customWidth="1"/>
    <col min="3994" max="3994" width="27.28515625" style="3" bestFit="1" customWidth="1"/>
    <col min="3995" max="3995" width="59.5703125" style="3" customWidth="1"/>
    <col min="3996" max="3996" width="101.42578125" style="3" bestFit="1" customWidth="1"/>
    <col min="3997" max="3997" width="25.42578125" style="3" bestFit="1" customWidth="1"/>
    <col min="3998" max="3998" width="37" style="3" bestFit="1" customWidth="1"/>
    <col min="3999" max="3999" width="23.28515625" style="3" bestFit="1" customWidth="1"/>
    <col min="4000" max="4000" width="17.28515625" style="3" bestFit="1" customWidth="1"/>
    <col min="4001" max="4001" width="19.28515625" style="3" bestFit="1" customWidth="1"/>
    <col min="4002" max="4002" width="17.28515625" style="3" bestFit="1" customWidth="1"/>
    <col min="4003" max="4003" width="11.42578125" style="3"/>
    <col min="4004" max="4004" width="16" style="3" bestFit="1" customWidth="1"/>
    <col min="4005" max="4006" width="13.5703125" style="3" bestFit="1" customWidth="1"/>
    <col min="4007" max="4007" width="18.42578125" style="3" bestFit="1" customWidth="1"/>
    <col min="4008" max="4008" width="26.42578125" style="3" bestFit="1" customWidth="1"/>
    <col min="4009" max="4009" width="17.5703125" style="3" bestFit="1" customWidth="1"/>
    <col min="4010" max="4010" width="15.7109375" style="3" bestFit="1" customWidth="1"/>
    <col min="4011" max="4011" width="13.7109375" style="3" bestFit="1" customWidth="1"/>
    <col min="4012" max="4012" width="24" style="3" bestFit="1" customWidth="1"/>
    <col min="4013" max="4013" width="18.140625" style="3" customWidth="1"/>
    <col min="4014" max="4014" width="29.140625" style="3" bestFit="1" customWidth="1"/>
    <col min="4015" max="4015" width="31.28515625" style="3" bestFit="1" customWidth="1"/>
    <col min="4016" max="4016" width="23.5703125" style="3" bestFit="1" customWidth="1"/>
    <col min="4017" max="4017" width="27.5703125" style="3" bestFit="1" customWidth="1"/>
    <col min="4018" max="4018" width="20.7109375" style="3" bestFit="1" customWidth="1"/>
    <col min="4019" max="4019" width="14.5703125" style="3" bestFit="1" customWidth="1"/>
    <col min="4020" max="4021" width="16.140625" style="3" bestFit="1" customWidth="1"/>
    <col min="4022" max="4023" width="15.7109375" style="3" bestFit="1" customWidth="1"/>
    <col min="4024" max="4024" width="11.42578125" style="3"/>
    <col min="4025" max="4025" width="9.42578125" style="3" bestFit="1" customWidth="1"/>
    <col min="4026" max="4026" width="10.5703125" style="3" bestFit="1" customWidth="1"/>
    <col min="4027" max="4027" width="9.85546875" style="3" bestFit="1" customWidth="1"/>
    <col min="4028" max="4028" width="16.7109375" style="3" bestFit="1" customWidth="1"/>
    <col min="4029" max="4029" width="20.85546875" style="3" bestFit="1" customWidth="1"/>
    <col min="4030" max="4030" width="10.5703125" style="3" bestFit="1" customWidth="1"/>
    <col min="4031" max="4031" width="9.28515625" style="3" bestFit="1" customWidth="1"/>
    <col min="4032" max="4032" width="13.140625" style="3" bestFit="1" customWidth="1"/>
    <col min="4033" max="4033" width="10.7109375" style="3" bestFit="1" customWidth="1"/>
    <col min="4034" max="4034" width="14.7109375" style="3" bestFit="1" customWidth="1"/>
    <col min="4035" max="4035" width="16.7109375" style="3" bestFit="1" customWidth="1"/>
    <col min="4036" max="4036" width="13.28515625" style="3" bestFit="1" customWidth="1"/>
    <col min="4037" max="4037" width="17.140625" style="3" bestFit="1" customWidth="1"/>
    <col min="4038" max="4038" width="22.85546875" style="3" bestFit="1" customWidth="1"/>
    <col min="4039" max="4039" width="32.7109375" style="3" bestFit="1" customWidth="1"/>
    <col min="4040" max="4040" width="52.28515625" style="3" bestFit="1" customWidth="1"/>
    <col min="4041" max="4041" width="23.140625" style="3" bestFit="1" customWidth="1"/>
    <col min="4042" max="4042" width="28.5703125" style="3" bestFit="1" customWidth="1"/>
    <col min="4043" max="4043" width="18.28515625" style="3" bestFit="1" customWidth="1"/>
    <col min="4044" max="4044" width="16.28515625" style="3" bestFit="1" customWidth="1"/>
    <col min="4045" max="4045" width="16.140625" style="3" bestFit="1" customWidth="1"/>
    <col min="4046" max="4046" width="44.28515625" style="3" bestFit="1" customWidth="1"/>
    <col min="4047" max="4047" width="24.28515625" style="3" bestFit="1" customWidth="1"/>
    <col min="4048" max="4048" width="16.28515625" style="3" bestFit="1" customWidth="1"/>
    <col min="4049" max="4049" width="19.28515625" style="3" bestFit="1" customWidth="1"/>
    <col min="4050" max="4050" width="14.140625" style="3" bestFit="1" customWidth="1"/>
    <col min="4051" max="4051" width="50.5703125" style="3" bestFit="1" customWidth="1"/>
    <col min="4052" max="4052" width="30.85546875" style="3" bestFit="1" customWidth="1"/>
    <col min="4053" max="4053" width="38.85546875" style="3" bestFit="1" customWidth="1"/>
    <col min="4054" max="4054" width="38.85546875" style="3" customWidth="1"/>
    <col min="4055" max="4055" width="27.140625" style="3" bestFit="1" customWidth="1"/>
    <col min="4056" max="4056" width="38.5703125" style="3" bestFit="1" customWidth="1"/>
    <col min="4057" max="4057" width="31.28515625" style="3" bestFit="1" customWidth="1"/>
    <col min="4058" max="4058" width="34.5703125" style="3" bestFit="1" customWidth="1"/>
    <col min="4059" max="4059" width="16.140625" style="3" bestFit="1" customWidth="1"/>
    <col min="4060" max="4060" width="14.7109375" style="3" bestFit="1" customWidth="1"/>
    <col min="4061" max="4061" width="53" style="3" customWidth="1"/>
    <col min="4062" max="4239" width="11.42578125" style="3"/>
    <col min="4240" max="4240" width="6.5703125" style="3" bestFit="1" customWidth="1"/>
    <col min="4241" max="4241" width="34.7109375" style="3" customWidth="1"/>
    <col min="4242" max="4242" width="5.5703125" style="3" customWidth="1"/>
    <col min="4243" max="4243" width="15.85546875" style="3" customWidth="1"/>
    <col min="4244" max="4244" width="26.5703125" style="3" bestFit="1" customWidth="1"/>
    <col min="4245" max="4245" width="21.85546875" style="3" bestFit="1" customWidth="1"/>
    <col min="4246" max="4246" width="13.7109375" style="3" customWidth="1"/>
    <col min="4247" max="4247" width="26.7109375" style="3" bestFit="1" customWidth="1"/>
    <col min="4248" max="4248" width="15.5703125" style="3" bestFit="1" customWidth="1"/>
    <col min="4249" max="4249" width="18" style="3" bestFit="1" customWidth="1"/>
    <col min="4250" max="4250" width="27.28515625" style="3" bestFit="1" customWidth="1"/>
    <col min="4251" max="4251" width="59.5703125" style="3" customWidth="1"/>
    <col min="4252" max="4252" width="101.42578125" style="3" bestFit="1" customWidth="1"/>
    <col min="4253" max="4253" width="25.42578125" style="3" bestFit="1" customWidth="1"/>
    <col min="4254" max="4254" width="37" style="3" bestFit="1" customWidth="1"/>
    <col min="4255" max="4255" width="23.28515625" style="3" bestFit="1" customWidth="1"/>
    <col min="4256" max="4256" width="17.28515625" style="3" bestFit="1" customWidth="1"/>
    <col min="4257" max="4257" width="19.28515625" style="3" bestFit="1" customWidth="1"/>
    <col min="4258" max="4258" width="17.28515625" style="3" bestFit="1" customWidth="1"/>
    <col min="4259" max="4259" width="11.42578125" style="3"/>
    <col min="4260" max="4260" width="16" style="3" bestFit="1" customWidth="1"/>
    <col min="4261" max="4262" width="13.5703125" style="3" bestFit="1" customWidth="1"/>
    <col min="4263" max="4263" width="18.42578125" style="3" bestFit="1" customWidth="1"/>
    <col min="4264" max="4264" width="26.42578125" style="3" bestFit="1" customWidth="1"/>
    <col min="4265" max="4265" width="17.5703125" style="3" bestFit="1" customWidth="1"/>
    <col min="4266" max="4266" width="15.7109375" style="3" bestFit="1" customWidth="1"/>
    <col min="4267" max="4267" width="13.7109375" style="3" bestFit="1" customWidth="1"/>
    <col min="4268" max="4268" width="24" style="3" bestFit="1" customWidth="1"/>
    <col min="4269" max="4269" width="18.140625" style="3" customWidth="1"/>
    <col min="4270" max="4270" width="29.140625" style="3" bestFit="1" customWidth="1"/>
    <col min="4271" max="4271" width="31.28515625" style="3" bestFit="1" customWidth="1"/>
    <col min="4272" max="4272" width="23.5703125" style="3" bestFit="1" customWidth="1"/>
    <col min="4273" max="4273" width="27.5703125" style="3" bestFit="1" customWidth="1"/>
    <col min="4274" max="4274" width="20.7109375" style="3" bestFit="1" customWidth="1"/>
    <col min="4275" max="4275" width="14.5703125" style="3" bestFit="1" customWidth="1"/>
    <col min="4276" max="4277" width="16.140625" style="3" bestFit="1" customWidth="1"/>
    <col min="4278" max="4279" width="15.7109375" style="3" bestFit="1" customWidth="1"/>
    <col min="4280" max="4280" width="11.42578125" style="3"/>
    <col min="4281" max="4281" width="9.42578125" style="3" bestFit="1" customWidth="1"/>
    <col min="4282" max="4282" width="10.5703125" style="3" bestFit="1" customWidth="1"/>
    <col min="4283" max="4283" width="9.85546875" style="3" bestFit="1" customWidth="1"/>
    <col min="4284" max="4284" width="16.7109375" style="3" bestFit="1" customWidth="1"/>
    <col min="4285" max="4285" width="20.85546875" style="3" bestFit="1" customWidth="1"/>
    <col min="4286" max="4286" width="10.5703125" style="3" bestFit="1" customWidth="1"/>
    <col min="4287" max="4287" width="9.28515625" style="3" bestFit="1" customWidth="1"/>
    <col min="4288" max="4288" width="13.140625" style="3" bestFit="1" customWidth="1"/>
    <col min="4289" max="4289" width="10.7109375" style="3" bestFit="1" customWidth="1"/>
    <col min="4290" max="4290" width="14.7109375" style="3" bestFit="1" customWidth="1"/>
    <col min="4291" max="4291" width="16.7109375" style="3" bestFit="1" customWidth="1"/>
    <col min="4292" max="4292" width="13.28515625" style="3" bestFit="1" customWidth="1"/>
    <col min="4293" max="4293" width="17.140625" style="3" bestFit="1" customWidth="1"/>
    <col min="4294" max="4294" width="22.85546875" style="3" bestFit="1" customWidth="1"/>
    <col min="4295" max="4295" width="32.7109375" style="3" bestFit="1" customWidth="1"/>
    <col min="4296" max="4296" width="52.28515625" style="3" bestFit="1" customWidth="1"/>
    <col min="4297" max="4297" width="23.140625" style="3" bestFit="1" customWidth="1"/>
    <col min="4298" max="4298" width="28.5703125" style="3" bestFit="1" customWidth="1"/>
    <col min="4299" max="4299" width="18.28515625" style="3" bestFit="1" customWidth="1"/>
    <col min="4300" max="4300" width="16.28515625" style="3" bestFit="1" customWidth="1"/>
    <col min="4301" max="4301" width="16.140625" style="3" bestFit="1" customWidth="1"/>
    <col min="4302" max="4302" width="44.28515625" style="3" bestFit="1" customWidth="1"/>
    <col min="4303" max="4303" width="24.28515625" style="3" bestFit="1" customWidth="1"/>
    <col min="4304" max="4304" width="16.28515625" style="3" bestFit="1" customWidth="1"/>
    <col min="4305" max="4305" width="19.28515625" style="3" bestFit="1" customWidth="1"/>
    <col min="4306" max="4306" width="14.140625" style="3" bestFit="1" customWidth="1"/>
    <col min="4307" max="4307" width="50.5703125" style="3" bestFit="1" customWidth="1"/>
    <col min="4308" max="4308" width="30.85546875" style="3" bestFit="1" customWidth="1"/>
    <col min="4309" max="4309" width="38.85546875" style="3" bestFit="1" customWidth="1"/>
    <col min="4310" max="4310" width="38.85546875" style="3" customWidth="1"/>
    <col min="4311" max="4311" width="27.140625" style="3" bestFit="1" customWidth="1"/>
    <col min="4312" max="4312" width="38.5703125" style="3" bestFit="1" customWidth="1"/>
    <col min="4313" max="4313" width="31.28515625" style="3" bestFit="1" customWidth="1"/>
    <col min="4314" max="4314" width="34.5703125" style="3" bestFit="1" customWidth="1"/>
    <col min="4315" max="4315" width="16.140625" style="3" bestFit="1" customWidth="1"/>
    <col min="4316" max="4316" width="14.7109375" style="3" bestFit="1" customWidth="1"/>
    <col min="4317" max="4317" width="53" style="3" customWidth="1"/>
    <col min="4318" max="4495" width="11.42578125" style="3"/>
    <col min="4496" max="4496" width="6.5703125" style="3" bestFit="1" customWidth="1"/>
    <col min="4497" max="4497" width="34.7109375" style="3" customWidth="1"/>
    <col min="4498" max="4498" width="5.5703125" style="3" customWidth="1"/>
    <col min="4499" max="4499" width="15.85546875" style="3" customWidth="1"/>
    <col min="4500" max="4500" width="26.5703125" style="3" bestFit="1" customWidth="1"/>
    <col min="4501" max="4501" width="21.85546875" style="3" bestFit="1" customWidth="1"/>
    <col min="4502" max="4502" width="13.7109375" style="3" customWidth="1"/>
    <col min="4503" max="4503" width="26.7109375" style="3" bestFit="1" customWidth="1"/>
    <col min="4504" max="4504" width="15.5703125" style="3" bestFit="1" customWidth="1"/>
    <col min="4505" max="4505" width="18" style="3" bestFit="1" customWidth="1"/>
    <col min="4506" max="4506" width="27.28515625" style="3" bestFit="1" customWidth="1"/>
    <col min="4507" max="4507" width="59.5703125" style="3" customWidth="1"/>
    <col min="4508" max="4508" width="101.42578125" style="3" bestFit="1" customWidth="1"/>
    <col min="4509" max="4509" width="25.42578125" style="3" bestFit="1" customWidth="1"/>
    <col min="4510" max="4510" width="37" style="3" bestFit="1" customWidth="1"/>
    <col min="4511" max="4511" width="23.28515625" style="3" bestFit="1" customWidth="1"/>
    <col min="4512" max="4512" width="17.28515625" style="3" bestFit="1" customWidth="1"/>
    <col min="4513" max="4513" width="19.28515625" style="3" bestFit="1" customWidth="1"/>
    <col min="4514" max="4514" width="17.28515625" style="3" bestFit="1" customWidth="1"/>
    <col min="4515" max="4515" width="11.42578125" style="3"/>
    <col min="4516" max="4516" width="16" style="3" bestFit="1" customWidth="1"/>
    <col min="4517" max="4518" width="13.5703125" style="3" bestFit="1" customWidth="1"/>
    <col min="4519" max="4519" width="18.42578125" style="3" bestFit="1" customWidth="1"/>
    <col min="4520" max="4520" width="26.42578125" style="3" bestFit="1" customWidth="1"/>
    <col min="4521" max="4521" width="17.5703125" style="3" bestFit="1" customWidth="1"/>
    <col min="4522" max="4522" width="15.7109375" style="3" bestFit="1" customWidth="1"/>
    <col min="4523" max="4523" width="13.7109375" style="3" bestFit="1" customWidth="1"/>
    <col min="4524" max="4524" width="24" style="3" bestFit="1" customWidth="1"/>
    <col min="4525" max="4525" width="18.140625" style="3" customWidth="1"/>
    <col min="4526" max="4526" width="29.140625" style="3" bestFit="1" customWidth="1"/>
    <col min="4527" max="4527" width="31.28515625" style="3" bestFit="1" customWidth="1"/>
    <col min="4528" max="4528" width="23.5703125" style="3" bestFit="1" customWidth="1"/>
    <col min="4529" max="4529" width="27.5703125" style="3" bestFit="1" customWidth="1"/>
    <col min="4530" max="4530" width="20.7109375" style="3" bestFit="1" customWidth="1"/>
    <col min="4531" max="4531" width="14.5703125" style="3" bestFit="1" customWidth="1"/>
    <col min="4532" max="4533" width="16.140625" style="3" bestFit="1" customWidth="1"/>
    <col min="4534" max="4535" width="15.7109375" style="3" bestFit="1" customWidth="1"/>
    <col min="4536" max="4536" width="11.42578125" style="3"/>
    <col min="4537" max="4537" width="9.42578125" style="3" bestFit="1" customWidth="1"/>
    <col min="4538" max="4538" width="10.5703125" style="3" bestFit="1" customWidth="1"/>
    <col min="4539" max="4539" width="9.85546875" style="3" bestFit="1" customWidth="1"/>
    <col min="4540" max="4540" width="16.7109375" style="3" bestFit="1" customWidth="1"/>
    <col min="4541" max="4541" width="20.85546875" style="3" bestFit="1" customWidth="1"/>
    <col min="4542" max="4542" width="10.5703125" style="3" bestFit="1" customWidth="1"/>
    <col min="4543" max="4543" width="9.28515625" style="3" bestFit="1" customWidth="1"/>
    <col min="4544" max="4544" width="13.140625" style="3" bestFit="1" customWidth="1"/>
    <col min="4545" max="4545" width="10.7109375" style="3" bestFit="1" customWidth="1"/>
    <col min="4546" max="4546" width="14.7109375" style="3" bestFit="1" customWidth="1"/>
    <col min="4547" max="4547" width="16.7109375" style="3" bestFit="1" customWidth="1"/>
    <col min="4548" max="4548" width="13.28515625" style="3" bestFit="1" customWidth="1"/>
    <col min="4549" max="4549" width="17.140625" style="3" bestFit="1" customWidth="1"/>
    <col min="4550" max="4550" width="22.85546875" style="3" bestFit="1" customWidth="1"/>
    <col min="4551" max="4551" width="32.7109375" style="3" bestFit="1" customWidth="1"/>
    <col min="4552" max="4552" width="52.28515625" style="3" bestFit="1" customWidth="1"/>
    <col min="4553" max="4553" width="23.140625" style="3" bestFit="1" customWidth="1"/>
    <col min="4554" max="4554" width="28.5703125" style="3" bestFit="1" customWidth="1"/>
    <col min="4555" max="4555" width="18.28515625" style="3" bestFit="1" customWidth="1"/>
    <col min="4556" max="4556" width="16.28515625" style="3" bestFit="1" customWidth="1"/>
    <col min="4557" max="4557" width="16.140625" style="3" bestFit="1" customWidth="1"/>
    <col min="4558" max="4558" width="44.28515625" style="3" bestFit="1" customWidth="1"/>
    <col min="4559" max="4559" width="24.28515625" style="3" bestFit="1" customWidth="1"/>
    <col min="4560" max="4560" width="16.28515625" style="3" bestFit="1" customWidth="1"/>
    <col min="4561" max="4561" width="19.28515625" style="3" bestFit="1" customWidth="1"/>
    <col min="4562" max="4562" width="14.140625" style="3" bestFit="1" customWidth="1"/>
    <col min="4563" max="4563" width="50.5703125" style="3" bestFit="1" customWidth="1"/>
    <col min="4564" max="4564" width="30.85546875" style="3" bestFit="1" customWidth="1"/>
    <col min="4565" max="4565" width="38.85546875" style="3" bestFit="1" customWidth="1"/>
    <col min="4566" max="4566" width="38.85546875" style="3" customWidth="1"/>
    <col min="4567" max="4567" width="27.140625" style="3" bestFit="1" customWidth="1"/>
    <col min="4568" max="4568" width="38.5703125" style="3" bestFit="1" customWidth="1"/>
    <col min="4569" max="4569" width="31.28515625" style="3" bestFit="1" customWidth="1"/>
    <col min="4570" max="4570" width="34.5703125" style="3" bestFit="1" customWidth="1"/>
    <col min="4571" max="4571" width="16.140625" style="3" bestFit="1" customWidth="1"/>
    <col min="4572" max="4572" width="14.7109375" style="3" bestFit="1" customWidth="1"/>
    <col min="4573" max="4573" width="53" style="3" customWidth="1"/>
    <col min="4574" max="4751" width="11.42578125" style="3"/>
    <col min="4752" max="4752" width="6.5703125" style="3" bestFit="1" customWidth="1"/>
    <col min="4753" max="4753" width="34.7109375" style="3" customWidth="1"/>
    <col min="4754" max="4754" width="5.5703125" style="3" customWidth="1"/>
    <col min="4755" max="4755" width="15.85546875" style="3" customWidth="1"/>
    <col min="4756" max="4756" width="26.5703125" style="3" bestFit="1" customWidth="1"/>
    <col min="4757" max="4757" width="21.85546875" style="3" bestFit="1" customWidth="1"/>
    <col min="4758" max="4758" width="13.7109375" style="3" customWidth="1"/>
    <col min="4759" max="4759" width="26.7109375" style="3" bestFit="1" customWidth="1"/>
    <col min="4760" max="4760" width="15.5703125" style="3" bestFit="1" customWidth="1"/>
    <col min="4761" max="4761" width="18" style="3" bestFit="1" customWidth="1"/>
    <col min="4762" max="4762" width="27.28515625" style="3" bestFit="1" customWidth="1"/>
    <col min="4763" max="4763" width="59.5703125" style="3" customWidth="1"/>
    <col min="4764" max="4764" width="101.42578125" style="3" bestFit="1" customWidth="1"/>
    <col min="4765" max="4765" width="25.42578125" style="3" bestFit="1" customWidth="1"/>
    <col min="4766" max="4766" width="37" style="3" bestFit="1" customWidth="1"/>
    <col min="4767" max="4767" width="23.28515625" style="3" bestFit="1" customWidth="1"/>
    <col min="4768" max="4768" width="17.28515625" style="3" bestFit="1" customWidth="1"/>
    <col min="4769" max="4769" width="19.28515625" style="3" bestFit="1" customWidth="1"/>
    <col min="4770" max="4770" width="17.28515625" style="3" bestFit="1" customWidth="1"/>
    <col min="4771" max="4771" width="11.42578125" style="3"/>
    <col min="4772" max="4772" width="16" style="3" bestFit="1" customWidth="1"/>
    <col min="4773" max="4774" width="13.5703125" style="3" bestFit="1" customWidth="1"/>
    <col min="4775" max="4775" width="18.42578125" style="3" bestFit="1" customWidth="1"/>
    <col min="4776" max="4776" width="26.42578125" style="3" bestFit="1" customWidth="1"/>
    <col min="4777" max="4777" width="17.5703125" style="3" bestFit="1" customWidth="1"/>
    <col min="4778" max="4778" width="15.7109375" style="3" bestFit="1" customWidth="1"/>
    <col min="4779" max="4779" width="13.7109375" style="3" bestFit="1" customWidth="1"/>
    <col min="4780" max="4780" width="24" style="3" bestFit="1" customWidth="1"/>
    <col min="4781" max="4781" width="18.140625" style="3" customWidth="1"/>
    <col min="4782" max="4782" width="29.140625" style="3" bestFit="1" customWidth="1"/>
    <col min="4783" max="4783" width="31.28515625" style="3" bestFit="1" customWidth="1"/>
    <col min="4784" max="4784" width="23.5703125" style="3" bestFit="1" customWidth="1"/>
    <col min="4785" max="4785" width="27.5703125" style="3" bestFit="1" customWidth="1"/>
    <col min="4786" max="4786" width="20.7109375" style="3" bestFit="1" customWidth="1"/>
    <col min="4787" max="4787" width="14.5703125" style="3" bestFit="1" customWidth="1"/>
    <col min="4788" max="4789" width="16.140625" style="3" bestFit="1" customWidth="1"/>
    <col min="4790" max="4791" width="15.7109375" style="3" bestFit="1" customWidth="1"/>
    <col min="4792" max="4792" width="11.42578125" style="3"/>
    <col min="4793" max="4793" width="9.42578125" style="3" bestFit="1" customWidth="1"/>
    <col min="4794" max="4794" width="10.5703125" style="3" bestFit="1" customWidth="1"/>
    <col min="4795" max="4795" width="9.85546875" style="3" bestFit="1" customWidth="1"/>
    <col min="4796" max="4796" width="16.7109375" style="3" bestFit="1" customWidth="1"/>
    <col min="4797" max="4797" width="20.85546875" style="3" bestFit="1" customWidth="1"/>
    <col min="4798" max="4798" width="10.5703125" style="3" bestFit="1" customWidth="1"/>
    <col min="4799" max="4799" width="9.28515625" style="3" bestFit="1" customWidth="1"/>
    <col min="4800" max="4800" width="13.140625" style="3" bestFit="1" customWidth="1"/>
    <col min="4801" max="4801" width="10.7109375" style="3" bestFit="1" customWidth="1"/>
    <col min="4802" max="4802" width="14.7109375" style="3" bestFit="1" customWidth="1"/>
    <col min="4803" max="4803" width="16.7109375" style="3" bestFit="1" customWidth="1"/>
    <col min="4804" max="4804" width="13.28515625" style="3" bestFit="1" customWidth="1"/>
    <col min="4805" max="4805" width="17.140625" style="3" bestFit="1" customWidth="1"/>
    <col min="4806" max="4806" width="22.85546875" style="3" bestFit="1" customWidth="1"/>
    <col min="4807" max="4807" width="32.7109375" style="3" bestFit="1" customWidth="1"/>
    <col min="4808" max="4808" width="52.28515625" style="3" bestFit="1" customWidth="1"/>
    <col min="4809" max="4809" width="23.140625" style="3" bestFit="1" customWidth="1"/>
    <col min="4810" max="4810" width="28.5703125" style="3" bestFit="1" customWidth="1"/>
    <col min="4811" max="4811" width="18.28515625" style="3" bestFit="1" customWidth="1"/>
    <col min="4812" max="4812" width="16.28515625" style="3" bestFit="1" customWidth="1"/>
    <col min="4813" max="4813" width="16.140625" style="3" bestFit="1" customWidth="1"/>
    <col min="4814" max="4814" width="44.28515625" style="3" bestFit="1" customWidth="1"/>
    <col min="4815" max="4815" width="24.28515625" style="3" bestFit="1" customWidth="1"/>
    <col min="4816" max="4816" width="16.28515625" style="3" bestFit="1" customWidth="1"/>
    <col min="4817" max="4817" width="19.28515625" style="3" bestFit="1" customWidth="1"/>
    <col min="4818" max="4818" width="14.140625" style="3" bestFit="1" customWidth="1"/>
    <col min="4819" max="4819" width="50.5703125" style="3" bestFit="1" customWidth="1"/>
    <col min="4820" max="4820" width="30.85546875" style="3" bestFit="1" customWidth="1"/>
    <col min="4821" max="4821" width="38.85546875" style="3" bestFit="1" customWidth="1"/>
    <col min="4822" max="4822" width="38.85546875" style="3" customWidth="1"/>
    <col min="4823" max="4823" width="27.140625" style="3" bestFit="1" customWidth="1"/>
    <col min="4824" max="4824" width="38.5703125" style="3" bestFit="1" customWidth="1"/>
    <col min="4825" max="4825" width="31.28515625" style="3" bestFit="1" customWidth="1"/>
    <col min="4826" max="4826" width="34.5703125" style="3" bestFit="1" customWidth="1"/>
    <col min="4827" max="4827" width="16.140625" style="3" bestFit="1" customWidth="1"/>
    <col min="4828" max="4828" width="14.7109375" style="3" bestFit="1" customWidth="1"/>
    <col min="4829" max="4829" width="53" style="3" customWidth="1"/>
    <col min="4830" max="5007" width="11.42578125" style="3"/>
    <col min="5008" max="5008" width="6.5703125" style="3" bestFit="1" customWidth="1"/>
    <col min="5009" max="5009" width="34.7109375" style="3" customWidth="1"/>
    <col min="5010" max="5010" width="5.5703125" style="3" customWidth="1"/>
    <col min="5011" max="5011" width="15.85546875" style="3" customWidth="1"/>
    <col min="5012" max="5012" width="26.5703125" style="3" bestFit="1" customWidth="1"/>
    <col min="5013" max="5013" width="21.85546875" style="3" bestFit="1" customWidth="1"/>
    <col min="5014" max="5014" width="13.7109375" style="3" customWidth="1"/>
    <col min="5015" max="5015" width="26.7109375" style="3" bestFit="1" customWidth="1"/>
    <col min="5016" max="5016" width="15.5703125" style="3" bestFit="1" customWidth="1"/>
    <col min="5017" max="5017" width="18" style="3" bestFit="1" customWidth="1"/>
    <col min="5018" max="5018" width="27.28515625" style="3" bestFit="1" customWidth="1"/>
    <col min="5019" max="5019" width="59.5703125" style="3" customWidth="1"/>
    <col min="5020" max="5020" width="101.42578125" style="3" bestFit="1" customWidth="1"/>
    <col min="5021" max="5021" width="25.42578125" style="3" bestFit="1" customWidth="1"/>
    <col min="5022" max="5022" width="37" style="3" bestFit="1" customWidth="1"/>
    <col min="5023" max="5023" width="23.28515625" style="3" bestFit="1" customWidth="1"/>
    <col min="5024" max="5024" width="17.28515625" style="3" bestFit="1" customWidth="1"/>
    <col min="5025" max="5025" width="19.28515625" style="3" bestFit="1" customWidth="1"/>
    <col min="5026" max="5026" width="17.28515625" style="3" bestFit="1" customWidth="1"/>
    <col min="5027" max="5027" width="11.42578125" style="3"/>
    <col min="5028" max="5028" width="16" style="3" bestFit="1" customWidth="1"/>
    <col min="5029" max="5030" width="13.5703125" style="3" bestFit="1" customWidth="1"/>
    <col min="5031" max="5031" width="18.42578125" style="3" bestFit="1" customWidth="1"/>
    <col min="5032" max="5032" width="26.42578125" style="3" bestFit="1" customWidth="1"/>
    <col min="5033" max="5033" width="17.5703125" style="3" bestFit="1" customWidth="1"/>
    <col min="5034" max="5034" width="15.7109375" style="3" bestFit="1" customWidth="1"/>
    <col min="5035" max="5035" width="13.7109375" style="3" bestFit="1" customWidth="1"/>
    <col min="5036" max="5036" width="24" style="3" bestFit="1" customWidth="1"/>
    <col min="5037" max="5037" width="18.140625" style="3" customWidth="1"/>
    <col min="5038" max="5038" width="29.140625" style="3" bestFit="1" customWidth="1"/>
    <col min="5039" max="5039" width="31.28515625" style="3" bestFit="1" customWidth="1"/>
    <col min="5040" max="5040" width="23.5703125" style="3" bestFit="1" customWidth="1"/>
    <col min="5041" max="5041" width="27.5703125" style="3" bestFit="1" customWidth="1"/>
    <col min="5042" max="5042" width="20.7109375" style="3" bestFit="1" customWidth="1"/>
    <col min="5043" max="5043" width="14.5703125" style="3" bestFit="1" customWidth="1"/>
    <col min="5044" max="5045" width="16.140625" style="3" bestFit="1" customWidth="1"/>
    <col min="5046" max="5047" width="15.7109375" style="3" bestFit="1" customWidth="1"/>
    <col min="5048" max="5048" width="11.42578125" style="3"/>
    <col min="5049" max="5049" width="9.42578125" style="3" bestFit="1" customWidth="1"/>
    <col min="5050" max="5050" width="10.5703125" style="3" bestFit="1" customWidth="1"/>
    <col min="5051" max="5051" width="9.85546875" style="3" bestFit="1" customWidth="1"/>
    <col min="5052" max="5052" width="16.7109375" style="3" bestFit="1" customWidth="1"/>
    <col min="5053" max="5053" width="20.85546875" style="3" bestFit="1" customWidth="1"/>
    <col min="5054" max="5054" width="10.5703125" style="3" bestFit="1" customWidth="1"/>
    <col min="5055" max="5055" width="9.28515625" style="3" bestFit="1" customWidth="1"/>
    <col min="5056" max="5056" width="13.140625" style="3" bestFit="1" customWidth="1"/>
    <col min="5057" max="5057" width="10.7109375" style="3" bestFit="1" customWidth="1"/>
    <col min="5058" max="5058" width="14.7109375" style="3" bestFit="1" customWidth="1"/>
    <col min="5059" max="5059" width="16.7109375" style="3" bestFit="1" customWidth="1"/>
    <col min="5060" max="5060" width="13.28515625" style="3" bestFit="1" customWidth="1"/>
    <col min="5061" max="5061" width="17.140625" style="3" bestFit="1" customWidth="1"/>
    <col min="5062" max="5062" width="22.85546875" style="3" bestFit="1" customWidth="1"/>
    <col min="5063" max="5063" width="32.7109375" style="3" bestFit="1" customWidth="1"/>
    <col min="5064" max="5064" width="52.28515625" style="3" bestFit="1" customWidth="1"/>
    <col min="5065" max="5065" width="23.140625" style="3" bestFit="1" customWidth="1"/>
    <col min="5066" max="5066" width="28.5703125" style="3" bestFit="1" customWidth="1"/>
    <col min="5067" max="5067" width="18.28515625" style="3" bestFit="1" customWidth="1"/>
    <col min="5068" max="5068" width="16.28515625" style="3" bestFit="1" customWidth="1"/>
    <col min="5069" max="5069" width="16.140625" style="3" bestFit="1" customWidth="1"/>
    <col min="5070" max="5070" width="44.28515625" style="3" bestFit="1" customWidth="1"/>
    <col min="5071" max="5071" width="24.28515625" style="3" bestFit="1" customWidth="1"/>
    <col min="5072" max="5072" width="16.28515625" style="3" bestFit="1" customWidth="1"/>
    <col min="5073" max="5073" width="19.28515625" style="3" bestFit="1" customWidth="1"/>
    <col min="5074" max="5074" width="14.140625" style="3" bestFit="1" customWidth="1"/>
    <col min="5075" max="5075" width="50.5703125" style="3" bestFit="1" customWidth="1"/>
    <col min="5076" max="5076" width="30.85546875" style="3" bestFit="1" customWidth="1"/>
    <col min="5077" max="5077" width="38.85546875" style="3" bestFit="1" customWidth="1"/>
    <col min="5078" max="5078" width="38.85546875" style="3" customWidth="1"/>
    <col min="5079" max="5079" width="27.140625" style="3" bestFit="1" customWidth="1"/>
    <col min="5080" max="5080" width="38.5703125" style="3" bestFit="1" customWidth="1"/>
    <col min="5081" max="5081" width="31.28515625" style="3" bestFit="1" customWidth="1"/>
    <col min="5082" max="5082" width="34.5703125" style="3" bestFit="1" customWidth="1"/>
    <col min="5083" max="5083" width="16.140625" style="3" bestFit="1" customWidth="1"/>
    <col min="5084" max="5084" width="14.7109375" style="3" bestFit="1" customWidth="1"/>
    <col min="5085" max="5085" width="53" style="3" customWidth="1"/>
    <col min="5086" max="5263" width="11.42578125" style="3"/>
    <col min="5264" max="5264" width="6.5703125" style="3" bestFit="1" customWidth="1"/>
    <col min="5265" max="5265" width="34.7109375" style="3" customWidth="1"/>
    <col min="5266" max="5266" width="5.5703125" style="3" customWidth="1"/>
    <col min="5267" max="5267" width="15.85546875" style="3" customWidth="1"/>
    <col min="5268" max="5268" width="26.5703125" style="3" bestFit="1" customWidth="1"/>
    <col min="5269" max="5269" width="21.85546875" style="3" bestFit="1" customWidth="1"/>
    <col min="5270" max="5270" width="13.7109375" style="3" customWidth="1"/>
    <col min="5271" max="5271" width="26.7109375" style="3" bestFit="1" customWidth="1"/>
    <col min="5272" max="5272" width="15.5703125" style="3" bestFit="1" customWidth="1"/>
    <col min="5273" max="5273" width="18" style="3" bestFit="1" customWidth="1"/>
    <col min="5274" max="5274" width="27.28515625" style="3" bestFit="1" customWidth="1"/>
    <col min="5275" max="5275" width="59.5703125" style="3" customWidth="1"/>
    <col min="5276" max="5276" width="101.42578125" style="3" bestFit="1" customWidth="1"/>
    <col min="5277" max="5277" width="25.42578125" style="3" bestFit="1" customWidth="1"/>
    <col min="5278" max="5278" width="37" style="3" bestFit="1" customWidth="1"/>
    <col min="5279" max="5279" width="23.28515625" style="3" bestFit="1" customWidth="1"/>
    <col min="5280" max="5280" width="17.28515625" style="3" bestFit="1" customWidth="1"/>
    <col min="5281" max="5281" width="19.28515625" style="3" bestFit="1" customWidth="1"/>
    <col min="5282" max="5282" width="17.28515625" style="3" bestFit="1" customWidth="1"/>
    <col min="5283" max="5283" width="11.42578125" style="3"/>
    <col min="5284" max="5284" width="16" style="3" bestFit="1" customWidth="1"/>
    <col min="5285" max="5286" width="13.5703125" style="3" bestFit="1" customWidth="1"/>
    <col min="5287" max="5287" width="18.42578125" style="3" bestFit="1" customWidth="1"/>
    <col min="5288" max="5288" width="26.42578125" style="3" bestFit="1" customWidth="1"/>
    <col min="5289" max="5289" width="17.5703125" style="3" bestFit="1" customWidth="1"/>
    <col min="5290" max="5290" width="15.7109375" style="3" bestFit="1" customWidth="1"/>
    <col min="5291" max="5291" width="13.7109375" style="3" bestFit="1" customWidth="1"/>
    <col min="5292" max="5292" width="24" style="3" bestFit="1" customWidth="1"/>
    <col min="5293" max="5293" width="18.140625" style="3" customWidth="1"/>
    <col min="5294" max="5294" width="29.140625" style="3" bestFit="1" customWidth="1"/>
    <col min="5295" max="5295" width="31.28515625" style="3" bestFit="1" customWidth="1"/>
    <col min="5296" max="5296" width="23.5703125" style="3" bestFit="1" customWidth="1"/>
    <col min="5297" max="5297" width="27.5703125" style="3" bestFit="1" customWidth="1"/>
    <col min="5298" max="5298" width="20.7109375" style="3" bestFit="1" customWidth="1"/>
    <col min="5299" max="5299" width="14.5703125" style="3" bestFit="1" customWidth="1"/>
    <col min="5300" max="5301" width="16.140625" style="3" bestFit="1" customWidth="1"/>
    <col min="5302" max="5303" width="15.7109375" style="3" bestFit="1" customWidth="1"/>
    <col min="5304" max="5304" width="11.42578125" style="3"/>
    <col min="5305" max="5305" width="9.42578125" style="3" bestFit="1" customWidth="1"/>
    <col min="5306" max="5306" width="10.5703125" style="3" bestFit="1" customWidth="1"/>
    <col min="5307" max="5307" width="9.85546875" style="3" bestFit="1" customWidth="1"/>
    <col min="5308" max="5308" width="16.7109375" style="3" bestFit="1" customWidth="1"/>
    <col min="5309" max="5309" width="20.85546875" style="3" bestFit="1" customWidth="1"/>
    <col min="5310" max="5310" width="10.5703125" style="3" bestFit="1" customWidth="1"/>
    <col min="5311" max="5311" width="9.28515625" style="3" bestFit="1" customWidth="1"/>
    <col min="5312" max="5312" width="13.140625" style="3" bestFit="1" customWidth="1"/>
    <col min="5313" max="5313" width="10.7109375" style="3" bestFit="1" customWidth="1"/>
    <col min="5314" max="5314" width="14.7109375" style="3" bestFit="1" customWidth="1"/>
    <col min="5315" max="5315" width="16.7109375" style="3" bestFit="1" customWidth="1"/>
    <col min="5316" max="5316" width="13.28515625" style="3" bestFit="1" customWidth="1"/>
    <col min="5317" max="5317" width="17.140625" style="3" bestFit="1" customWidth="1"/>
    <col min="5318" max="5318" width="22.85546875" style="3" bestFit="1" customWidth="1"/>
    <col min="5319" max="5319" width="32.7109375" style="3" bestFit="1" customWidth="1"/>
    <col min="5320" max="5320" width="52.28515625" style="3" bestFit="1" customWidth="1"/>
    <col min="5321" max="5321" width="23.140625" style="3" bestFit="1" customWidth="1"/>
    <col min="5322" max="5322" width="28.5703125" style="3" bestFit="1" customWidth="1"/>
    <col min="5323" max="5323" width="18.28515625" style="3" bestFit="1" customWidth="1"/>
    <col min="5324" max="5324" width="16.28515625" style="3" bestFit="1" customWidth="1"/>
    <col min="5325" max="5325" width="16.140625" style="3" bestFit="1" customWidth="1"/>
    <col min="5326" max="5326" width="44.28515625" style="3" bestFit="1" customWidth="1"/>
    <col min="5327" max="5327" width="24.28515625" style="3" bestFit="1" customWidth="1"/>
    <col min="5328" max="5328" width="16.28515625" style="3" bestFit="1" customWidth="1"/>
    <col min="5329" max="5329" width="19.28515625" style="3" bestFit="1" customWidth="1"/>
    <col min="5330" max="5330" width="14.140625" style="3" bestFit="1" customWidth="1"/>
    <col min="5331" max="5331" width="50.5703125" style="3" bestFit="1" customWidth="1"/>
    <col min="5332" max="5332" width="30.85546875" style="3" bestFit="1" customWidth="1"/>
    <col min="5333" max="5333" width="38.85546875" style="3" bestFit="1" customWidth="1"/>
    <col min="5334" max="5334" width="38.85546875" style="3" customWidth="1"/>
    <col min="5335" max="5335" width="27.140625" style="3" bestFit="1" customWidth="1"/>
    <col min="5336" max="5336" width="38.5703125" style="3" bestFit="1" customWidth="1"/>
    <col min="5337" max="5337" width="31.28515625" style="3" bestFit="1" customWidth="1"/>
    <col min="5338" max="5338" width="34.5703125" style="3" bestFit="1" customWidth="1"/>
    <col min="5339" max="5339" width="16.140625" style="3" bestFit="1" customWidth="1"/>
    <col min="5340" max="5340" width="14.7109375" style="3" bestFit="1" customWidth="1"/>
    <col min="5341" max="5341" width="53" style="3" customWidth="1"/>
    <col min="5342" max="5519" width="11.42578125" style="3"/>
    <col min="5520" max="5520" width="6.5703125" style="3" bestFit="1" customWidth="1"/>
    <col min="5521" max="5521" width="34.7109375" style="3" customWidth="1"/>
    <col min="5522" max="5522" width="5.5703125" style="3" customWidth="1"/>
    <col min="5523" max="5523" width="15.85546875" style="3" customWidth="1"/>
    <col min="5524" max="5524" width="26.5703125" style="3" bestFit="1" customWidth="1"/>
    <col min="5525" max="5525" width="21.85546875" style="3" bestFit="1" customWidth="1"/>
    <col min="5526" max="5526" width="13.7109375" style="3" customWidth="1"/>
    <col min="5527" max="5527" width="26.7109375" style="3" bestFit="1" customWidth="1"/>
    <col min="5528" max="5528" width="15.5703125" style="3" bestFit="1" customWidth="1"/>
    <col min="5529" max="5529" width="18" style="3" bestFit="1" customWidth="1"/>
    <col min="5530" max="5530" width="27.28515625" style="3" bestFit="1" customWidth="1"/>
    <col min="5531" max="5531" width="59.5703125" style="3" customWidth="1"/>
    <col min="5532" max="5532" width="101.42578125" style="3" bestFit="1" customWidth="1"/>
    <col min="5533" max="5533" width="25.42578125" style="3" bestFit="1" customWidth="1"/>
    <col min="5534" max="5534" width="37" style="3" bestFit="1" customWidth="1"/>
    <col min="5535" max="5535" width="23.28515625" style="3" bestFit="1" customWidth="1"/>
    <col min="5536" max="5536" width="17.28515625" style="3" bestFit="1" customWidth="1"/>
    <col min="5537" max="5537" width="19.28515625" style="3" bestFit="1" customWidth="1"/>
    <col min="5538" max="5538" width="17.28515625" style="3" bestFit="1" customWidth="1"/>
    <col min="5539" max="5539" width="11.42578125" style="3"/>
    <col min="5540" max="5540" width="16" style="3" bestFit="1" customWidth="1"/>
    <col min="5541" max="5542" width="13.5703125" style="3" bestFit="1" customWidth="1"/>
    <col min="5543" max="5543" width="18.42578125" style="3" bestFit="1" customWidth="1"/>
    <col min="5544" max="5544" width="26.42578125" style="3" bestFit="1" customWidth="1"/>
    <col min="5545" max="5545" width="17.5703125" style="3" bestFit="1" customWidth="1"/>
    <col min="5546" max="5546" width="15.7109375" style="3" bestFit="1" customWidth="1"/>
    <col min="5547" max="5547" width="13.7109375" style="3" bestFit="1" customWidth="1"/>
    <col min="5548" max="5548" width="24" style="3" bestFit="1" customWidth="1"/>
    <col min="5549" max="5549" width="18.140625" style="3" customWidth="1"/>
    <col min="5550" max="5550" width="29.140625" style="3" bestFit="1" customWidth="1"/>
    <col min="5551" max="5551" width="31.28515625" style="3" bestFit="1" customWidth="1"/>
    <col min="5552" max="5552" width="23.5703125" style="3" bestFit="1" customWidth="1"/>
    <col min="5553" max="5553" width="27.5703125" style="3" bestFit="1" customWidth="1"/>
    <col min="5554" max="5554" width="20.7109375" style="3" bestFit="1" customWidth="1"/>
    <col min="5555" max="5555" width="14.5703125" style="3" bestFit="1" customWidth="1"/>
    <col min="5556" max="5557" width="16.140625" style="3" bestFit="1" customWidth="1"/>
    <col min="5558" max="5559" width="15.7109375" style="3" bestFit="1" customWidth="1"/>
    <col min="5560" max="5560" width="11.42578125" style="3"/>
    <col min="5561" max="5561" width="9.42578125" style="3" bestFit="1" customWidth="1"/>
    <col min="5562" max="5562" width="10.5703125" style="3" bestFit="1" customWidth="1"/>
    <col min="5563" max="5563" width="9.85546875" style="3" bestFit="1" customWidth="1"/>
    <col min="5564" max="5564" width="16.7109375" style="3" bestFit="1" customWidth="1"/>
    <col min="5565" max="5565" width="20.85546875" style="3" bestFit="1" customWidth="1"/>
    <col min="5566" max="5566" width="10.5703125" style="3" bestFit="1" customWidth="1"/>
    <col min="5567" max="5567" width="9.28515625" style="3" bestFit="1" customWidth="1"/>
    <col min="5568" max="5568" width="13.140625" style="3" bestFit="1" customWidth="1"/>
    <col min="5569" max="5569" width="10.7109375" style="3" bestFit="1" customWidth="1"/>
    <col min="5570" max="5570" width="14.7109375" style="3" bestFit="1" customWidth="1"/>
    <col min="5571" max="5571" width="16.7109375" style="3" bestFit="1" customWidth="1"/>
    <col min="5572" max="5572" width="13.28515625" style="3" bestFit="1" customWidth="1"/>
    <col min="5573" max="5573" width="17.140625" style="3" bestFit="1" customWidth="1"/>
    <col min="5574" max="5574" width="22.85546875" style="3" bestFit="1" customWidth="1"/>
    <col min="5575" max="5575" width="32.7109375" style="3" bestFit="1" customWidth="1"/>
    <col min="5576" max="5576" width="52.28515625" style="3" bestFit="1" customWidth="1"/>
    <col min="5577" max="5577" width="23.140625" style="3" bestFit="1" customWidth="1"/>
    <col min="5578" max="5578" width="28.5703125" style="3" bestFit="1" customWidth="1"/>
    <col min="5579" max="5579" width="18.28515625" style="3" bestFit="1" customWidth="1"/>
    <col min="5580" max="5580" width="16.28515625" style="3" bestFit="1" customWidth="1"/>
    <col min="5581" max="5581" width="16.140625" style="3" bestFit="1" customWidth="1"/>
    <col min="5582" max="5582" width="44.28515625" style="3" bestFit="1" customWidth="1"/>
    <col min="5583" max="5583" width="24.28515625" style="3" bestFit="1" customWidth="1"/>
    <col min="5584" max="5584" width="16.28515625" style="3" bestFit="1" customWidth="1"/>
    <col min="5585" max="5585" width="19.28515625" style="3" bestFit="1" customWidth="1"/>
    <col min="5586" max="5586" width="14.140625" style="3" bestFit="1" customWidth="1"/>
    <col min="5587" max="5587" width="50.5703125" style="3" bestFit="1" customWidth="1"/>
    <col min="5588" max="5588" width="30.85546875" style="3" bestFit="1" customWidth="1"/>
    <col min="5589" max="5589" width="38.85546875" style="3" bestFit="1" customWidth="1"/>
    <col min="5590" max="5590" width="38.85546875" style="3" customWidth="1"/>
    <col min="5591" max="5591" width="27.140625" style="3" bestFit="1" customWidth="1"/>
    <col min="5592" max="5592" width="38.5703125" style="3" bestFit="1" customWidth="1"/>
    <col min="5593" max="5593" width="31.28515625" style="3" bestFit="1" customWidth="1"/>
    <col min="5594" max="5594" width="34.5703125" style="3" bestFit="1" customWidth="1"/>
    <col min="5595" max="5595" width="16.140625" style="3" bestFit="1" customWidth="1"/>
    <col min="5596" max="5596" width="14.7109375" style="3" bestFit="1" customWidth="1"/>
    <col min="5597" max="5597" width="53" style="3" customWidth="1"/>
    <col min="5598" max="5775" width="11.42578125" style="3"/>
    <col min="5776" max="5776" width="6.5703125" style="3" bestFit="1" customWidth="1"/>
    <col min="5777" max="5777" width="34.7109375" style="3" customWidth="1"/>
    <col min="5778" max="5778" width="5.5703125" style="3" customWidth="1"/>
    <col min="5779" max="5779" width="15.85546875" style="3" customWidth="1"/>
    <col min="5780" max="5780" width="26.5703125" style="3" bestFit="1" customWidth="1"/>
    <col min="5781" max="5781" width="21.85546875" style="3" bestFit="1" customWidth="1"/>
    <col min="5782" max="5782" width="13.7109375" style="3" customWidth="1"/>
    <col min="5783" max="5783" width="26.7109375" style="3" bestFit="1" customWidth="1"/>
    <col min="5784" max="5784" width="15.5703125" style="3" bestFit="1" customWidth="1"/>
    <col min="5785" max="5785" width="18" style="3" bestFit="1" customWidth="1"/>
    <col min="5786" max="5786" width="27.28515625" style="3" bestFit="1" customWidth="1"/>
    <col min="5787" max="5787" width="59.5703125" style="3" customWidth="1"/>
    <col min="5788" max="5788" width="101.42578125" style="3" bestFit="1" customWidth="1"/>
    <col min="5789" max="5789" width="25.42578125" style="3" bestFit="1" customWidth="1"/>
    <col min="5790" max="5790" width="37" style="3" bestFit="1" customWidth="1"/>
    <col min="5791" max="5791" width="23.28515625" style="3" bestFit="1" customWidth="1"/>
    <col min="5792" max="5792" width="17.28515625" style="3" bestFit="1" customWidth="1"/>
    <col min="5793" max="5793" width="19.28515625" style="3" bestFit="1" customWidth="1"/>
    <col min="5794" max="5794" width="17.28515625" style="3" bestFit="1" customWidth="1"/>
    <col min="5795" max="5795" width="11.42578125" style="3"/>
    <col min="5796" max="5796" width="16" style="3" bestFit="1" customWidth="1"/>
    <col min="5797" max="5798" width="13.5703125" style="3" bestFit="1" customWidth="1"/>
    <col min="5799" max="5799" width="18.42578125" style="3" bestFit="1" customWidth="1"/>
    <col min="5800" max="5800" width="26.42578125" style="3" bestFit="1" customWidth="1"/>
    <col min="5801" max="5801" width="17.5703125" style="3" bestFit="1" customWidth="1"/>
    <col min="5802" max="5802" width="15.7109375" style="3" bestFit="1" customWidth="1"/>
    <col min="5803" max="5803" width="13.7109375" style="3" bestFit="1" customWidth="1"/>
    <col min="5804" max="5804" width="24" style="3" bestFit="1" customWidth="1"/>
    <col min="5805" max="5805" width="18.140625" style="3" customWidth="1"/>
    <col min="5806" max="5806" width="29.140625" style="3" bestFit="1" customWidth="1"/>
    <col min="5807" max="5807" width="31.28515625" style="3" bestFit="1" customWidth="1"/>
    <col min="5808" max="5808" width="23.5703125" style="3" bestFit="1" customWidth="1"/>
    <col min="5809" max="5809" width="27.5703125" style="3" bestFit="1" customWidth="1"/>
    <col min="5810" max="5810" width="20.7109375" style="3" bestFit="1" customWidth="1"/>
    <col min="5811" max="5811" width="14.5703125" style="3" bestFit="1" customWidth="1"/>
    <col min="5812" max="5813" width="16.140625" style="3" bestFit="1" customWidth="1"/>
    <col min="5814" max="5815" width="15.7109375" style="3" bestFit="1" customWidth="1"/>
    <col min="5816" max="5816" width="11.42578125" style="3"/>
    <col min="5817" max="5817" width="9.42578125" style="3" bestFit="1" customWidth="1"/>
    <col min="5818" max="5818" width="10.5703125" style="3" bestFit="1" customWidth="1"/>
    <col min="5819" max="5819" width="9.85546875" style="3" bestFit="1" customWidth="1"/>
    <col min="5820" max="5820" width="16.7109375" style="3" bestFit="1" customWidth="1"/>
    <col min="5821" max="5821" width="20.85546875" style="3" bestFit="1" customWidth="1"/>
    <col min="5822" max="5822" width="10.5703125" style="3" bestFit="1" customWidth="1"/>
    <col min="5823" max="5823" width="9.28515625" style="3" bestFit="1" customWidth="1"/>
    <col min="5824" max="5824" width="13.140625" style="3" bestFit="1" customWidth="1"/>
    <col min="5825" max="5825" width="10.7109375" style="3" bestFit="1" customWidth="1"/>
    <col min="5826" max="5826" width="14.7109375" style="3" bestFit="1" customWidth="1"/>
    <col min="5827" max="5827" width="16.7109375" style="3" bestFit="1" customWidth="1"/>
    <col min="5828" max="5828" width="13.28515625" style="3" bestFit="1" customWidth="1"/>
    <col min="5829" max="5829" width="17.140625" style="3" bestFit="1" customWidth="1"/>
    <col min="5830" max="5830" width="22.85546875" style="3" bestFit="1" customWidth="1"/>
    <col min="5831" max="5831" width="32.7109375" style="3" bestFit="1" customWidth="1"/>
    <col min="5832" max="5832" width="52.28515625" style="3" bestFit="1" customWidth="1"/>
    <col min="5833" max="5833" width="23.140625" style="3" bestFit="1" customWidth="1"/>
    <col min="5834" max="5834" width="28.5703125" style="3" bestFit="1" customWidth="1"/>
    <col min="5835" max="5835" width="18.28515625" style="3" bestFit="1" customWidth="1"/>
    <col min="5836" max="5836" width="16.28515625" style="3" bestFit="1" customWidth="1"/>
    <col min="5837" max="5837" width="16.140625" style="3" bestFit="1" customWidth="1"/>
    <col min="5838" max="5838" width="44.28515625" style="3" bestFit="1" customWidth="1"/>
    <col min="5839" max="5839" width="24.28515625" style="3" bestFit="1" customWidth="1"/>
    <col min="5840" max="5840" width="16.28515625" style="3" bestFit="1" customWidth="1"/>
    <col min="5841" max="5841" width="19.28515625" style="3" bestFit="1" customWidth="1"/>
    <col min="5842" max="5842" width="14.140625" style="3" bestFit="1" customWidth="1"/>
    <col min="5843" max="5843" width="50.5703125" style="3" bestFit="1" customWidth="1"/>
    <col min="5844" max="5844" width="30.85546875" style="3" bestFit="1" customWidth="1"/>
    <col min="5845" max="5845" width="38.85546875" style="3" bestFit="1" customWidth="1"/>
    <col min="5846" max="5846" width="38.85546875" style="3" customWidth="1"/>
    <col min="5847" max="5847" width="27.140625" style="3" bestFit="1" customWidth="1"/>
    <col min="5848" max="5848" width="38.5703125" style="3" bestFit="1" customWidth="1"/>
    <col min="5849" max="5849" width="31.28515625" style="3" bestFit="1" customWidth="1"/>
    <col min="5850" max="5850" width="34.5703125" style="3" bestFit="1" customWidth="1"/>
    <col min="5851" max="5851" width="16.140625" style="3" bestFit="1" customWidth="1"/>
    <col min="5852" max="5852" width="14.7109375" style="3" bestFit="1" customWidth="1"/>
    <col min="5853" max="5853" width="53" style="3" customWidth="1"/>
    <col min="5854" max="6031" width="11.42578125" style="3"/>
    <col min="6032" max="6032" width="6.5703125" style="3" bestFit="1" customWidth="1"/>
    <col min="6033" max="6033" width="34.7109375" style="3" customWidth="1"/>
    <col min="6034" max="6034" width="5.5703125" style="3" customWidth="1"/>
    <col min="6035" max="6035" width="15.85546875" style="3" customWidth="1"/>
    <col min="6036" max="6036" width="26.5703125" style="3" bestFit="1" customWidth="1"/>
    <col min="6037" max="6037" width="21.85546875" style="3" bestFit="1" customWidth="1"/>
    <col min="6038" max="6038" width="13.7109375" style="3" customWidth="1"/>
    <col min="6039" max="6039" width="26.7109375" style="3" bestFit="1" customWidth="1"/>
    <col min="6040" max="6040" width="15.5703125" style="3" bestFit="1" customWidth="1"/>
    <col min="6041" max="6041" width="18" style="3" bestFit="1" customWidth="1"/>
    <col min="6042" max="6042" width="27.28515625" style="3" bestFit="1" customWidth="1"/>
    <col min="6043" max="6043" width="59.5703125" style="3" customWidth="1"/>
    <col min="6044" max="6044" width="101.42578125" style="3" bestFit="1" customWidth="1"/>
    <col min="6045" max="6045" width="25.42578125" style="3" bestFit="1" customWidth="1"/>
    <col min="6046" max="6046" width="37" style="3" bestFit="1" customWidth="1"/>
    <col min="6047" max="6047" width="23.28515625" style="3" bestFit="1" customWidth="1"/>
    <col min="6048" max="6048" width="17.28515625" style="3" bestFit="1" customWidth="1"/>
    <col min="6049" max="6049" width="19.28515625" style="3" bestFit="1" customWidth="1"/>
    <col min="6050" max="6050" width="17.28515625" style="3" bestFit="1" customWidth="1"/>
    <col min="6051" max="6051" width="11.42578125" style="3"/>
    <col min="6052" max="6052" width="16" style="3" bestFit="1" customWidth="1"/>
    <col min="6053" max="6054" width="13.5703125" style="3" bestFit="1" customWidth="1"/>
    <col min="6055" max="6055" width="18.42578125" style="3" bestFit="1" customWidth="1"/>
    <col min="6056" max="6056" width="26.42578125" style="3" bestFit="1" customWidth="1"/>
    <col min="6057" max="6057" width="17.5703125" style="3" bestFit="1" customWidth="1"/>
    <col min="6058" max="6058" width="15.7109375" style="3" bestFit="1" customWidth="1"/>
    <col min="6059" max="6059" width="13.7109375" style="3" bestFit="1" customWidth="1"/>
    <col min="6060" max="6060" width="24" style="3" bestFit="1" customWidth="1"/>
    <col min="6061" max="6061" width="18.140625" style="3" customWidth="1"/>
    <col min="6062" max="6062" width="29.140625" style="3" bestFit="1" customWidth="1"/>
    <col min="6063" max="6063" width="31.28515625" style="3" bestFit="1" customWidth="1"/>
    <col min="6064" max="6064" width="23.5703125" style="3" bestFit="1" customWidth="1"/>
    <col min="6065" max="6065" width="27.5703125" style="3" bestFit="1" customWidth="1"/>
    <col min="6066" max="6066" width="20.7109375" style="3" bestFit="1" customWidth="1"/>
    <col min="6067" max="6067" width="14.5703125" style="3" bestFit="1" customWidth="1"/>
    <col min="6068" max="6069" width="16.140625" style="3" bestFit="1" customWidth="1"/>
    <col min="6070" max="6071" width="15.7109375" style="3" bestFit="1" customWidth="1"/>
    <col min="6072" max="6072" width="11.42578125" style="3"/>
    <col min="6073" max="6073" width="9.42578125" style="3" bestFit="1" customWidth="1"/>
    <col min="6074" max="6074" width="10.5703125" style="3" bestFit="1" customWidth="1"/>
    <col min="6075" max="6075" width="9.85546875" style="3" bestFit="1" customWidth="1"/>
    <col min="6076" max="6076" width="16.7109375" style="3" bestFit="1" customWidth="1"/>
    <col min="6077" max="6077" width="20.85546875" style="3" bestFit="1" customWidth="1"/>
    <col min="6078" max="6078" width="10.5703125" style="3" bestFit="1" customWidth="1"/>
    <col min="6079" max="6079" width="9.28515625" style="3" bestFit="1" customWidth="1"/>
    <col min="6080" max="6080" width="13.140625" style="3" bestFit="1" customWidth="1"/>
    <col min="6081" max="6081" width="10.7109375" style="3" bestFit="1" customWidth="1"/>
    <col min="6082" max="6082" width="14.7109375" style="3" bestFit="1" customWidth="1"/>
    <col min="6083" max="6083" width="16.7109375" style="3" bestFit="1" customWidth="1"/>
    <col min="6084" max="6084" width="13.28515625" style="3" bestFit="1" customWidth="1"/>
    <col min="6085" max="6085" width="17.140625" style="3" bestFit="1" customWidth="1"/>
    <col min="6086" max="6086" width="22.85546875" style="3" bestFit="1" customWidth="1"/>
    <col min="6087" max="6087" width="32.7109375" style="3" bestFit="1" customWidth="1"/>
    <col min="6088" max="6088" width="52.28515625" style="3" bestFit="1" customWidth="1"/>
    <col min="6089" max="6089" width="23.140625" style="3" bestFit="1" customWidth="1"/>
    <col min="6090" max="6090" width="28.5703125" style="3" bestFit="1" customWidth="1"/>
    <col min="6091" max="6091" width="18.28515625" style="3" bestFit="1" customWidth="1"/>
    <col min="6092" max="6092" width="16.28515625" style="3" bestFit="1" customWidth="1"/>
    <col min="6093" max="6093" width="16.140625" style="3" bestFit="1" customWidth="1"/>
    <col min="6094" max="6094" width="44.28515625" style="3" bestFit="1" customWidth="1"/>
    <col min="6095" max="6095" width="24.28515625" style="3" bestFit="1" customWidth="1"/>
    <col min="6096" max="6096" width="16.28515625" style="3" bestFit="1" customWidth="1"/>
    <col min="6097" max="6097" width="19.28515625" style="3" bestFit="1" customWidth="1"/>
    <col min="6098" max="6098" width="14.140625" style="3" bestFit="1" customWidth="1"/>
    <col min="6099" max="6099" width="50.5703125" style="3" bestFit="1" customWidth="1"/>
    <col min="6100" max="6100" width="30.85546875" style="3" bestFit="1" customWidth="1"/>
    <col min="6101" max="6101" width="38.85546875" style="3" bestFit="1" customWidth="1"/>
    <col min="6102" max="6102" width="38.85546875" style="3" customWidth="1"/>
    <col min="6103" max="6103" width="27.140625" style="3" bestFit="1" customWidth="1"/>
    <col min="6104" max="6104" width="38.5703125" style="3" bestFit="1" customWidth="1"/>
    <col min="6105" max="6105" width="31.28515625" style="3" bestFit="1" customWidth="1"/>
    <col min="6106" max="6106" width="34.5703125" style="3" bestFit="1" customWidth="1"/>
    <col min="6107" max="6107" width="16.140625" style="3" bestFit="1" customWidth="1"/>
    <col min="6108" max="6108" width="14.7109375" style="3" bestFit="1" customWidth="1"/>
    <col min="6109" max="6109" width="53" style="3" customWidth="1"/>
    <col min="6110" max="6287" width="11.42578125" style="3"/>
    <col min="6288" max="6288" width="6.5703125" style="3" bestFit="1" customWidth="1"/>
    <col min="6289" max="6289" width="34.7109375" style="3" customWidth="1"/>
    <col min="6290" max="6290" width="5.5703125" style="3" customWidth="1"/>
    <col min="6291" max="6291" width="15.85546875" style="3" customWidth="1"/>
    <col min="6292" max="6292" width="26.5703125" style="3" bestFit="1" customWidth="1"/>
    <col min="6293" max="6293" width="21.85546875" style="3" bestFit="1" customWidth="1"/>
    <col min="6294" max="6294" width="13.7109375" style="3" customWidth="1"/>
    <col min="6295" max="6295" width="26.7109375" style="3" bestFit="1" customWidth="1"/>
    <col min="6296" max="6296" width="15.5703125" style="3" bestFit="1" customWidth="1"/>
    <col min="6297" max="6297" width="18" style="3" bestFit="1" customWidth="1"/>
    <col min="6298" max="6298" width="27.28515625" style="3" bestFit="1" customWidth="1"/>
    <col min="6299" max="6299" width="59.5703125" style="3" customWidth="1"/>
    <col min="6300" max="6300" width="101.42578125" style="3" bestFit="1" customWidth="1"/>
    <col min="6301" max="6301" width="25.42578125" style="3" bestFit="1" customWidth="1"/>
    <col min="6302" max="6302" width="37" style="3" bestFit="1" customWidth="1"/>
    <col min="6303" max="6303" width="23.28515625" style="3" bestFit="1" customWidth="1"/>
    <col min="6304" max="6304" width="17.28515625" style="3" bestFit="1" customWidth="1"/>
    <col min="6305" max="6305" width="19.28515625" style="3" bestFit="1" customWidth="1"/>
    <col min="6306" max="6306" width="17.28515625" style="3" bestFit="1" customWidth="1"/>
    <col min="6307" max="6307" width="11.42578125" style="3"/>
    <col min="6308" max="6308" width="16" style="3" bestFit="1" customWidth="1"/>
    <col min="6309" max="6310" width="13.5703125" style="3" bestFit="1" customWidth="1"/>
    <col min="6311" max="6311" width="18.42578125" style="3" bestFit="1" customWidth="1"/>
    <col min="6312" max="6312" width="26.42578125" style="3" bestFit="1" customWidth="1"/>
    <col min="6313" max="6313" width="17.5703125" style="3" bestFit="1" customWidth="1"/>
    <col min="6314" max="6314" width="15.7109375" style="3" bestFit="1" customWidth="1"/>
    <col min="6315" max="6315" width="13.7109375" style="3" bestFit="1" customWidth="1"/>
    <col min="6316" max="6316" width="24" style="3" bestFit="1" customWidth="1"/>
    <col min="6317" max="6317" width="18.140625" style="3" customWidth="1"/>
    <col min="6318" max="6318" width="29.140625" style="3" bestFit="1" customWidth="1"/>
    <col min="6319" max="6319" width="31.28515625" style="3" bestFit="1" customWidth="1"/>
    <col min="6320" max="6320" width="23.5703125" style="3" bestFit="1" customWidth="1"/>
    <col min="6321" max="6321" width="27.5703125" style="3" bestFit="1" customWidth="1"/>
    <col min="6322" max="6322" width="20.7109375" style="3" bestFit="1" customWidth="1"/>
    <col min="6323" max="6323" width="14.5703125" style="3" bestFit="1" customWidth="1"/>
    <col min="6324" max="6325" width="16.140625" style="3" bestFit="1" customWidth="1"/>
    <col min="6326" max="6327" width="15.7109375" style="3" bestFit="1" customWidth="1"/>
    <col min="6328" max="6328" width="11.42578125" style="3"/>
    <col min="6329" max="6329" width="9.42578125" style="3" bestFit="1" customWidth="1"/>
    <col min="6330" max="6330" width="10.5703125" style="3" bestFit="1" customWidth="1"/>
    <col min="6331" max="6331" width="9.85546875" style="3" bestFit="1" customWidth="1"/>
    <col min="6332" max="6332" width="16.7109375" style="3" bestFit="1" customWidth="1"/>
    <col min="6333" max="6333" width="20.85546875" style="3" bestFit="1" customWidth="1"/>
    <col min="6334" max="6334" width="10.5703125" style="3" bestFit="1" customWidth="1"/>
    <col min="6335" max="6335" width="9.28515625" style="3" bestFit="1" customWidth="1"/>
    <col min="6336" max="6336" width="13.140625" style="3" bestFit="1" customWidth="1"/>
    <col min="6337" max="6337" width="10.7109375" style="3" bestFit="1" customWidth="1"/>
    <col min="6338" max="6338" width="14.7109375" style="3" bestFit="1" customWidth="1"/>
    <col min="6339" max="6339" width="16.7109375" style="3" bestFit="1" customWidth="1"/>
    <col min="6340" max="6340" width="13.28515625" style="3" bestFit="1" customWidth="1"/>
    <col min="6341" max="6341" width="17.140625" style="3" bestFit="1" customWidth="1"/>
    <col min="6342" max="6342" width="22.85546875" style="3" bestFit="1" customWidth="1"/>
    <col min="6343" max="6343" width="32.7109375" style="3" bestFit="1" customWidth="1"/>
    <col min="6344" max="6344" width="52.28515625" style="3" bestFit="1" customWidth="1"/>
    <col min="6345" max="6345" width="23.140625" style="3" bestFit="1" customWidth="1"/>
    <col min="6346" max="6346" width="28.5703125" style="3" bestFit="1" customWidth="1"/>
    <col min="6347" max="6347" width="18.28515625" style="3" bestFit="1" customWidth="1"/>
    <col min="6348" max="6348" width="16.28515625" style="3" bestFit="1" customWidth="1"/>
    <col min="6349" max="6349" width="16.140625" style="3" bestFit="1" customWidth="1"/>
    <col min="6350" max="6350" width="44.28515625" style="3" bestFit="1" customWidth="1"/>
    <col min="6351" max="6351" width="24.28515625" style="3" bestFit="1" customWidth="1"/>
    <col min="6352" max="6352" width="16.28515625" style="3" bestFit="1" customWidth="1"/>
    <col min="6353" max="6353" width="19.28515625" style="3" bestFit="1" customWidth="1"/>
    <col min="6354" max="6354" width="14.140625" style="3" bestFit="1" customWidth="1"/>
    <col min="6355" max="6355" width="50.5703125" style="3" bestFit="1" customWidth="1"/>
    <col min="6356" max="6356" width="30.85546875" style="3" bestFit="1" customWidth="1"/>
    <col min="6357" max="6357" width="38.85546875" style="3" bestFit="1" customWidth="1"/>
    <col min="6358" max="6358" width="38.85546875" style="3" customWidth="1"/>
    <col min="6359" max="6359" width="27.140625" style="3" bestFit="1" customWidth="1"/>
    <col min="6360" max="6360" width="38.5703125" style="3" bestFit="1" customWidth="1"/>
    <col min="6361" max="6361" width="31.28515625" style="3" bestFit="1" customWidth="1"/>
    <col min="6362" max="6362" width="34.5703125" style="3" bestFit="1" customWidth="1"/>
    <col min="6363" max="6363" width="16.140625" style="3" bestFit="1" customWidth="1"/>
    <col min="6364" max="6364" width="14.7109375" style="3" bestFit="1" customWidth="1"/>
    <col min="6365" max="6365" width="53" style="3" customWidth="1"/>
    <col min="6366" max="6543" width="11.42578125" style="3"/>
    <col min="6544" max="6544" width="6.5703125" style="3" bestFit="1" customWidth="1"/>
    <col min="6545" max="6545" width="34.7109375" style="3" customWidth="1"/>
    <col min="6546" max="6546" width="5.5703125" style="3" customWidth="1"/>
    <col min="6547" max="6547" width="15.85546875" style="3" customWidth="1"/>
    <col min="6548" max="6548" width="26.5703125" style="3" bestFit="1" customWidth="1"/>
    <col min="6549" max="6549" width="21.85546875" style="3" bestFit="1" customWidth="1"/>
    <col min="6550" max="6550" width="13.7109375" style="3" customWidth="1"/>
    <col min="6551" max="6551" width="26.7109375" style="3" bestFit="1" customWidth="1"/>
    <col min="6552" max="6552" width="15.5703125" style="3" bestFit="1" customWidth="1"/>
    <col min="6553" max="6553" width="18" style="3" bestFit="1" customWidth="1"/>
    <col min="6554" max="6554" width="27.28515625" style="3" bestFit="1" customWidth="1"/>
    <col min="6555" max="6555" width="59.5703125" style="3" customWidth="1"/>
    <col min="6556" max="6556" width="101.42578125" style="3" bestFit="1" customWidth="1"/>
    <col min="6557" max="6557" width="25.42578125" style="3" bestFit="1" customWidth="1"/>
    <col min="6558" max="6558" width="37" style="3" bestFit="1" customWidth="1"/>
    <col min="6559" max="6559" width="23.28515625" style="3" bestFit="1" customWidth="1"/>
    <col min="6560" max="6560" width="17.28515625" style="3" bestFit="1" customWidth="1"/>
    <col min="6561" max="6561" width="19.28515625" style="3" bestFit="1" customWidth="1"/>
    <col min="6562" max="6562" width="17.28515625" style="3" bestFit="1" customWidth="1"/>
    <col min="6563" max="6563" width="11.42578125" style="3"/>
    <col min="6564" max="6564" width="16" style="3" bestFit="1" customWidth="1"/>
    <col min="6565" max="6566" width="13.5703125" style="3" bestFit="1" customWidth="1"/>
    <col min="6567" max="6567" width="18.42578125" style="3" bestFit="1" customWidth="1"/>
    <col min="6568" max="6568" width="26.42578125" style="3" bestFit="1" customWidth="1"/>
    <col min="6569" max="6569" width="17.5703125" style="3" bestFit="1" customWidth="1"/>
    <col min="6570" max="6570" width="15.7109375" style="3" bestFit="1" customWidth="1"/>
    <col min="6571" max="6571" width="13.7109375" style="3" bestFit="1" customWidth="1"/>
    <col min="6572" max="6572" width="24" style="3" bestFit="1" customWidth="1"/>
    <col min="6573" max="6573" width="18.140625" style="3" customWidth="1"/>
    <col min="6574" max="6574" width="29.140625" style="3" bestFit="1" customWidth="1"/>
    <col min="6575" max="6575" width="31.28515625" style="3" bestFit="1" customWidth="1"/>
    <col min="6576" max="6576" width="23.5703125" style="3" bestFit="1" customWidth="1"/>
    <col min="6577" max="6577" width="27.5703125" style="3" bestFit="1" customWidth="1"/>
    <col min="6578" max="6578" width="20.7109375" style="3" bestFit="1" customWidth="1"/>
    <col min="6579" max="6579" width="14.5703125" style="3" bestFit="1" customWidth="1"/>
    <col min="6580" max="6581" width="16.140625" style="3" bestFit="1" customWidth="1"/>
    <col min="6582" max="6583" width="15.7109375" style="3" bestFit="1" customWidth="1"/>
    <col min="6584" max="6584" width="11.42578125" style="3"/>
    <col min="6585" max="6585" width="9.42578125" style="3" bestFit="1" customWidth="1"/>
    <col min="6586" max="6586" width="10.5703125" style="3" bestFit="1" customWidth="1"/>
    <col min="6587" max="6587" width="9.85546875" style="3" bestFit="1" customWidth="1"/>
    <col min="6588" max="6588" width="16.7109375" style="3" bestFit="1" customWidth="1"/>
    <col min="6589" max="6589" width="20.85546875" style="3" bestFit="1" customWidth="1"/>
    <col min="6590" max="6590" width="10.5703125" style="3" bestFit="1" customWidth="1"/>
    <col min="6591" max="6591" width="9.28515625" style="3" bestFit="1" customWidth="1"/>
    <col min="6592" max="6592" width="13.140625" style="3" bestFit="1" customWidth="1"/>
    <col min="6593" max="6593" width="10.7109375" style="3" bestFit="1" customWidth="1"/>
    <col min="6594" max="6594" width="14.7109375" style="3" bestFit="1" customWidth="1"/>
    <col min="6595" max="6595" width="16.7109375" style="3" bestFit="1" customWidth="1"/>
    <col min="6596" max="6596" width="13.28515625" style="3" bestFit="1" customWidth="1"/>
    <col min="6597" max="6597" width="17.140625" style="3" bestFit="1" customWidth="1"/>
    <col min="6598" max="6598" width="22.85546875" style="3" bestFit="1" customWidth="1"/>
    <col min="6599" max="6599" width="32.7109375" style="3" bestFit="1" customWidth="1"/>
    <col min="6600" max="6600" width="52.28515625" style="3" bestFit="1" customWidth="1"/>
    <col min="6601" max="6601" width="23.140625" style="3" bestFit="1" customWidth="1"/>
    <col min="6602" max="6602" width="28.5703125" style="3" bestFit="1" customWidth="1"/>
    <col min="6603" max="6603" width="18.28515625" style="3" bestFit="1" customWidth="1"/>
    <col min="6604" max="6604" width="16.28515625" style="3" bestFit="1" customWidth="1"/>
    <col min="6605" max="6605" width="16.140625" style="3" bestFit="1" customWidth="1"/>
    <col min="6606" max="6606" width="44.28515625" style="3" bestFit="1" customWidth="1"/>
    <col min="6607" max="6607" width="24.28515625" style="3" bestFit="1" customWidth="1"/>
    <col min="6608" max="6608" width="16.28515625" style="3" bestFit="1" customWidth="1"/>
    <col min="6609" max="6609" width="19.28515625" style="3" bestFit="1" customWidth="1"/>
    <col min="6610" max="6610" width="14.140625" style="3" bestFit="1" customWidth="1"/>
    <col min="6611" max="6611" width="50.5703125" style="3" bestFit="1" customWidth="1"/>
    <col min="6612" max="6612" width="30.85546875" style="3" bestFit="1" customWidth="1"/>
    <col min="6613" max="6613" width="38.85546875" style="3" bestFit="1" customWidth="1"/>
    <col min="6614" max="6614" width="38.85546875" style="3" customWidth="1"/>
    <col min="6615" max="6615" width="27.140625" style="3" bestFit="1" customWidth="1"/>
    <col min="6616" max="6616" width="38.5703125" style="3" bestFit="1" customWidth="1"/>
    <col min="6617" max="6617" width="31.28515625" style="3" bestFit="1" customWidth="1"/>
    <col min="6618" max="6618" width="34.5703125" style="3" bestFit="1" customWidth="1"/>
    <col min="6619" max="6619" width="16.140625" style="3" bestFit="1" customWidth="1"/>
    <col min="6620" max="6620" width="14.7109375" style="3" bestFit="1" customWidth="1"/>
    <col min="6621" max="6621" width="53" style="3" customWidth="1"/>
    <col min="6622" max="6799" width="11.42578125" style="3"/>
    <col min="6800" max="6800" width="6.5703125" style="3" bestFit="1" customWidth="1"/>
    <col min="6801" max="6801" width="34.7109375" style="3" customWidth="1"/>
    <col min="6802" max="6802" width="5.5703125" style="3" customWidth="1"/>
    <col min="6803" max="6803" width="15.85546875" style="3" customWidth="1"/>
    <col min="6804" max="6804" width="26.5703125" style="3" bestFit="1" customWidth="1"/>
    <col min="6805" max="6805" width="21.85546875" style="3" bestFit="1" customWidth="1"/>
    <col min="6806" max="6806" width="13.7109375" style="3" customWidth="1"/>
    <col min="6807" max="6807" width="26.7109375" style="3" bestFit="1" customWidth="1"/>
    <col min="6808" max="6808" width="15.5703125" style="3" bestFit="1" customWidth="1"/>
    <col min="6809" max="6809" width="18" style="3" bestFit="1" customWidth="1"/>
    <col min="6810" max="6810" width="27.28515625" style="3" bestFit="1" customWidth="1"/>
    <col min="6811" max="6811" width="59.5703125" style="3" customWidth="1"/>
    <col min="6812" max="6812" width="101.42578125" style="3" bestFit="1" customWidth="1"/>
    <col min="6813" max="6813" width="25.42578125" style="3" bestFit="1" customWidth="1"/>
    <col min="6814" max="6814" width="37" style="3" bestFit="1" customWidth="1"/>
    <col min="6815" max="6815" width="23.28515625" style="3" bestFit="1" customWidth="1"/>
    <col min="6816" max="6816" width="17.28515625" style="3" bestFit="1" customWidth="1"/>
    <col min="6817" max="6817" width="19.28515625" style="3" bestFit="1" customWidth="1"/>
    <col min="6818" max="6818" width="17.28515625" style="3" bestFit="1" customWidth="1"/>
    <col min="6819" max="6819" width="11.42578125" style="3"/>
    <col min="6820" max="6820" width="16" style="3" bestFit="1" customWidth="1"/>
    <col min="6821" max="6822" width="13.5703125" style="3" bestFit="1" customWidth="1"/>
    <col min="6823" max="6823" width="18.42578125" style="3" bestFit="1" customWidth="1"/>
    <col min="6824" max="6824" width="26.42578125" style="3" bestFit="1" customWidth="1"/>
    <col min="6825" max="6825" width="17.5703125" style="3" bestFit="1" customWidth="1"/>
    <col min="6826" max="6826" width="15.7109375" style="3" bestFit="1" customWidth="1"/>
    <col min="6827" max="6827" width="13.7109375" style="3" bestFit="1" customWidth="1"/>
    <col min="6828" max="6828" width="24" style="3" bestFit="1" customWidth="1"/>
    <col min="6829" max="6829" width="18.140625" style="3" customWidth="1"/>
    <col min="6830" max="6830" width="29.140625" style="3" bestFit="1" customWidth="1"/>
    <col min="6831" max="6831" width="31.28515625" style="3" bestFit="1" customWidth="1"/>
    <col min="6832" max="6832" width="23.5703125" style="3" bestFit="1" customWidth="1"/>
    <col min="6833" max="6833" width="27.5703125" style="3" bestFit="1" customWidth="1"/>
    <col min="6834" max="6834" width="20.7109375" style="3" bestFit="1" customWidth="1"/>
    <col min="6835" max="6835" width="14.5703125" style="3" bestFit="1" customWidth="1"/>
    <col min="6836" max="6837" width="16.140625" style="3" bestFit="1" customWidth="1"/>
    <col min="6838" max="6839" width="15.7109375" style="3" bestFit="1" customWidth="1"/>
    <col min="6840" max="6840" width="11.42578125" style="3"/>
    <col min="6841" max="6841" width="9.42578125" style="3" bestFit="1" customWidth="1"/>
    <col min="6842" max="6842" width="10.5703125" style="3" bestFit="1" customWidth="1"/>
    <col min="6843" max="6843" width="9.85546875" style="3" bestFit="1" customWidth="1"/>
    <col min="6844" max="6844" width="16.7109375" style="3" bestFit="1" customWidth="1"/>
    <col min="6845" max="6845" width="20.85546875" style="3" bestFit="1" customWidth="1"/>
    <col min="6846" max="6846" width="10.5703125" style="3" bestFit="1" customWidth="1"/>
    <col min="6847" max="6847" width="9.28515625" style="3" bestFit="1" customWidth="1"/>
    <col min="6848" max="6848" width="13.140625" style="3" bestFit="1" customWidth="1"/>
    <col min="6849" max="6849" width="10.7109375" style="3" bestFit="1" customWidth="1"/>
    <col min="6850" max="6850" width="14.7109375" style="3" bestFit="1" customWidth="1"/>
    <col min="6851" max="6851" width="16.7109375" style="3" bestFit="1" customWidth="1"/>
    <col min="6852" max="6852" width="13.28515625" style="3" bestFit="1" customWidth="1"/>
    <col min="6853" max="6853" width="17.140625" style="3" bestFit="1" customWidth="1"/>
    <col min="6854" max="6854" width="22.85546875" style="3" bestFit="1" customWidth="1"/>
    <col min="6855" max="6855" width="32.7109375" style="3" bestFit="1" customWidth="1"/>
    <col min="6856" max="6856" width="52.28515625" style="3" bestFit="1" customWidth="1"/>
    <col min="6857" max="6857" width="23.140625" style="3" bestFit="1" customWidth="1"/>
    <col min="6858" max="6858" width="28.5703125" style="3" bestFit="1" customWidth="1"/>
    <col min="6859" max="6859" width="18.28515625" style="3" bestFit="1" customWidth="1"/>
    <col min="6860" max="6860" width="16.28515625" style="3" bestFit="1" customWidth="1"/>
    <col min="6861" max="6861" width="16.140625" style="3" bestFit="1" customWidth="1"/>
    <col min="6862" max="6862" width="44.28515625" style="3" bestFit="1" customWidth="1"/>
    <col min="6863" max="6863" width="24.28515625" style="3" bestFit="1" customWidth="1"/>
    <col min="6864" max="6864" width="16.28515625" style="3" bestFit="1" customWidth="1"/>
    <col min="6865" max="6865" width="19.28515625" style="3" bestFit="1" customWidth="1"/>
    <col min="6866" max="6866" width="14.140625" style="3" bestFit="1" customWidth="1"/>
    <col min="6867" max="6867" width="50.5703125" style="3" bestFit="1" customWidth="1"/>
    <col min="6868" max="6868" width="30.85546875" style="3" bestFit="1" customWidth="1"/>
    <col min="6869" max="6869" width="38.85546875" style="3" bestFit="1" customWidth="1"/>
    <col min="6870" max="6870" width="38.85546875" style="3" customWidth="1"/>
    <col min="6871" max="6871" width="27.140625" style="3" bestFit="1" customWidth="1"/>
    <col min="6872" max="6872" width="38.5703125" style="3" bestFit="1" customWidth="1"/>
    <col min="6873" max="6873" width="31.28515625" style="3" bestFit="1" customWidth="1"/>
    <col min="6874" max="6874" width="34.5703125" style="3" bestFit="1" customWidth="1"/>
    <col min="6875" max="6875" width="16.140625" style="3" bestFit="1" customWidth="1"/>
    <col min="6876" max="6876" width="14.7109375" style="3" bestFit="1" customWidth="1"/>
    <col min="6877" max="6877" width="53" style="3" customWidth="1"/>
    <col min="6878" max="7055" width="11.42578125" style="3"/>
    <col min="7056" max="7056" width="6.5703125" style="3" bestFit="1" customWidth="1"/>
    <col min="7057" max="7057" width="34.7109375" style="3" customWidth="1"/>
    <col min="7058" max="7058" width="5.5703125" style="3" customWidth="1"/>
    <col min="7059" max="7059" width="15.85546875" style="3" customWidth="1"/>
    <col min="7060" max="7060" width="26.5703125" style="3" bestFit="1" customWidth="1"/>
    <col min="7061" max="7061" width="21.85546875" style="3" bestFit="1" customWidth="1"/>
    <col min="7062" max="7062" width="13.7109375" style="3" customWidth="1"/>
    <col min="7063" max="7063" width="26.7109375" style="3" bestFit="1" customWidth="1"/>
    <col min="7064" max="7064" width="15.5703125" style="3" bestFit="1" customWidth="1"/>
    <col min="7065" max="7065" width="18" style="3" bestFit="1" customWidth="1"/>
    <col min="7066" max="7066" width="27.28515625" style="3" bestFit="1" customWidth="1"/>
    <col min="7067" max="7067" width="59.5703125" style="3" customWidth="1"/>
    <col min="7068" max="7068" width="101.42578125" style="3" bestFit="1" customWidth="1"/>
    <col min="7069" max="7069" width="25.42578125" style="3" bestFit="1" customWidth="1"/>
    <col min="7070" max="7070" width="37" style="3" bestFit="1" customWidth="1"/>
    <col min="7071" max="7071" width="23.28515625" style="3" bestFit="1" customWidth="1"/>
    <col min="7072" max="7072" width="17.28515625" style="3" bestFit="1" customWidth="1"/>
    <col min="7073" max="7073" width="19.28515625" style="3" bestFit="1" customWidth="1"/>
    <col min="7074" max="7074" width="17.28515625" style="3" bestFit="1" customWidth="1"/>
    <col min="7075" max="7075" width="11.42578125" style="3"/>
    <col min="7076" max="7076" width="16" style="3" bestFit="1" customWidth="1"/>
    <col min="7077" max="7078" width="13.5703125" style="3" bestFit="1" customWidth="1"/>
    <col min="7079" max="7079" width="18.42578125" style="3" bestFit="1" customWidth="1"/>
    <col min="7080" max="7080" width="26.42578125" style="3" bestFit="1" customWidth="1"/>
    <col min="7081" max="7081" width="17.5703125" style="3" bestFit="1" customWidth="1"/>
    <col min="7082" max="7082" width="15.7109375" style="3" bestFit="1" customWidth="1"/>
    <col min="7083" max="7083" width="13.7109375" style="3" bestFit="1" customWidth="1"/>
    <col min="7084" max="7084" width="24" style="3" bestFit="1" customWidth="1"/>
    <col min="7085" max="7085" width="18.140625" style="3" customWidth="1"/>
    <col min="7086" max="7086" width="29.140625" style="3" bestFit="1" customWidth="1"/>
    <col min="7087" max="7087" width="31.28515625" style="3" bestFit="1" customWidth="1"/>
    <col min="7088" max="7088" width="23.5703125" style="3" bestFit="1" customWidth="1"/>
    <col min="7089" max="7089" width="27.5703125" style="3" bestFit="1" customWidth="1"/>
    <col min="7090" max="7090" width="20.7109375" style="3" bestFit="1" customWidth="1"/>
    <col min="7091" max="7091" width="14.5703125" style="3" bestFit="1" customWidth="1"/>
    <col min="7092" max="7093" width="16.140625" style="3" bestFit="1" customWidth="1"/>
    <col min="7094" max="7095" width="15.7109375" style="3" bestFit="1" customWidth="1"/>
    <col min="7096" max="7096" width="11.42578125" style="3"/>
    <col min="7097" max="7097" width="9.42578125" style="3" bestFit="1" customWidth="1"/>
    <col min="7098" max="7098" width="10.5703125" style="3" bestFit="1" customWidth="1"/>
    <col min="7099" max="7099" width="9.85546875" style="3" bestFit="1" customWidth="1"/>
    <col min="7100" max="7100" width="16.7109375" style="3" bestFit="1" customWidth="1"/>
    <col min="7101" max="7101" width="20.85546875" style="3" bestFit="1" customWidth="1"/>
    <col min="7102" max="7102" width="10.5703125" style="3" bestFit="1" customWidth="1"/>
    <col min="7103" max="7103" width="9.28515625" style="3" bestFit="1" customWidth="1"/>
    <col min="7104" max="7104" width="13.140625" style="3" bestFit="1" customWidth="1"/>
    <col min="7105" max="7105" width="10.7109375" style="3" bestFit="1" customWidth="1"/>
    <col min="7106" max="7106" width="14.7109375" style="3" bestFit="1" customWidth="1"/>
    <col min="7107" max="7107" width="16.7109375" style="3" bestFit="1" customWidth="1"/>
    <col min="7108" max="7108" width="13.28515625" style="3" bestFit="1" customWidth="1"/>
    <col min="7109" max="7109" width="17.140625" style="3" bestFit="1" customWidth="1"/>
    <col min="7110" max="7110" width="22.85546875" style="3" bestFit="1" customWidth="1"/>
    <col min="7111" max="7111" width="32.7109375" style="3" bestFit="1" customWidth="1"/>
    <col min="7112" max="7112" width="52.28515625" style="3" bestFit="1" customWidth="1"/>
    <col min="7113" max="7113" width="23.140625" style="3" bestFit="1" customWidth="1"/>
    <col min="7114" max="7114" width="28.5703125" style="3" bestFit="1" customWidth="1"/>
    <col min="7115" max="7115" width="18.28515625" style="3" bestFit="1" customWidth="1"/>
    <col min="7116" max="7116" width="16.28515625" style="3" bestFit="1" customWidth="1"/>
    <col min="7117" max="7117" width="16.140625" style="3" bestFit="1" customWidth="1"/>
    <col min="7118" max="7118" width="44.28515625" style="3" bestFit="1" customWidth="1"/>
    <col min="7119" max="7119" width="24.28515625" style="3" bestFit="1" customWidth="1"/>
    <col min="7120" max="7120" width="16.28515625" style="3" bestFit="1" customWidth="1"/>
    <col min="7121" max="7121" width="19.28515625" style="3" bestFit="1" customWidth="1"/>
    <col min="7122" max="7122" width="14.140625" style="3" bestFit="1" customWidth="1"/>
    <col min="7123" max="7123" width="50.5703125" style="3" bestFit="1" customWidth="1"/>
    <col min="7124" max="7124" width="30.85546875" style="3" bestFit="1" customWidth="1"/>
    <col min="7125" max="7125" width="38.85546875" style="3" bestFit="1" customWidth="1"/>
    <col min="7126" max="7126" width="38.85546875" style="3" customWidth="1"/>
    <col min="7127" max="7127" width="27.140625" style="3" bestFit="1" customWidth="1"/>
    <col min="7128" max="7128" width="38.5703125" style="3" bestFit="1" customWidth="1"/>
    <col min="7129" max="7129" width="31.28515625" style="3" bestFit="1" customWidth="1"/>
    <col min="7130" max="7130" width="34.5703125" style="3" bestFit="1" customWidth="1"/>
    <col min="7131" max="7131" width="16.140625" style="3" bestFit="1" customWidth="1"/>
    <col min="7132" max="7132" width="14.7109375" style="3" bestFit="1" customWidth="1"/>
    <col min="7133" max="7133" width="53" style="3" customWidth="1"/>
    <col min="7134" max="7311" width="11.42578125" style="3"/>
    <col min="7312" max="7312" width="6.5703125" style="3" bestFit="1" customWidth="1"/>
    <col min="7313" max="7313" width="34.7109375" style="3" customWidth="1"/>
    <col min="7314" max="7314" width="5.5703125" style="3" customWidth="1"/>
    <col min="7315" max="7315" width="15.85546875" style="3" customWidth="1"/>
    <col min="7316" max="7316" width="26.5703125" style="3" bestFit="1" customWidth="1"/>
    <col min="7317" max="7317" width="21.85546875" style="3" bestFit="1" customWidth="1"/>
    <col min="7318" max="7318" width="13.7109375" style="3" customWidth="1"/>
    <col min="7319" max="7319" width="26.7109375" style="3" bestFit="1" customWidth="1"/>
    <col min="7320" max="7320" width="15.5703125" style="3" bestFit="1" customWidth="1"/>
    <col min="7321" max="7321" width="18" style="3" bestFit="1" customWidth="1"/>
    <col min="7322" max="7322" width="27.28515625" style="3" bestFit="1" customWidth="1"/>
    <col min="7323" max="7323" width="59.5703125" style="3" customWidth="1"/>
    <col min="7324" max="7324" width="101.42578125" style="3" bestFit="1" customWidth="1"/>
    <col min="7325" max="7325" width="25.42578125" style="3" bestFit="1" customWidth="1"/>
    <col min="7326" max="7326" width="37" style="3" bestFit="1" customWidth="1"/>
    <col min="7327" max="7327" width="23.28515625" style="3" bestFit="1" customWidth="1"/>
    <col min="7328" max="7328" width="17.28515625" style="3" bestFit="1" customWidth="1"/>
    <col min="7329" max="7329" width="19.28515625" style="3" bestFit="1" customWidth="1"/>
    <col min="7330" max="7330" width="17.28515625" style="3" bestFit="1" customWidth="1"/>
    <col min="7331" max="7331" width="11.42578125" style="3"/>
    <col min="7332" max="7332" width="16" style="3" bestFit="1" customWidth="1"/>
    <col min="7333" max="7334" width="13.5703125" style="3" bestFit="1" customWidth="1"/>
    <col min="7335" max="7335" width="18.42578125" style="3" bestFit="1" customWidth="1"/>
    <col min="7336" max="7336" width="26.42578125" style="3" bestFit="1" customWidth="1"/>
    <col min="7337" max="7337" width="17.5703125" style="3" bestFit="1" customWidth="1"/>
    <col min="7338" max="7338" width="15.7109375" style="3" bestFit="1" customWidth="1"/>
    <col min="7339" max="7339" width="13.7109375" style="3" bestFit="1" customWidth="1"/>
    <col min="7340" max="7340" width="24" style="3" bestFit="1" customWidth="1"/>
    <col min="7341" max="7341" width="18.140625" style="3" customWidth="1"/>
    <col min="7342" max="7342" width="29.140625" style="3" bestFit="1" customWidth="1"/>
    <col min="7343" max="7343" width="31.28515625" style="3" bestFit="1" customWidth="1"/>
    <col min="7344" max="7344" width="23.5703125" style="3" bestFit="1" customWidth="1"/>
    <col min="7345" max="7345" width="27.5703125" style="3" bestFit="1" customWidth="1"/>
    <col min="7346" max="7346" width="20.7109375" style="3" bestFit="1" customWidth="1"/>
    <col min="7347" max="7347" width="14.5703125" style="3" bestFit="1" customWidth="1"/>
    <col min="7348" max="7349" width="16.140625" style="3" bestFit="1" customWidth="1"/>
    <col min="7350" max="7351" width="15.7109375" style="3" bestFit="1" customWidth="1"/>
    <col min="7352" max="7352" width="11.42578125" style="3"/>
    <col min="7353" max="7353" width="9.42578125" style="3" bestFit="1" customWidth="1"/>
    <col min="7354" max="7354" width="10.5703125" style="3" bestFit="1" customWidth="1"/>
    <col min="7355" max="7355" width="9.85546875" style="3" bestFit="1" customWidth="1"/>
    <col min="7356" max="7356" width="16.7109375" style="3" bestFit="1" customWidth="1"/>
    <col min="7357" max="7357" width="20.85546875" style="3" bestFit="1" customWidth="1"/>
    <col min="7358" max="7358" width="10.5703125" style="3" bestFit="1" customWidth="1"/>
    <col min="7359" max="7359" width="9.28515625" style="3" bestFit="1" customWidth="1"/>
    <col min="7360" max="7360" width="13.140625" style="3" bestFit="1" customWidth="1"/>
    <col min="7361" max="7361" width="10.7109375" style="3" bestFit="1" customWidth="1"/>
    <col min="7362" max="7362" width="14.7109375" style="3" bestFit="1" customWidth="1"/>
    <col min="7363" max="7363" width="16.7109375" style="3" bestFit="1" customWidth="1"/>
    <col min="7364" max="7364" width="13.28515625" style="3" bestFit="1" customWidth="1"/>
    <col min="7365" max="7365" width="17.140625" style="3" bestFit="1" customWidth="1"/>
    <col min="7366" max="7366" width="22.85546875" style="3" bestFit="1" customWidth="1"/>
    <col min="7367" max="7367" width="32.7109375" style="3" bestFit="1" customWidth="1"/>
    <col min="7368" max="7368" width="52.28515625" style="3" bestFit="1" customWidth="1"/>
    <col min="7369" max="7369" width="23.140625" style="3" bestFit="1" customWidth="1"/>
    <col min="7370" max="7370" width="28.5703125" style="3" bestFit="1" customWidth="1"/>
    <col min="7371" max="7371" width="18.28515625" style="3" bestFit="1" customWidth="1"/>
    <col min="7372" max="7372" width="16.28515625" style="3" bestFit="1" customWidth="1"/>
    <col min="7373" max="7373" width="16.140625" style="3" bestFit="1" customWidth="1"/>
    <col min="7374" max="7374" width="44.28515625" style="3" bestFit="1" customWidth="1"/>
    <col min="7375" max="7375" width="24.28515625" style="3" bestFit="1" customWidth="1"/>
    <col min="7376" max="7376" width="16.28515625" style="3" bestFit="1" customWidth="1"/>
    <col min="7377" max="7377" width="19.28515625" style="3" bestFit="1" customWidth="1"/>
    <col min="7378" max="7378" width="14.140625" style="3" bestFit="1" customWidth="1"/>
    <col min="7379" max="7379" width="50.5703125" style="3" bestFit="1" customWidth="1"/>
    <col min="7380" max="7380" width="30.85546875" style="3" bestFit="1" customWidth="1"/>
    <col min="7381" max="7381" width="38.85546875" style="3" bestFit="1" customWidth="1"/>
    <col min="7382" max="7382" width="38.85546875" style="3" customWidth="1"/>
    <col min="7383" max="7383" width="27.140625" style="3" bestFit="1" customWidth="1"/>
    <col min="7384" max="7384" width="38.5703125" style="3" bestFit="1" customWidth="1"/>
    <col min="7385" max="7385" width="31.28515625" style="3" bestFit="1" customWidth="1"/>
    <col min="7386" max="7386" width="34.5703125" style="3" bestFit="1" customWidth="1"/>
    <col min="7387" max="7387" width="16.140625" style="3" bestFit="1" customWidth="1"/>
    <col min="7388" max="7388" width="14.7109375" style="3" bestFit="1" customWidth="1"/>
    <col min="7389" max="7389" width="53" style="3" customWidth="1"/>
    <col min="7390" max="7567" width="11.42578125" style="3"/>
    <col min="7568" max="7568" width="6.5703125" style="3" bestFit="1" customWidth="1"/>
    <col min="7569" max="7569" width="34.7109375" style="3" customWidth="1"/>
    <col min="7570" max="7570" width="5.5703125" style="3" customWidth="1"/>
    <col min="7571" max="7571" width="15.85546875" style="3" customWidth="1"/>
    <col min="7572" max="7572" width="26.5703125" style="3" bestFit="1" customWidth="1"/>
    <col min="7573" max="7573" width="21.85546875" style="3" bestFit="1" customWidth="1"/>
    <col min="7574" max="7574" width="13.7109375" style="3" customWidth="1"/>
    <col min="7575" max="7575" width="26.7109375" style="3" bestFit="1" customWidth="1"/>
    <col min="7576" max="7576" width="15.5703125" style="3" bestFit="1" customWidth="1"/>
    <col min="7577" max="7577" width="18" style="3" bestFit="1" customWidth="1"/>
    <col min="7578" max="7578" width="27.28515625" style="3" bestFit="1" customWidth="1"/>
    <col min="7579" max="7579" width="59.5703125" style="3" customWidth="1"/>
    <col min="7580" max="7580" width="101.42578125" style="3" bestFit="1" customWidth="1"/>
    <col min="7581" max="7581" width="25.42578125" style="3" bestFit="1" customWidth="1"/>
    <col min="7582" max="7582" width="37" style="3" bestFit="1" customWidth="1"/>
    <col min="7583" max="7583" width="23.28515625" style="3" bestFit="1" customWidth="1"/>
    <col min="7584" max="7584" width="17.28515625" style="3" bestFit="1" customWidth="1"/>
    <col min="7585" max="7585" width="19.28515625" style="3" bestFit="1" customWidth="1"/>
    <col min="7586" max="7586" width="17.28515625" style="3" bestFit="1" customWidth="1"/>
    <col min="7587" max="7587" width="11.42578125" style="3"/>
    <col min="7588" max="7588" width="16" style="3" bestFit="1" customWidth="1"/>
    <col min="7589" max="7590" width="13.5703125" style="3" bestFit="1" customWidth="1"/>
    <col min="7591" max="7591" width="18.42578125" style="3" bestFit="1" customWidth="1"/>
    <col min="7592" max="7592" width="26.42578125" style="3" bestFit="1" customWidth="1"/>
    <col min="7593" max="7593" width="17.5703125" style="3" bestFit="1" customWidth="1"/>
    <col min="7594" max="7594" width="15.7109375" style="3" bestFit="1" customWidth="1"/>
    <col min="7595" max="7595" width="13.7109375" style="3" bestFit="1" customWidth="1"/>
    <col min="7596" max="7596" width="24" style="3" bestFit="1" customWidth="1"/>
    <col min="7597" max="7597" width="18.140625" style="3" customWidth="1"/>
    <col min="7598" max="7598" width="29.140625" style="3" bestFit="1" customWidth="1"/>
    <col min="7599" max="7599" width="31.28515625" style="3" bestFit="1" customWidth="1"/>
    <col min="7600" max="7600" width="23.5703125" style="3" bestFit="1" customWidth="1"/>
    <col min="7601" max="7601" width="27.5703125" style="3" bestFit="1" customWidth="1"/>
    <col min="7602" max="7602" width="20.7109375" style="3" bestFit="1" customWidth="1"/>
    <col min="7603" max="7603" width="14.5703125" style="3" bestFit="1" customWidth="1"/>
    <col min="7604" max="7605" width="16.140625" style="3" bestFit="1" customWidth="1"/>
    <col min="7606" max="7607" width="15.7109375" style="3" bestFit="1" customWidth="1"/>
    <col min="7608" max="7608" width="11.42578125" style="3"/>
    <col min="7609" max="7609" width="9.42578125" style="3" bestFit="1" customWidth="1"/>
    <col min="7610" max="7610" width="10.5703125" style="3" bestFit="1" customWidth="1"/>
    <col min="7611" max="7611" width="9.85546875" style="3" bestFit="1" customWidth="1"/>
    <col min="7612" max="7612" width="16.7109375" style="3" bestFit="1" customWidth="1"/>
    <col min="7613" max="7613" width="20.85546875" style="3" bestFit="1" customWidth="1"/>
    <col min="7614" max="7614" width="10.5703125" style="3" bestFit="1" customWidth="1"/>
    <col min="7615" max="7615" width="9.28515625" style="3" bestFit="1" customWidth="1"/>
    <col min="7616" max="7616" width="13.140625" style="3" bestFit="1" customWidth="1"/>
    <col min="7617" max="7617" width="10.7109375" style="3" bestFit="1" customWidth="1"/>
    <col min="7618" max="7618" width="14.7109375" style="3" bestFit="1" customWidth="1"/>
    <col min="7619" max="7619" width="16.7109375" style="3" bestFit="1" customWidth="1"/>
    <col min="7620" max="7620" width="13.28515625" style="3" bestFit="1" customWidth="1"/>
    <col min="7621" max="7621" width="17.140625" style="3" bestFit="1" customWidth="1"/>
    <col min="7622" max="7622" width="22.85546875" style="3" bestFit="1" customWidth="1"/>
    <col min="7623" max="7623" width="32.7109375" style="3" bestFit="1" customWidth="1"/>
    <col min="7624" max="7624" width="52.28515625" style="3" bestFit="1" customWidth="1"/>
    <col min="7625" max="7625" width="23.140625" style="3" bestFit="1" customWidth="1"/>
    <col min="7626" max="7626" width="28.5703125" style="3" bestFit="1" customWidth="1"/>
    <col min="7627" max="7627" width="18.28515625" style="3" bestFit="1" customWidth="1"/>
    <col min="7628" max="7628" width="16.28515625" style="3" bestFit="1" customWidth="1"/>
    <col min="7629" max="7629" width="16.140625" style="3" bestFit="1" customWidth="1"/>
    <col min="7630" max="7630" width="44.28515625" style="3" bestFit="1" customWidth="1"/>
    <col min="7631" max="7631" width="24.28515625" style="3" bestFit="1" customWidth="1"/>
    <col min="7632" max="7632" width="16.28515625" style="3" bestFit="1" customWidth="1"/>
    <col min="7633" max="7633" width="19.28515625" style="3" bestFit="1" customWidth="1"/>
    <col min="7634" max="7634" width="14.140625" style="3" bestFit="1" customWidth="1"/>
    <col min="7635" max="7635" width="50.5703125" style="3" bestFit="1" customWidth="1"/>
    <col min="7636" max="7636" width="30.85546875" style="3" bestFit="1" customWidth="1"/>
    <col min="7637" max="7637" width="38.85546875" style="3" bestFit="1" customWidth="1"/>
    <col min="7638" max="7638" width="38.85546875" style="3" customWidth="1"/>
    <col min="7639" max="7639" width="27.140625" style="3" bestFit="1" customWidth="1"/>
    <col min="7640" max="7640" width="38.5703125" style="3" bestFit="1" customWidth="1"/>
    <col min="7641" max="7641" width="31.28515625" style="3" bestFit="1" customWidth="1"/>
    <col min="7642" max="7642" width="34.5703125" style="3" bestFit="1" customWidth="1"/>
    <col min="7643" max="7643" width="16.140625" style="3" bestFit="1" customWidth="1"/>
    <col min="7644" max="7644" width="14.7109375" style="3" bestFit="1" customWidth="1"/>
    <col min="7645" max="7645" width="53" style="3" customWidth="1"/>
    <col min="7646" max="7823" width="11.42578125" style="3"/>
    <col min="7824" max="7824" width="6.5703125" style="3" bestFit="1" customWidth="1"/>
    <col min="7825" max="7825" width="34.7109375" style="3" customWidth="1"/>
    <col min="7826" max="7826" width="5.5703125" style="3" customWidth="1"/>
    <col min="7827" max="7827" width="15.85546875" style="3" customWidth="1"/>
    <col min="7828" max="7828" width="26.5703125" style="3" bestFit="1" customWidth="1"/>
    <col min="7829" max="7829" width="21.85546875" style="3" bestFit="1" customWidth="1"/>
    <col min="7830" max="7830" width="13.7109375" style="3" customWidth="1"/>
    <col min="7831" max="7831" width="26.7109375" style="3" bestFit="1" customWidth="1"/>
    <col min="7832" max="7832" width="15.5703125" style="3" bestFit="1" customWidth="1"/>
    <col min="7833" max="7833" width="18" style="3" bestFit="1" customWidth="1"/>
    <col min="7834" max="7834" width="27.28515625" style="3" bestFit="1" customWidth="1"/>
    <col min="7835" max="7835" width="59.5703125" style="3" customWidth="1"/>
    <col min="7836" max="7836" width="101.42578125" style="3" bestFit="1" customWidth="1"/>
    <col min="7837" max="7837" width="25.42578125" style="3" bestFit="1" customWidth="1"/>
    <col min="7838" max="7838" width="37" style="3" bestFit="1" customWidth="1"/>
    <col min="7839" max="7839" width="23.28515625" style="3" bestFit="1" customWidth="1"/>
    <col min="7840" max="7840" width="17.28515625" style="3" bestFit="1" customWidth="1"/>
    <col min="7841" max="7841" width="19.28515625" style="3" bestFit="1" customWidth="1"/>
    <col min="7842" max="7842" width="17.28515625" style="3" bestFit="1" customWidth="1"/>
    <col min="7843" max="7843" width="11.42578125" style="3"/>
    <col min="7844" max="7844" width="16" style="3" bestFit="1" customWidth="1"/>
    <col min="7845" max="7846" width="13.5703125" style="3" bestFit="1" customWidth="1"/>
    <col min="7847" max="7847" width="18.42578125" style="3" bestFit="1" customWidth="1"/>
    <col min="7848" max="7848" width="26.42578125" style="3" bestFit="1" customWidth="1"/>
    <col min="7849" max="7849" width="17.5703125" style="3" bestFit="1" customWidth="1"/>
    <col min="7850" max="7850" width="15.7109375" style="3" bestFit="1" customWidth="1"/>
    <col min="7851" max="7851" width="13.7109375" style="3" bestFit="1" customWidth="1"/>
    <col min="7852" max="7852" width="24" style="3" bestFit="1" customWidth="1"/>
    <col min="7853" max="7853" width="18.140625" style="3" customWidth="1"/>
    <col min="7854" max="7854" width="29.140625" style="3" bestFit="1" customWidth="1"/>
    <col min="7855" max="7855" width="31.28515625" style="3" bestFit="1" customWidth="1"/>
    <col min="7856" max="7856" width="23.5703125" style="3" bestFit="1" customWidth="1"/>
    <col min="7857" max="7857" width="27.5703125" style="3" bestFit="1" customWidth="1"/>
    <col min="7858" max="7858" width="20.7109375" style="3" bestFit="1" customWidth="1"/>
    <col min="7859" max="7859" width="14.5703125" style="3" bestFit="1" customWidth="1"/>
    <col min="7860" max="7861" width="16.140625" style="3" bestFit="1" customWidth="1"/>
    <col min="7862" max="7863" width="15.7109375" style="3" bestFit="1" customWidth="1"/>
    <col min="7864" max="7864" width="11.42578125" style="3"/>
    <col min="7865" max="7865" width="9.42578125" style="3" bestFit="1" customWidth="1"/>
    <col min="7866" max="7866" width="10.5703125" style="3" bestFit="1" customWidth="1"/>
    <col min="7867" max="7867" width="9.85546875" style="3" bestFit="1" customWidth="1"/>
    <col min="7868" max="7868" width="16.7109375" style="3" bestFit="1" customWidth="1"/>
    <col min="7869" max="7869" width="20.85546875" style="3" bestFit="1" customWidth="1"/>
    <col min="7870" max="7870" width="10.5703125" style="3" bestFit="1" customWidth="1"/>
    <col min="7871" max="7871" width="9.28515625" style="3" bestFit="1" customWidth="1"/>
    <col min="7872" max="7872" width="13.140625" style="3" bestFit="1" customWidth="1"/>
    <col min="7873" max="7873" width="10.7109375" style="3" bestFit="1" customWidth="1"/>
    <col min="7874" max="7874" width="14.7109375" style="3" bestFit="1" customWidth="1"/>
    <col min="7875" max="7875" width="16.7109375" style="3" bestFit="1" customWidth="1"/>
    <col min="7876" max="7876" width="13.28515625" style="3" bestFit="1" customWidth="1"/>
    <col min="7877" max="7877" width="17.140625" style="3" bestFit="1" customWidth="1"/>
    <col min="7878" max="7878" width="22.85546875" style="3" bestFit="1" customWidth="1"/>
    <col min="7879" max="7879" width="32.7109375" style="3" bestFit="1" customWidth="1"/>
    <col min="7880" max="7880" width="52.28515625" style="3" bestFit="1" customWidth="1"/>
    <col min="7881" max="7881" width="23.140625" style="3" bestFit="1" customWidth="1"/>
    <col min="7882" max="7882" width="28.5703125" style="3" bestFit="1" customWidth="1"/>
    <col min="7883" max="7883" width="18.28515625" style="3" bestFit="1" customWidth="1"/>
    <col min="7884" max="7884" width="16.28515625" style="3" bestFit="1" customWidth="1"/>
    <col min="7885" max="7885" width="16.140625" style="3" bestFit="1" customWidth="1"/>
    <col min="7886" max="7886" width="44.28515625" style="3" bestFit="1" customWidth="1"/>
    <col min="7887" max="7887" width="24.28515625" style="3" bestFit="1" customWidth="1"/>
    <col min="7888" max="7888" width="16.28515625" style="3" bestFit="1" customWidth="1"/>
    <col min="7889" max="7889" width="19.28515625" style="3" bestFit="1" customWidth="1"/>
    <col min="7890" max="7890" width="14.140625" style="3" bestFit="1" customWidth="1"/>
    <col min="7891" max="7891" width="50.5703125" style="3" bestFit="1" customWidth="1"/>
    <col min="7892" max="7892" width="30.85546875" style="3" bestFit="1" customWidth="1"/>
    <col min="7893" max="7893" width="38.85546875" style="3" bestFit="1" customWidth="1"/>
    <col min="7894" max="7894" width="38.85546875" style="3" customWidth="1"/>
    <col min="7895" max="7895" width="27.140625" style="3" bestFit="1" customWidth="1"/>
    <col min="7896" max="7896" width="38.5703125" style="3" bestFit="1" customWidth="1"/>
    <col min="7897" max="7897" width="31.28515625" style="3" bestFit="1" customWidth="1"/>
    <col min="7898" max="7898" width="34.5703125" style="3" bestFit="1" customWidth="1"/>
    <col min="7899" max="7899" width="16.140625" style="3" bestFit="1" customWidth="1"/>
    <col min="7900" max="7900" width="14.7109375" style="3" bestFit="1" customWidth="1"/>
    <col min="7901" max="7901" width="53" style="3" customWidth="1"/>
    <col min="7902" max="8079" width="11.42578125" style="3"/>
    <col min="8080" max="8080" width="6.5703125" style="3" bestFit="1" customWidth="1"/>
    <col min="8081" max="8081" width="34.7109375" style="3" customWidth="1"/>
    <col min="8082" max="8082" width="5.5703125" style="3" customWidth="1"/>
    <col min="8083" max="8083" width="15.85546875" style="3" customWidth="1"/>
    <col min="8084" max="8084" width="26.5703125" style="3" bestFit="1" customWidth="1"/>
    <col min="8085" max="8085" width="21.85546875" style="3" bestFit="1" customWidth="1"/>
    <col min="8086" max="8086" width="13.7109375" style="3" customWidth="1"/>
    <col min="8087" max="8087" width="26.7109375" style="3" bestFit="1" customWidth="1"/>
    <col min="8088" max="8088" width="15.5703125" style="3" bestFit="1" customWidth="1"/>
    <col min="8089" max="8089" width="18" style="3" bestFit="1" customWidth="1"/>
    <col min="8090" max="8090" width="27.28515625" style="3" bestFit="1" customWidth="1"/>
    <col min="8091" max="8091" width="59.5703125" style="3" customWidth="1"/>
    <col min="8092" max="8092" width="101.42578125" style="3" bestFit="1" customWidth="1"/>
    <col min="8093" max="8093" width="25.42578125" style="3" bestFit="1" customWidth="1"/>
    <col min="8094" max="8094" width="37" style="3" bestFit="1" customWidth="1"/>
    <col min="8095" max="8095" width="23.28515625" style="3" bestFit="1" customWidth="1"/>
    <col min="8096" max="8096" width="17.28515625" style="3" bestFit="1" customWidth="1"/>
    <col min="8097" max="8097" width="19.28515625" style="3" bestFit="1" customWidth="1"/>
    <col min="8098" max="8098" width="17.28515625" style="3" bestFit="1" customWidth="1"/>
    <col min="8099" max="8099" width="11.42578125" style="3"/>
    <col min="8100" max="8100" width="16" style="3" bestFit="1" customWidth="1"/>
    <col min="8101" max="8102" width="13.5703125" style="3" bestFit="1" customWidth="1"/>
    <col min="8103" max="8103" width="18.42578125" style="3" bestFit="1" customWidth="1"/>
    <col min="8104" max="8104" width="26.42578125" style="3" bestFit="1" customWidth="1"/>
    <col min="8105" max="8105" width="17.5703125" style="3" bestFit="1" customWidth="1"/>
    <col min="8106" max="8106" width="15.7109375" style="3" bestFit="1" customWidth="1"/>
    <col min="8107" max="8107" width="13.7109375" style="3" bestFit="1" customWidth="1"/>
    <col min="8108" max="8108" width="24" style="3" bestFit="1" customWidth="1"/>
    <col min="8109" max="8109" width="18.140625" style="3" customWidth="1"/>
    <col min="8110" max="8110" width="29.140625" style="3" bestFit="1" customWidth="1"/>
    <col min="8111" max="8111" width="31.28515625" style="3" bestFit="1" customWidth="1"/>
    <col min="8112" max="8112" width="23.5703125" style="3" bestFit="1" customWidth="1"/>
    <col min="8113" max="8113" width="27.5703125" style="3" bestFit="1" customWidth="1"/>
    <col min="8114" max="8114" width="20.7109375" style="3" bestFit="1" customWidth="1"/>
    <col min="8115" max="8115" width="14.5703125" style="3" bestFit="1" customWidth="1"/>
    <col min="8116" max="8117" width="16.140625" style="3" bestFit="1" customWidth="1"/>
    <col min="8118" max="8119" width="15.7109375" style="3" bestFit="1" customWidth="1"/>
    <col min="8120" max="8120" width="11.42578125" style="3"/>
    <col min="8121" max="8121" width="9.42578125" style="3" bestFit="1" customWidth="1"/>
    <col min="8122" max="8122" width="10.5703125" style="3" bestFit="1" customWidth="1"/>
    <col min="8123" max="8123" width="9.85546875" style="3" bestFit="1" customWidth="1"/>
    <col min="8124" max="8124" width="16.7109375" style="3" bestFit="1" customWidth="1"/>
    <col min="8125" max="8125" width="20.85546875" style="3" bestFit="1" customWidth="1"/>
    <col min="8126" max="8126" width="10.5703125" style="3" bestFit="1" customWidth="1"/>
    <col min="8127" max="8127" width="9.28515625" style="3" bestFit="1" customWidth="1"/>
    <col min="8128" max="8128" width="13.140625" style="3" bestFit="1" customWidth="1"/>
    <col min="8129" max="8129" width="10.7109375" style="3" bestFit="1" customWidth="1"/>
    <col min="8130" max="8130" width="14.7109375" style="3" bestFit="1" customWidth="1"/>
    <col min="8131" max="8131" width="16.7109375" style="3" bestFit="1" customWidth="1"/>
    <col min="8132" max="8132" width="13.28515625" style="3" bestFit="1" customWidth="1"/>
    <col min="8133" max="8133" width="17.140625" style="3" bestFit="1" customWidth="1"/>
    <col min="8134" max="8134" width="22.85546875" style="3" bestFit="1" customWidth="1"/>
    <col min="8135" max="8135" width="32.7109375" style="3" bestFit="1" customWidth="1"/>
    <col min="8136" max="8136" width="52.28515625" style="3" bestFit="1" customWidth="1"/>
    <col min="8137" max="8137" width="23.140625" style="3" bestFit="1" customWidth="1"/>
    <col min="8138" max="8138" width="28.5703125" style="3" bestFit="1" customWidth="1"/>
    <col min="8139" max="8139" width="18.28515625" style="3" bestFit="1" customWidth="1"/>
    <col min="8140" max="8140" width="16.28515625" style="3" bestFit="1" customWidth="1"/>
    <col min="8141" max="8141" width="16.140625" style="3" bestFit="1" customWidth="1"/>
    <col min="8142" max="8142" width="44.28515625" style="3" bestFit="1" customWidth="1"/>
    <col min="8143" max="8143" width="24.28515625" style="3" bestFit="1" customWidth="1"/>
    <col min="8144" max="8144" width="16.28515625" style="3" bestFit="1" customWidth="1"/>
    <col min="8145" max="8145" width="19.28515625" style="3" bestFit="1" customWidth="1"/>
    <col min="8146" max="8146" width="14.140625" style="3" bestFit="1" customWidth="1"/>
    <col min="8147" max="8147" width="50.5703125" style="3" bestFit="1" customWidth="1"/>
    <col min="8148" max="8148" width="30.85546875" style="3" bestFit="1" customWidth="1"/>
    <col min="8149" max="8149" width="38.85546875" style="3" bestFit="1" customWidth="1"/>
    <col min="8150" max="8150" width="38.85546875" style="3" customWidth="1"/>
    <col min="8151" max="8151" width="27.140625" style="3" bestFit="1" customWidth="1"/>
    <col min="8152" max="8152" width="38.5703125" style="3" bestFit="1" customWidth="1"/>
    <col min="8153" max="8153" width="31.28515625" style="3" bestFit="1" customWidth="1"/>
    <col min="8154" max="8154" width="34.5703125" style="3" bestFit="1" customWidth="1"/>
    <col min="8155" max="8155" width="16.140625" style="3" bestFit="1" customWidth="1"/>
    <col min="8156" max="8156" width="14.7109375" style="3" bestFit="1" customWidth="1"/>
    <col min="8157" max="8157" width="53" style="3" customWidth="1"/>
    <col min="8158" max="8335" width="11.42578125" style="3"/>
    <col min="8336" max="8336" width="6.5703125" style="3" bestFit="1" customWidth="1"/>
    <col min="8337" max="8337" width="34.7109375" style="3" customWidth="1"/>
    <col min="8338" max="8338" width="5.5703125" style="3" customWidth="1"/>
    <col min="8339" max="8339" width="15.85546875" style="3" customWidth="1"/>
    <col min="8340" max="8340" width="26.5703125" style="3" bestFit="1" customWidth="1"/>
    <col min="8341" max="8341" width="21.85546875" style="3" bestFit="1" customWidth="1"/>
    <col min="8342" max="8342" width="13.7109375" style="3" customWidth="1"/>
    <col min="8343" max="8343" width="26.7109375" style="3" bestFit="1" customWidth="1"/>
    <col min="8344" max="8344" width="15.5703125" style="3" bestFit="1" customWidth="1"/>
    <col min="8345" max="8345" width="18" style="3" bestFit="1" customWidth="1"/>
    <col min="8346" max="8346" width="27.28515625" style="3" bestFit="1" customWidth="1"/>
    <col min="8347" max="8347" width="59.5703125" style="3" customWidth="1"/>
    <col min="8348" max="8348" width="101.42578125" style="3" bestFit="1" customWidth="1"/>
    <col min="8349" max="8349" width="25.42578125" style="3" bestFit="1" customWidth="1"/>
    <col min="8350" max="8350" width="37" style="3" bestFit="1" customWidth="1"/>
    <col min="8351" max="8351" width="23.28515625" style="3" bestFit="1" customWidth="1"/>
    <col min="8352" max="8352" width="17.28515625" style="3" bestFit="1" customWidth="1"/>
    <col min="8353" max="8353" width="19.28515625" style="3" bestFit="1" customWidth="1"/>
    <col min="8354" max="8354" width="17.28515625" style="3" bestFit="1" customWidth="1"/>
    <col min="8355" max="8355" width="11.42578125" style="3"/>
    <col min="8356" max="8356" width="16" style="3" bestFit="1" customWidth="1"/>
    <col min="8357" max="8358" width="13.5703125" style="3" bestFit="1" customWidth="1"/>
    <col min="8359" max="8359" width="18.42578125" style="3" bestFit="1" customWidth="1"/>
    <col min="8360" max="8360" width="26.42578125" style="3" bestFit="1" customWidth="1"/>
    <col min="8361" max="8361" width="17.5703125" style="3" bestFit="1" customWidth="1"/>
    <col min="8362" max="8362" width="15.7109375" style="3" bestFit="1" customWidth="1"/>
    <col min="8363" max="8363" width="13.7109375" style="3" bestFit="1" customWidth="1"/>
    <col min="8364" max="8364" width="24" style="3" bestFit="1" customWidth="1"/>
    <col min="8365" max="8365" width="18.140625" style="3" customWidth="1"/>
    <col min="8366" max="8366" width="29.140625" style="3" bestFit="1" customWidth="1"/>
    <col min="8367" max="8367" width="31.28515625" style="3" bestFit="1" customWidth="1"/>
    <col min="8368" max="8368" width="23.5703125" style="3" bestFit="1" customWidth="1"/>
    <col min="8369" max="8369" width="27.5703125" style="3" bestFit="1" customWidth="1"/>
    <col min="8370" max="8370" width="20.7109375" style="3" bestFit="1" customWidth="1"/>
    <col min="8371" max="8371" width="14.5703125" style="3" bestFit="1" customWidth="1"/>
    <col min="8372" max="8373" width="16.140625" style="3" bestFit="1" customWidth="1"/>
    <col min="8374" max="8375" width="15.7109375" style="3" bestFit="1" customWidth="1"/>
    <col min="8376" max="8376" width="11.42578125" style="3"/>
    <col min="8377" max="8377" width="9.42578125" style="3" bestFit="1" customWidth="1"/>
    <col min="8378" max="8378" width="10.5703125" style="3" bestFit="1" customWidth="1"/>
    <col min="8379" max="8379" width="9.85546875" style="3" bestFit="1" customWidth="1"/>
    <col min="8380" max="8380" width="16.7109375" style="3" bestFit="1" customWidth="1"/>
    <col min="8381" max="8381" width="20.85546875" style="3" bestFit="1" customWidth="1"/>
    <col min="8382" max="8382" width="10.5703125" style="3" bestFit="1" customWidth="1"/>
    <col min="8383" max="8383" width="9.28515625" style="3" bestFit="1" customWidth="1"/>
    <col min="8384" max="8384" width="13.140625" style="3" bestFit="1" customWidth="1"/>
    <col min="8385" max="8385" width="10.7109375" style="3" bestFit="1" customWidth="1"/>
    <col min="8386" max="8386" width="14.7109375" style="3" bestFit="1" customWidth="1"/>
    <col min="8387" max="8387" width="16.7109375" style="3" bestFit="1" customWidth="1"/>
    <col min="8388" max="8388" width="13.28515625" style="3" bestFit="1" customWidth="1"/>
    <col min="8389" max="8389" width="17.140625" style="3" bestFit="1" customWidth="1"/>
    <col min="8390" max="8390" width="22.85546875" style="3" bestFit="1" customWidth="1"/>
    <col min="8391" max="8391" width="32.7109375" style="3" bestFit="1" customWidth="1"/>
    <col min="8392" max="8392" width="52.28515625" style="3" bestFit="1" customWidth="1"/>
    <col min="8393" max="8393" width="23.140625" style="3" bestFit="1" customWidth="1"/>
    <col min="8394" max="8394" width="28.5703125" style="3" bestFit="1" customWidth="1"/>
    <col min="8395" max="8395" width="18.28515625" style="3" bestFit="1" customWidth="1"/>
    <col min="8396" max="8396" width="16.28515625" style="3" bestFit="1" customWidth="1"/>
    <col min="8397" max="8397" width="16.140625" style="3" bestFit="1" customWidth="1"/>
    <col min="8398" max="8398" width="44.28515625" style="3" bestFit="1" customWidth="1"/>
    <col min="8399" max="8399" width="24.28515625" style="3" bestFit="1" customWidth="1"/>
    <col min="8400" max="8400" width="16.28515625" style="3" bestFit="1" customWidth="1"/>
    <col min="8401" max="8401" width="19.28515625" style="3" bestFit="1" customWidth="1"/>
    <col min="8402" max="8402" width="14.140625" style="3" bestFit="1" customWidth="1"/>
    <col min="8403" max="8403" width="50.5703125" style="3" bestFit="1" customWidth="1"/>
    <col min="8404" max="8404" width="30.85546875" style="3" bestFit="1" customWidth="1"/>
    <col min="8405" max="8405" width="38.85546875" style="3" bestFit="1" customWidth="1"/>
    <col min="8406" max="8406" width="38.85546875" style="3" customWidth="1"/>
    <col min="8407" max="8407" width="27.140625" style="3" bestFit="1" customWidth="1"/>
    <col min="8408" max="8408" width="38.5703125" style="3" bestFit="1" customWidth="1"/>
    <col min="8409" max="8409" width="31.28515625" style="3" bestFit="1" customWidth="1"/>
    <col min="8410" max="8410" width="34.5703125" style="3" bestFit="1" customWidth="1"/>
    <col min="8411" max="8411" width="16.140625" style="3" bestFit="1" customWidth="1"/>
    <col min="8412" max="8412" width="14.7109375" style="3" bestFit="1" customWidth="1"/>
    <col min="8413" max="8413" width="53" style="3" customWidth="1"/>
    <col min="8414" max="8591" width="11.42578125" style="3"/>
    <col min="8592" max="8592" width="6.5703125" style="3" bestFit="1" customWidth="1"/>
    <col min="8593" max="8593" width="34.7109375" style="3" customWidth="1"/>
    <col min="8594" max="8594" width="5.5703125" style="3" customWidth="1"/>
    <col min="8595" max="8595" width="15.85546875" style="3" customWidth="1"/>
    <col min="8596" max="8596" width="26.5703125" style="3" bestFit="1" customWidth="1"/>
    <col min="8597" max="8597" width="21.85546875" style="3" bestFit="1" customWidth="1"/>
    <col min="8598" max="8598" width="13.7109375" style="3" customWidth="1"/>
    <col min="8599" max="8599" width="26.7109375" style="3" bestFit="1" customWidth="1"/>
    <col min="8600" max="8600" width="15.5703125" style="3" bestFit="1" customWidth="1"/>
    <col min="8601" max="8601" width="18" style="3" bestFit="1" customWidth="1"/>
    <col min="8602" max="8602" width="27.28515625" style="3" bestFit="1" customWidth="1"/>
    <col min="8603" max="8603" width="59.5703125" style="3" customWidth="1"/>
    <col min="8604" max="8604" width="101.42578125" style="3" bestFit="1" customWidth="1"/>
    <col min="8605" max="8605" width="25.42578125" style="3" bestFit="1" customWidth="1"/>
    <col min="8606" max="8606" width="37" style="3" bestFit="1" customWidth="1"/>
    <col min="8607" max="8607" width="23.28515625" style="3" bestFit="1" customWidth="1"/>
    <col min="8608" max="8608" width="17.28515625" style="3" bestFit="1" customWidth="1"/>
    <col min="8609" max="8609" width="19.28515625" style="3" bestFit="1" customWidth="1"/>
    <col min="8610" max="8610" width="17.28515625" style="3" bestFit="1" customWidth="1"/>
    <col min="8611" max="8611" width="11.42578125" style="3"/>
    <col min="8612" max="8612" width="16" style="3" bestFit="1" customWidth="1"/>
    <col min="8613" max="8614" width="13.5703125" style="3" bestFit="1" customWidth="1"/>
    <col min="8615" max="8615" width="18.42578125" style="3" bestFit="1" customWidth="1"/>
    <col min="8616" max="8616" width="26.42578125" style="3" bestFit="1" customWidth="1"/>
    <col min="8617" max="8617" width="17.5703125" style="3" bestFit="1" customWidth="1"/>
    <col min="8618" max="8618" width="15.7109375" style="3" bestFit="1" customWidth="1"/>
    <col min="8619" max="8619" width="13.7109375" style="3" bestFit="1" customWidth="1"/>
    <col min="8620" max="8620" width="24" style="3" bestFit="1" customWidth="1"/>
    <col min="8621" max="8621" width="18.140625" style="3" customWidth="1"/>
    <col min="8622" max="8622" width="29.140625" style="3" bestFit="1" customWidth="1"/>
    <col min="8623" max="8623" width="31.28515625" style="3" bestFit="1" customWidth="1"/>
    <col min="8624" max="8624" width="23.5703125" style="3" bestFit="1" customWidth="1"/>
    <col min="8625" max="8625" width="27.5703125" style="3" bestFit="1" customWidth="1"/>
    <col min="8626" max="8626" width="20.7109375" style="3" bestFit="1" customWidth="1"/>
    <col min="8627" max="8627" width="14.5703125" style="3" bestFit="1" customWidth="1"/>
    <col min="8628" max="8629" width="16.140625" style="3" bestFit="1" customWidth="1"/>
    <col min="8630" max="8631" width="15.7109375" style="3" bestFit="1" customWidth="1"/>
    <col min="8632" max="8632" width="11.42578125" style="3"/>
    <col min="8633" max="8633" width="9.42578125" style="3" bestFit="1" customWidth="1"/>
    <col min="8634" max="8634" width="10.5703125" style="3" bestFit="1" customWidth="1"/>
    <col min="8635" max="8635" width="9.85546875" style="3" bestFit="1" customWidth="1"/>
    <col min="8636" max="8636" width="16.7109375" style="3" bestFit="1" customWidth="1"/>
    <col min="8637" max="8637" width="20.85546875" style="3" bestFit="1" customWidth="1"/>
    <col min="8638" max="8638" width="10.5703125" style="3" bestFit="1" customWidth="1"/>
    <col min="8639" max="8639" width="9.28515625" style="3" bestFit="1" customWidth="1"/>
    <col min="8640" max="8640" width="13.140625" style="3" bestFit="1" customWidth="1"/>
    <col min="8641" max="8641" width="10.7109375" style="3" bestFit="1" customWidth="1"/>
    <col min="8642" max="8642" width="14.7109375" style="3" bestFit="1" customWidth="1"/>
    <col min="8643" max="8643" width="16.7109375" style="3" bestFit="1" customWidth="1"/>
    <col min="8644" max="8644" width="13.28515625" style="3" bestFit="1" customWidth="1"/>
    <col min="8645" max="8645" width="17.140625" style="3" bestFit="1" customWidth="1"/>
    <col min="8646" max="8646" width="22.85546875" style="3" bestFit="1" customWidth="1"/>
    <col min="8647" max="8647" width="32.7109375" style="3" bestFit="1" customWidth="1"/>
    <col min="8648" max="8648" width="52.28515625" style="3" bestFit="1" customWidth="1"/>
    <col min="8649" max="8649" width="23.140625" style="3" bestFit="1" customWidth="1"/>
    <col min="8650" max="8650" width="28.5703125" style="3" bestFit="1" customWidth="1"/>
    <col min="8651" max="8651" width="18.28515625" style="3" bestFit="1" customWidth="1"/>
    <col min="8652" max="8652" width="16.28515625" style="3" bestFit="1" customWidth="1"/>
    <col min="8653" max="8653" width="16.140625" style="3" bestFit="1" customWidth="1"/>
    <col min="8654" max="8654" width="44.28515625" style="3" bestFit="1" customWidth="1"/>
    <col min="8655" max="8655" width="24.28515625" style="3" bestFit="1" customWidth="1"/>
    <col min="8656" max="8656" width="16.28515625" style="3" bestFit="1" customWidth="1"/>
    <col min="8657" max="8657" width="19.28515625" style="3" bestFit="1" customWidth="1"/>
    <col min="8658" max="8658" width="14.140625" style="3" bestFit="1" customWidth="1"/>
    <col min="8659" max="8659" width="50.5703125" style="3" bestFit="1" customWidth="1"/>
    <col min="8660" max="8660" width="30.85546875" style="3" bestFit="1" customWidth="1"/>
    <col min="8661" max="8661" width="38.85546875" style="3" bestFit="1" customWidth="1"/>
    <col min="8662" max="8662" width="38.85546875" style="3" customWidth="1"/>
    <col min="8663" max="8663" width="27.140625" style="3" bestFit="1" customWidth="1"/>
    <col min="8664" max="8664" width="38.5703125" style="3" bestFit="1" customWidth="1"/>
    <col min="8665" max="8665" width="31.28515625" style="3" bestFit="1" customWidth="1"/>
    <col min="8666" max="8666" width="34.5703125" style="3" bestFit="1" customWidth="1"/>
    <col min="8667" max="8667" width="16.140625" style="3" bestFit="1" customWidth="1"/>
    <col min="8668" max="8668" width="14.7109375" style="3" bestFit="1" customWidth="1"/>
    <col min="8669" max="8669" width="53" style="3" customWidth="1"/>
    <col min="8670" max="8847" width="11.42578125" style="3"/>
    <col min="8848" max="8848" width="6.5703125" style="3" bestFit="1" customWidth="1"/>
    <col min="8849" max="8849" width="34.7109375" style="3" customWidth="1"/>
    <col min="8850" max="8850" width="5.5703125" style="3" customWidth="1"/>
    <col min="8851" max="8851" width="15.85546875" style="3" customWidth="1"/>
    <col min="8852" max="8852" width="26.5703125" style="3" bestFit="1" customWidth="1"/>
    <col min="8853" max="8853" width="21.85546875" style="3" bestFit="1" customWidth="1"/>
    <col min="8854" max="8854" width="13.7109375" style="3" customWidth="1"/>
    <col min="8855" max="8855" width="26.7109375" style="3" bestFit="1" customWidth="1"/>
    <col min="8856" max="8856" width="15.5703125" style="3" bestFit="1" customWidth="1"/>
    <col min="8857" max="8857" width="18" style="3" bestFit="1" customWidth="1"/>
    <col min="8858" max="8858" width="27.28515625" style="3" bestFit="1" customWidth="1"/>
    <col min="8859" max="8859" width="59.5703125" style="3" customWidth="1"/>
    <col min="8860" max="8860" width="101.42578125" style="3" bestFit="1" customWidth="1"/>
    <col min="8861" max="8861" width="25.42578125" style="3" bestFit="1" customWidth="1"/>
    <col min="8862" max="8862" width="37" style="3" bestFit="1" customWidth="1"/>
    <col min="8863" max="8863" width="23.28515625" style="3" bestFit="1" customWidth="1"/>
    <col min="8864" max="8864" width="17.28515625" style="3" bestFit="1" customWidth="1"/>
    <col min="8865" max="8865" width="19.28515625" style="3" bestFit="1" customWidth="1"/>
    <col min="8866" max="8866" width="17.28515625" style="3" bestFit="1" customWidth="1"/>
    <col min="8867" max="8867" width="11.42578125" style="3"/>
    <col min="8868" max="8868" width="16" style="3" bestFit="1" customWidth="1"/>
    <col min="8869" max="8870" width="13.5703125" style="3" bestFit="1" customWidth="1"/>
    <col min="8871" max="8871" width="18.42578125" style="3" bestFit="1" customWidth="1"/>
    <col min="8872" max="8872" width="26.42578125" style="3" bestFit="1" customWidth="1"/>
    <col min="8873" max="8873" width="17.5703125" style="3" bestFit="1" customWidth="1"/>
    <col min="8874" max="8874" width="15.7109375" style="3" bestFit="1" customWidth="1"/>
    <col min="8875" max="8875" width="13.7109375" style="3" bestFit="1" customWidth="1"/>
    <col min="8876" max="8876" width="24" style="3" bestFit="1" customWidth="1"/>
    <col min="8877" max="8877" width="18.140625" style="3" customWidth="1"/>
    <col min="8878" max="8878" width="29.140625" style="3" bestFit="1" customWidth="1"/>
    <col min="8879" max="8879" width="31.28515625" style="3" bestFit="1" customWidth="1"/>
    <col min="8880" max="8880" width="23.5703125" style="3" bestFit="1" customWidth="1"/>
    <col min="8881" max="8881" width="27.5703125" style="3" bestFit="1" customWidth="1"/>
    <col min="8882" max="8882" width="20.7109375" style="3" bestFit="1" customWidth="1"/>
    <col min="8883" max="8883" width="14.5703125" style="3" bestFit="1" customWidth="1"/>
    <col min="8884" max="8885" width="16.140625" style="3" bestFit="1" customWidth="1"/>
    <col min="8886" max="8887" width="15.7109375" style="3" bestFit="1" customWidth="1"/>
    <col min="8888" max="8888" width="11.42578125" style="3"/>
    <col min="8889" max="8889" width="9.42578125" style="3" bestFit="1" customWidth="1"/>
    <col min="8890" max="8890" width="10.5703125" style="3" bestFit="1" customWidth="1"/>
    <col min="8891" max="8891" width="9.85546875" style="3" bestFit="1" customWidth="1"/>
    <col min="8892" max="8892" width="16.7109375" style="3" bestFit="1" customWidth="1"/>
    <col min="8893" max="8893" width="20.85546875" style="3" bestFit="1" customWidth="1"/>
    <col min="8894" max="8894" width="10.5703125" style="3" bestFit="1" customWidth="1"/>
    <col min="8895" max="8895" width="9.28515625" style="3" bestFit="1" customWidth="1"/>
    <col min="8896" max="8896" width="13.140625" style="3" bestFit="1" customWidth="1"/>
    <col min="8897" max="8897" width="10.7109375" style="3" bestFit="1" customWidth="1"/>
    <col min="8898" max="8898" width="14.7109375" style="3" bestFit="1" customWidth="1"/>
    <col min="8899" max="8899" width="16.7109375" style="3" bestFit="1" customWidth="1"/>
    <col min="8900" max="8900" width="13.28515625" style="3" bestFit="1" customWidth="1"/>
    <col min="8901" max="8901" width="17.140625" style="3" bestFit="1" customWidth="1"/>
    <col min="8902" max="8902" width="22.85546875" style="3" bestFit="1" customWidth="1"/>
    <col min="8903" max="8903" width="32.7109375" style="3" bestFit="1" customWidth="1"/>
    <col min="8904" max="8904" width="52.28515625" style="3" bestFit="1" customWidth="1"/>
    <col min="8905" max="8905" width="23.140625" style="3" bestFit="1" customWidth="1"/>
    <col min="8906" max="8906" width="28.5703125" style="3" bestFit="1" customWidth="1"/>
    <col min="8907" max="8907" width="18.28515625" style="3" bestFit="1" customWidth="1"/>
    <col min="8908" max="8908" width="16.28515625" style="3" bestFit="1" customWidth="1"/>
    <col min="8909" max="8909" width="16.140625" style="3" bestFit="1" customWidth="1"/>
    <col min="8910" max="8910" width="44.28515625" style="3" bestFit="1" customWidth="1"/>
    <col min="8911" max="8911" width="24.28515625" style="3" bestFit="1" customWidth="1"/>
    <col min="8912" max="8912" width="16.28515625" style="3" bestFit="1" customWidth="1"/>
    <col min="8913" max="8913" width="19.28515625" style="3" bestFit="1" customWidth="1"/>
    <col min="8914" max="8914" width="14.140625" style="3" bestFit="1" customWidth="1"/>
    <col min="8915" max="8915" width="50.5703125" style="3" bestFit="1" customWidth="1"/>
    <col min="8916" max="8916" width="30.85546875" style="3" bestFit="1" customWidth="1"/>
    <col min="8917" max="8917" width="38.85546875" style="3" bestFit="1" customWidth="1"/>
    <col min="8918" max="8918" width="38.85546875" style="3" customWidth="1"/>
    <col min="8919" max="8919" width="27.140625" style="3" bestFit="1" customWidth="1"/>
    <col min="8920" max="8920" width="38.5703125" style="3" bestFit="1" customWidth="1"/>
    <col min="8921" max="8921" width="31.28515625" style="3" bestFit="1" customWidth="1"/>
    <col min="8922" max="8922" width="34.5703125" style="3" bestFit="1" customWidth="1"/>
    <col min="8923" max="8923" width="16.140625" style="3" bestFit="1" customWidth="1"/>
    <col min="8924" max="8924" width="14.7109375" style="3" bestFit="1" customWidth="1"/>
    <col min="8925" max="8925" width="53" style="3" customWidth="1"/>
    <col min="8926" max="9103" width="11.42578125" style="3"/>
    <col min="9104" max="9104" width="6.5703125" style="3" bestFit="1" customWidth="1"/>
    <col min="9105" max="9105" width="34.7109375" style="3" customWidth="1"/>
    <col min="9106" max="9106" width="5.5703125" style="3" customWidth="1"/>
    <col min="9107" max="9107" width="15.85546875" style="3" customWidth="1"/>
    <col min="9108" max="9108" width="26.5703125" style="3" bestFit="1" customWidth="1"/>
    <col min="9109" max="9109" width="21.85546875" style="3" bestFit="1" customWidth="1"/>
    <col min="9110" max="9110" width="13.7109375" style="3" customWidth="1"/>
    <col min="9111" max="9111" width="26.7109375" style="3" bestFit="1" customWidth="1"/>
    <col min="9112" max="9112" width="15.5703125" style="3" bestFit="1" customWidth="1"/>
    <col min="9113" max="9113" width="18" style="3" bestFit="1" customWidth="1"/>
    <col min="9114" max="9114" width="27.28515625" style="3" bestFit="1" customWidth="1"/>
    <col min="9115" max="9115" width="59.5703125" style="3" customWidth="1"/>
    <col min="9116" max="9116" width="101.42578125" style="3" bestFit="1" customWidth="1"/>
    <col min="9117" max="9117" width="25.42578125" style="3" bestFit="1" customWidth="1"/>
    <col min="9118" max="9118" width="37" style="3" bestFit="1" customWidth="1"/>
    <col min="9119" max="9119" width="23.28515625" style="3" bestFit="1" customWidth="1"/>
    <col min="9120" max="9120" width="17.28515625" style="3" bestFit="1" customWidth="1"/>
    <col min="9121" max="9121" width="19.28515625" style="3" bestFit="1" customWidth="1"/>
    <col min="9122" max="9122" width="17.28515625" style="3" bestFit="1" customWidth="1"/>
    <col min="9123" max="9123" width="11.42578125" style="3"/>
    <col min="9124" max="9124" width="16" style="3" bestFit="1" customWidth="1"/>
    <col min="9125" max="9126" width="13.5703125" style="3" bestFit="1" customWidth="1"/>
    <col min="9127" max="9127" width="18.42578125" style="3" bestFit="1" customWidth="1"/>
    <col min="9128" max="9128" width="26.42578125" style="3" bestFit="1" customWidth="1"/>
    <col min="9129" max="9129" width="17.5703125" style="3" bestFit="1" customWidth="1"/>
    <col min="9130" max="9130" width="15.7109375" style="3" bestFit="1" customWidth="1"/>
    <col min="9131" max="9131" width="13.7109375" style="3" bestFit="1" customWidth="1"/>
    <col min="9132" max="9132" width="24" style="3" bestFit="1" customWidth="1"/>
    <col min="9133" max="9133" width="18.140625" style="3" customWidth="1"/>
    <col min="9134" max="9134" width="29.140625" style="3" bestFit="1" customWidth="1"/>
    <col min="9135" max="9135" width="31.28515625" style="3" bestFit="1" customWidth="1"/>
    <col min="9136" max="9136" width="23.5703125" style="3" bestFit="1" customWidth="1"/>
    <col min="9137" max="9137" width="27.5703125" style="3" bestFit="1" customWidth="1"/>
    <col min="9138" max="9138" width="20.7109375" style="3" bestFit="1" customWidth="1"/>
    <col min="9139" max="9139" width="14.5703125" style="3" bestFit="1" customWidth="1"/>
    <col min="9140" max="9141" width="16.140625" style="3" bestFit="1" customWidth="1"/>
    <col min="9142" max="9143" width="15.7109375" style="3" bestFit="1" customWidth="1"/>
    <col min="9144" max="9144" width="11.42578125" style="3"/>
    <col min="9145" max="9145" width="9.42578125" style="3" bestFit="1" customWidth="1"/>
    <col min="9146" max="9146" width="10.5703125" style="3" bestFit="1" customWidth="1"/>
    <col min="9147" max="9147" width="9.85546875" style="3" bestFit="1" customWidth="1"/>
    <col min="9148" max="9148" width="16.7109375" style="3" bestFit="1" customWidth="1"/>
    <col min="9149" max="9149" width="20.85546875" style="3" bestFit="1" customWidth="1"/>
    <col min="9150" max="9150" width="10.5703125" style="3" bestFit="1" customWidth="1"/>
    <col min="9151" max="9151" width="9.28515625" style="3" bestFit="1" customWidth="1"/>
    <col min="9152" max="9152" width="13.140625" style="3" bestFit="1" customWidth="1"/>
    <col min="9153" max="9153" width="10.7109375" style="3" bestFit="1" customWidth="1"/>
    <col min="9154" max="9154" width="14.7109375" style="3" bestFit="1" customWidth="1"/>
    <col min="9155" max="9155" width="16.7109375" style="3" bestFit="1" customWidth="1"/>
    <col min="9156" max="9156" width="13.28515625" style="3" bestFit="1" customWidth="1"/>
    <col min="9157" max="9157" width="17.140625" style="3" bestFit="1" customWidth="1"/>
    <col min="9158" max="9158" width="22.85546875" style="3" bestFit="1" customWidth="1"/>
    <col min="9159" max="9159" width="32.7109375" style="3" bestFit="1" customWidth="1"/>
    <col min="9160" max="9160" width="52.28515625" style="3" bestFit="1" customWidth="1"/>
    <col min="9161" max="9161" width="23.140625" style="3" bestFit="1" customWidth="1"/>
    <col min="9162" max="9162" width="28.5703125" style="3" bestFit="1" customWidth="1"/>
    <col min="9163" max="9163" width="18.28515625" style="3" bestFit="1" customWidth="1"/>
    <col min="9164" max="9164" width="16.28515625" style="3" bestFit="1" customWidth="1"/>
    <col min="9165" max="9165" width="16.140625" style="3" bestFit="1" customWidth="1"/>
    <col min="9166" max="9166" width="44.28515625" style="3" bestFit="1" customWidth="1"/>
    <col min="9167" max="9167" width="24.28515625" style="3" bestFit="1" customWidth="1"/>
    <col min="9168" max="9168" width="16.28515625" style="3" bestFit="1" customWidth="1"/>
    <col min="9169" max="9169" width="19.28515625" style="3" bestFit="1" customWidth="1"/>
    <col min="9170" max="9170" width="14.140625" style="3" bestFit="1" customWidth="1"/>
    <col min="9171" max="9171" width="50.5703125" style="3" bestFit="1" customWidth="1"/>
    <col min="9172" max="9172" width="30.85546875" style="3" bestFit="1" customWidth="1"/>
    <col min="9173" max="9173" width="38.85546875" style="3" bestFit="1" customWidth="1"/>
    <col min="9174" max="9174" width="38.85546875" style="3" customWidth="1"/>
    <col min="9175" max="9175" width="27.140625" style="3" bestFit="1" customWidth="1"/>
    <col min="9176" max="9176" width="38.5703125" style="3" bestFit="1" customWidth="1"/>
    <col min="9177" max="9177" width="31.28515625" style="3" bestFit="1" customWidth="1"/>
    <col min="9178" max="9178" width="34.5703125" style="3" bestFit="1" customWidth="1"/>
    <col min="9179" max="9179" width="16.140625" style="3" bestFit="1" customWidth="1"/>
    <col min="9180" max="9180" width="14.7109375" style="3" bestFit="1" customWidth="1"/>
    <col min="9181" max="9181" width="53" style="3" customWidth="1"/>
    <col min="9182" max="9359" width="11.42578125" style="3"/>
    <col min="9360" max="9360" width="6.5703125" style="3" bestFit="1" customWidth="1"/>
    <col min="9361" max="9361" width="34.7109375" style="3" customWidth="1"/>
    <col min="9362" max="9362" width="5.5703125" style="3" customWidth="1"/>
    <col min="9363" max="9363" width="15.85546875" style="3" customWidth="1"/>
    <col min="9364" max="9364" width="26.5703125" style="3" bestFit="1" customWidth="1"/>
    <col min="9365" max="9365" width="21.85546875" style="3" bestFit="1" customWidth="1"/>
    <col min="9366" max="9366" width="13.7109375" style="3" customWidth="1"/>
    <col min="9367" max="9367" width="26.7109375" style="3" bestFit="1" customWidth="1"/>
    <col min="9368" max="9368" width="15.5703125" style="3" bestFit="1" customWidth="1"/>
    <col min="9369" max="9369" width="18" style="3" bestFit="1" customWidth="1"/>
    <col min="9370" max="9370" width="27.28515625" style="3" bestFit="1" customWidth="1"/>
    <col min="9371" max="9371" width="59.5703125" style="3" customWidth="1"/>
    <col min="9372" max="9372" width="101.42578125" style="3" bestFit="1" customWidth="1"/>
    <col min="9373" max="9373" width="25.42578125" style="3" bestFit="1" customWidth="1"/>
    <col min="9374" max="9374" width="37" style="3" bestFit="1" customWidth="1"/>
    <col min="9375" max="9375" width="23.28515625" style="3" bestFit="1" customWidth="1"/>
    <col min="9376" max="9376" width="17.28515625" style="3" bestFit="1" customWidth="1"/>
    <col min="9377" max="9377" width="19.28515625" style="3" bestFit="1" customWidth="1"/>
    <col min="9378" max="9378" width="17.28515625" style="3" bestFit="1" customWidth="1"/>
    <col min="9379" max="9379" width="11.42578125" style="3"/>
    <col min="9380" max="9380" width="16" style="3" bestFit="1" customWidth="1"/>
    <col min="9381" max="9382" width="13.5703125" style="3" bestFit="1" customWidth="1"/>
    <col min="9383" max="9383" width="18.42578125" style="3" bestFit="1" customWidth="1"/>
    <col min="9384" max="9384" width="26.42578125" style="3" bestFit="1" customWidth="1"/>
    <col min="9385" max="9385" width="17.5703125" style="3" bestFit="1" customWidth="1"/>
    <col min="9386" max="9386" width="15.7109375" style="3" bestFit="1" customWidth="1"/>
    <col min="9387" max="9387" width="13.7109375" style="3" bestFit="1" customWidth="1"/>
    <col min="9388" max="9388" width="24" style="3" bestFit="1" customWidth="1"/>
    <col min="9389" max="9389" width="18.140625" style="3" customWidth="1"/>
    <col min="9390" max="9390" width="29.140625" style="3" bestFit="1" customWidth="1"/>
    <col min="9391" max="9391" width="31.28515625" style="3" bestFit="1" customWidth="1"/>
    <col min="9392" max="9392" width="23.5703125" style="3" bestFit="1" customWidth="1"/>
    <col min="9393" max="9393" width="27.5703125" style="3" bestFit="1" customWidth="1"/>
    <col min="9394" max="9394" width="20.7109375" style="3" bestFit="1" customWidth="1"/>
    <col min="9395" max="9395" width="14.5703125" style="3" bestFit="1" customWidth="1"/>
    <col min="9396" max="9397" width="16.140625" style="3" bestFit="1" customWidth="1"/>
    <col min="9398" max="9399" width="15.7109375" style="3" bestFit="1" customWidth="1"/>
    <col min="9400" max="9400" width="11.42578125" style="3"/>
    <col min="9401" max="9401" width="9.42578125" style="3" bestFit="1" customWidth="1"/>
    <col min="9402" max="9402" width="10.5703125" style="3" bestFit="1" customWidth="1"/>
    <col min="9403" max="9403" width="9.85546875" style="3" bestFit="1" customWidth="1"/>
    <col min="9404" max="9404" width="16.7109375" style="3" bestFit="1" customWidth="1"/>
    <col min="9405" max="9405" width="20.85546875" style="3" bestFit="1" customWidth="1"/>
    <col min="9406" max="9406" width="10.5703125" style="3" bestFit="1" customWidth="1"/>
    <col min="9407" max="9407" width="9.28515625" style="3" bestFit="1" customWidth="1"/>
    <col min="9408" max="9408" width="13.140625" style="3" bestFit="1" customWidth="1"/>
    <col min="9409" max="9409" width="10.7109375" style="3" bestFit="1" customWidth="1"/>
    <col min="9410" max="9410" width="14.7109375" style="3" bestFit="1" customWidth="1"/>
    <col min="9411" max="9411" width="16.7109375" style="3" bestFit="1" customWidth="1"/>
    <col min="9412" max="9412" width="13.28515625" style="3" bestFit="1" customWidth="1"/>
    <col min="9413" max="9413" width="17.140625" style="3" bestFit="1" customWidth="1"/>
    <col min="9414" max="9414" width="22.85546875" style="3" bestFit="1" customWidth="1"/>
    <col min="9415" max="9415" width="32.7109375" style="3" bestFit="1" customWidth="1"/>
    <col min="9416" max="9416" width="52.28515625" style="3" bestFit="1" customWidth="1"/>
    <col min="9417" max="9417" width="23.140625" style="3" bestFit="1" customWidth="1"/>
    <col min="9418" max="9418" width="28.5703125" style="3" bestFit="1" customWidth="1"/>
    <col min="9419" max="9419" width="18.28515625" style="3" bestFit="1" customWidth="1"/>
    <col min="9420" max="9420" width="16.28515625" style="3" bestFit="1" customWidth="1"/>
    <col min="9421" max="9421" width="16.140625" style="3" bestFit="1" customWidth="1"/>
    <col min="9422" max="9422" width="44.28515625" style="3" bestFit="1" customWidth="1"/>
    <col min="9423" max="9423" width="24.28515625" style="3" bestFit="1" customWidth="1"/>
    <col min="9424" max="9424" width="16.28515625" style="3" bestFit="1" customWidth="1"/>
    <col min="9425" max="9425" width="19.28515625" style="3" bestFit="1" customWidth="1"/>
    <col min="9426" max="9426" width="14.140625" style="3" bestFit="1" customWidth="1"/>
    <col min="9427" max="9427" width="50.5703125" style="3" bestFit="1" customWidth="1"/>
    <col min="9428" max="9428" width="30.85546875" style="3" bestFit="1" customWidth="1"/>
    <col min="9429" max="9429" width="38.85546875" style="3" bestFit="1" customWidth="1"/>
    <col min="9430" max="9430" width="38.85546875" style="3" customWidth="1"/>
    <col min="9431" max="9431" width="27.140625" style="3" bestFit="1" customWidth="1"/>
    <col min="9432" max="9432" width="38.5703125" style="3" bestFit="1" customWidth="1"/>
    <col min="9433" max="9433" width="31.28515625" style="3" bestFit="1" customWidth="1"/>
    <col min="9434" max="9434" width="34.5703125" style="3" bestFit="1" customWidth="1"/>
    <col min="9435" max="9435" width="16.140625" style="3" bestFit="1" customWidth="1"/>
    <col min="9436" max="9436" width="14.7109375" style="3" bestFit="1" customWidth="1"/>
    <col min="9437" max="9437" width="53" style="3" customWidth="1"/>
    <col min="9438" max="9615" width="11.42578125" style="3"/>
    <col min="9616" max="9616" width="6.5703125" style="3" bestFit="1" customWidth="1"/>
    <col min="9617" max="9617" width="34.7109375" style="3" customWidth="1"/>
    <col min="9618" max="9618" width="5.5703125" style="3" customWidth="1"/>
    <col min="9619" max="9619" width="15.85546875" style="3" customWidth="1"/>
    <col min="9620" max="9620" width="26.5703125" style="3" bestFit="1" customWidth="1"/>
    <col min="9621" max="9621" width="21.85546875" style="3" bestFit="1" customWidth="1"/>
    <col min="9622" max="9622" width="13.7109375" style="3" customWidth="1"/>
    <col min="9623" max="9623" width="26.7109375" style="3" bestFit="1" customWidth="1"/>
    <col min="9624" max="9624" width="15.5703125" style="3" bestFit="1" customWidth="1"/>
    <col min="9625" max="9625" width="18" style="3" bestFit="1" customWidth="1"/>
    <col min="9626" max="9626" width="27.28515625" style="3" bestFit="1" customWidth="1"/>
    <col min="9627" max="9627" width="59.5703125" style="3" customWidth="1"/>
    <col min="9628" max="9628" width="101.42578125" style="3" bestFit="1" customWidth="1"/>
    <col min="9629" max="9629" width="25.42578125" style="3" bestFit="1" customWidth="1"/>
    <col min="9630" max="9630" width="37" style="3" bestFit="1" customWidth="1"/>
    <col min="9631" max="9631" width="23.28515625" style="3" bestFit="1" customWidth="1"/>
    <col min="9632" max="9632" width="17.28515625" style="3" bestFit="1" customWidth="1"/>
    <col min="9633" max="9633" width="19.28515625" style="3" bestFit="1" customWidth="1"/>
    <col min="9634" max="9634" width="17.28515625" style="3" bestFit="1" customWidth="1"/>
    <col min="9635" max="9635" width="11.42578125" style="3"/>
    <col min="9636" max="9636" width="16" style="3" bestFit="1" customWidth="1"/>
    <col min="9637" max="9638" width="13.5703125" style="3" bestFit="1" customWidth="1"/>
    <col min="9639" max="9639" width="18.42578125" style="3" bestFit="1" customWidth="1"/>
    <col min="9640" max="9640" width="26.42578125" style="3" bestFit="1" customWidth="1"/>
    <col min="9641" max="9641" width="17.5703125" style="3" bestFit="1" customWidth="1"/>
    <col min="9642" max="9642" width="15.7109375" style="3" bestFit="1" customWidth="1"/>
    <col min="9643" max="9643" width="13.7109375" style="3" bestFit="1" customWidth="1"/>
    <col min="9644" max="9644" width="24" style="3" bestFit="1" customWidth="1"/>
    <col min="9645" max="9645" width="18.140625" style="3" customWidth="1"/>
    <col min="9646" max="9646" width="29.140625" style="3" bestFit="1" customWidth="1"/>
    <col min="9647" max="9647" width="31.28515625" style="3" bestFit="1" customWidth="1"/>
    <col min="9648" max="9648" width="23.5703125" style="3" bestFit="1" customWidth="1"/>
    <col min="9649" max="9649" width="27.5703125" style="3" bestFit="1" customWidth="1"/>
    <col min="9650" max="9650" width="20.7109375" style="3" bestFit="1" customWidth="1"/>
    <col min="9651" max="9651" width="14.5703125" style="3" bestFit="1" customWidth="1"/>
    <col min="9652" max="9653" width="16.140625" style="3" bestFit="1" customWidth="1"/>
    <col min="9654" max="9655" width="15.7109375" style="3" bestFit="1" customWidth="1"/>
    <col min="9656" max="9656" width="11.42578125" style="3"/>
    <col min="9657" max="9657" width="9.42578125" style="3" bestFit="1" customWidth="1"/>
    <col min="9658" max="9658" width="10.5703125" style="3" bestFit="1" customWidth="1"/>
    <col min="9659" max="9659" width="9.85546875" style="3" bestFit="1" customWidth="1"/>
    <col min="9660" max="9660" width="16.7109375" style="3" bestFit="1" customWidth="1"/>
    <col min="9661" max="9661" width="20.85546875" style="3" bestFit="1" customWidth="1"/>
    <col min="9662" max="9662" width="10.5703125" style="3" bestFit="1" customWidth="1"/>
    <col min="9663" max="9663" width="9.28515625" style="3" bestFit="1" customWidth="1"/>
    <col min="9664" max="9664" width="13.140625" style="3" bestFit="1" customWidth="1"/>
    <col min="9665" max="9665" width="10.7109375" style="3" bestFit="1" customWidth="1"/>
    <col min="9666" max="9666" width="14.7109375" style="3" bestFit="1" customWidth="1"/>
    <col min="9667" max="9667" width="16.7109375" style="3" bestFit="1" customWidth="1"/>
    <col min="9668" max="9668" width="13.28515625" style="3" bestFit="1" customWidth="1"/>
    <col min="9669" max="9669" width="17.140625" style="3" bestFit="1" customWidth="1"/>
    <col min="9670" max="9670" width="22.85546875" style="3" bestFit="1" customWidth="1"/>
    <col min="9671" max="9671" width="32.7109375" style="3" bestFit="1" customWidth="1"/>
    <col min="9672" max="9672" width="52.28515625" style="3" bestFit="1" customWidth="1"/>
    <col min="9673" max="9673" width="23.140625" style="3" bestFit="1" customWidth="1"/>
    <col min="9674" max="9674" width="28.5703125" style="3" bestFit="1" customWidth="1"/>
    <col min="9675" max="9675" width="18.28515625" style="3" bestFit="1" customWidth="1"/>
    <col min="9676" max="9676" width="16.28515625" style="3" bestFit="1" customWidth="1"/>
    <col min="9677" max="9677" width="16.140625" style="3" bestFit="1" customWidth="1"/>
    <col min="9678" max="9678" width="44.28515625" style="3" bestFit="1" customWidth="1"/>
    <col min="9679" max="9679" width="24.28515625" style="3" bestFit="1" customWidth="1"/>
    <col min="9680" max="9680" width="16.28515625" style="3" bestFit="1" customWidth="1"/>
    <col min="9681" max="9681" width="19.28515625" style="3" bestFit="1" customWidth="1"/>
    <col min="9682" max="9682" width="14.140625" style="3" bestFit="1" customWidth="1"/>
    <col min="9683" max="9683" width="50.5703125" style="3" bestFit="1" customWidth="1"/>
    <col min="9684" max="9684" width="30.85546875" style="3" bestFit="1" customWidth="1"/>
    <col min="9685" max="9685" width="38.85546875" style="3" bestFit="1" customWidth="1"/>
    <col min="9686" max="9686" width="38.85546875" style="3" customWidth="1"/>
    <col min="9687" max="9687" width="27.140625" style="3" bestFit="1" customWidth="1"/>
    <col min="9688" max="9688" width="38.5703125" style="3" bestFit="1" customWidth="1"/>
    <col min="9689" max="9689" width="31.28515625" style="3" bestFit="1" customWidth="1"/>
    <col min="9690" max="9690" width="34.5703125" style="3" bestFit="1" customWidth="1"/>
    <col min="9691" max="9691" width="16.140625" style="3" bestFit="1" customWidth="1"/>
    <col min="9692" max="9692" width="14.7109375" style="3" bestFit="1" customWidth="1"/>
    <col min="9693" max="9693" width="53" style="3" customWidth="1"/>
    <col min="9694" max="9871" width="11.42578125" style="3"/>
    <col min="9872" max="9872" width="6.5703125" style="3" bestFit="1" customWidth="1"/>
    <col min="9873" max="9873" width="34.7109375" style="3" customWidth="1"/>
    <col min="9874" max="9874" width="5.5703125" style="3" customWidth="1"/>
    <col min="9875" max="9875" width="15.85546875" style="3" customWidth="1"/>
    <col min="9876" max="9876" width="26.5703125" style="3" bestFit="1" customWidth="1"/>
    <col min="9877" max="9877" width="21.85546875" style="3" bestFit="1" customWidth="1"/>
    <col min="9878" max="9878" width="13.7109375" style="3" customWidth="1"/>
    <col min="9879" max="9879" width="26.7109375" style="3" bestFit="1" customWidth="1"/>
    <col min="9880" max="9880" width="15.5703125" style="3" bestFit="1" customWidth="1"/>
    <col min="9881" max="9881" width="18" style="3" bestFit="1" customWidth="1"/>
    <col min="9882" max="9882" width="27.28515625" style="3" bestFit="1" customWidth="1"/>
    <col min="9883" max="9883" width="59.5703125" style="3" customWidth="1"/>
    <col min="9884" max="9884" width="101.42578125" style="3" bestFit="1" customWidth="1"/>
    <col min="9885" max="9885" width="25.42578125" style="3" bestFit="1" customWidth="1"/>
    <col min="9886" max="9886" width="37" style="3" bestFit="1" customWidth="1"/>
    <col min="9887" max="9887" width="23.28515625" style="3" bestFit="1" customWidth="1"/>
    <col min="9888" max="9888" width="17.28515625" style="3" bestFit="1" customWidth="1"/>
    <col min="9889" max="9889" width="19.28515625" style="3" bestFit="1" customWidth="1"/>
    <col min="9890" max="9890" width="17.28515625" style="3" bestFit="1" customWidth="1"/>
    <col min="9891" max="9891" width="11.42578125" style="3"/>
    <col min="9892" max="9892" width="16" style="3" bestFit="1" customWidth="1"/>
    <col min="9893" max="9894" width="13.5703125" style="3" bestFit="1" customWidth="1"/>
    <col min="9895" max="9895" width="18.42578125" style="3" bestFit="1" customWidth="1"/>
    <col min="9896" max="9896" width="26.42578125" style="3" bestFit="1" customWidth="1"/>
    <col min="9897" max="9897" width="17.5703125" style="3" bestFit="1" customWidth="1"/>
    <col min="9898" max="9898" width="15.7109375" style="3" bestFit="1" customWidth="1"/>
    <col min="9899" max="9899" width="13.7109375" style="3" bestFit="1" customWidth="1"/>
    <col min="9900" max="9900" width="24" style="3" bestFit="1" customWidth="1"/>
    <col min="9901" max="9901" width="18.140625" style="3" customWidth="1"/>
    <col min="9902" max="9902" width="29.140625" style="3" bestFit="1" customWidth="1"/>
    <col min="9903" max="9903" width="31.28515625" style="3" bestFit="1" customWidth="1"/>
    <col min="9904" max="9904" width="23.5703125" style="3" bestFit="1" customWidth="1"/>
    <col min="9905" max="9905" width="27.5703125" style="3" bestFit="1" customWidth="1"/>
    <col min="9906" max="9906" width="20.7109375" style="3" bestFit="1" customWidth="1"/>
    <col min="9907" max="9907" width="14.5703125" style="3" bestFit="1" customWidth="1"/>
    <col min="9908" max="9909" width="16.140625" style="3" bestFit="1" customWidth="1"/>
    <col min="9910" max="9911" width="15.7109375" style="3" bestFit="1" customWidth="1"/>
    <col min="9912" max="9912" width="11.42578125" style="3"/>
    <col min="9913" max="9913" width="9.42578125" style="3" bestFit="1" customWidth="1"/>
    <col min="9914" max="9914" width="10.5703125" style="3" bestFit="1" customWidth="1"/>
    <col min="9915" max="9915" width="9.85546875" style="3" bestFit="1" customWidth="1"/>
    <col min="9916" max="9916" width="16.7109375" style="3" bestFit="1" customWidth="1"/>
    <col min="9917" max="9917" width="20.85546875" style="3" bestFit="1" customWidth="1"/>
    <col min="9918" max="9918" width="10.5703125" style="3" bestFit="1" customWidth="1"/>
    <col min="9919" max="9919" width="9.28515625" style="3" bestFit="1" customWidth="1"/>
    <col min="9920" max="9920" width="13.140625" style="3" bestFit="1" customWidth="1"/>
    <col min="9921" max="9921" width="10.7109375" style="3" bestFit="1" customWidth="1"/>
    <col min="9922" max="9922" width="14.7109375" style="3" bestFit="1" customWidth="1"/>
    <col min="9923" max="9923" width="16.7109375" style="3" bestFit="1" customWidth="1"/>
    <col min="9924" max="9924" width="13.28515625" style="3" bestFit="1" customWidth="1"/>
    <col min="9925" max="9925" width="17.140625" style="3" bestFit="1" customWidth="1"/>
    <col min="9926" max="9926" width="22.85546875" style="3" bestFit="1" customWidth="1"/>
    <col min="9927" max="9927" width="32.7109375" style="3" bestFit="1" customWidth="1"/>
    <col min="9928" max="9928" width="52.28515625" style="3" bestFit="1" customWidth="1"/>
    <col min="9929" max="9929" width="23.140625" style="3" bestFit="1" customWidth="1"/>
    <col min="9930" max="9930" width="28.5703125" style="3" bestFit="1" customWidth="1"/>
    <col min="9931" max="9931" width="18.28515625" style="3" bestFit="1" customWidth="1"/>
    <col min="9932" max="9932" width="16.28515625" style="3" bestFit="1" customWidth="1"/>
    <col min="9933" max="9933" width="16.140625" style="3" bestFit="1" customWidth="1"/>
    <col min="9934" max="9934" width="44.28515625" style="3" bestFit="1" customWidth="1"/>
    <col min="9935" max="9935" width="24.28515625" style="3" bestFit="1" customWidth="1"/>
    <col min="9936" max="9936" width="16.28515625" style="3" bestFit="1" customWidth="1"/>
    <col min="9937" max="9937" width="19.28515625" style="3" bestFit="1" customWidth="1"/>
    <col min="9938" max="9938" width="14.140625" style="3" bestFit="1" customWidth="1"/>
    <col min="9939" max="9939" width="50.5703125" style="3" bestFit="1" customWidth="1"/>
    <col min="9940" max="9940" width="30.85546875" style="3" bestFit="1" customWidth="1"/>
    <col min="9941" max="9941" width="38.85546875" style="3" bestFit="1" customWidth="1"/>
    <col min="9942" max="9942" width="38.85546875" style="3" customWidth="1"/>
    <col min="9943" max="9943" width="27.140625" style="3" bestFit="1" customWidth="1"/>
    <col min="9944" max="9944" width="38.5703125" style="3" bestFit="1" customWidth="1"/>
    <col min="9945" max="9945" width="31.28515625" style="3" bestFit="1" customWidth="1"/>
    <col min="9946" max="9946" width="34.5703125" style="3" bestFit="1" customWidth="1"/>
    <col min="9947" max="9947" width="16.140625" style="3" bestFit="1" customWidth="1"/>
    <col min="9948" max="9948" width="14.7109375" style="3" bestFit="1" customWidth="1"/>
    <col min="9949" max="9949" width="53" style="3" customWidth="1"/>
    <col min="9950" max="10127" width="11.42578125" style="3"/>
    <col min="10128" max="10128" width="6.5703125" style="3" bestFit="1" customWidth="1"/>
    <col min="10129" max="10129" width="34.7109375" style="3" customWidth="1"/>
    <col min="10130" max="10130" width="5.5703125" style="3" customWidth="1"/>
    <col min="10131" max="10131" width="15.85546875" style="3" customWidth="1"/>
    <col min="10132" max="10132" width="26.5703125" style="3" bestFit="1" customWidth="1"/>
    <col min="10133" max="10133" width="21.85546875" style="3" bestFit="1" customWidth="1"/>
    <col min="10134" max="10134" width="13.7109375" style="3" customWidth="1"/>
    <col min="10135" max="10135" width="26.7109375" style="3" bestFit="1" customWidth="1"/>
    <col min="10136" max="10136" width="15.5703125" style="3" bestFit="1" customWidth="1"/>
    <col min="10137" max="10137" width="18" style="3" bestFit="1" customWidth="1"/>
    <col min="10138" max="10138" width="27.28515625" style="3" bestFit="1" customWidth="1"/>
    <col min="10139" max="10139" width="59.5703125" style="3" customWidth="1"/>
    <col min="10140" max="10140" width="101.42578125" style="3" bestFit="1" customWidth="1"/>
    <col min="10141" max="10141" width="25.42578125" style="3" bestFit="1" customWidth="1"/>
    <col min="10142" max="10142" width="37" style="3" bestFit="1" customWidth="1"/>
    <col min="10143" max="10143" width="23.28515625" style="3" bestFit="1" customWidth="1"/>
    <col min="10144" max="10144" width="17.28515625" style="3" bestFit="1" customWidth="1"/>
    <col min="10145" max="10145" width="19.28515625" style="3" bestFit="1" customWidth="1"/>
    <col min="10146" max="10146" width="17.28515625" style="3" bestFit="1" customWidth="1"/>
    <col min="10147" max="10147" width="11.42578125" style="3"/>
    <col min="10148" max="10148" width="16" style="3" bestFit="1" customWidth="1"/>
    <col min="10149" max="10150" width="13.5703125" style="3" bestFit="1" customWidth="1"/>
    <col min="10151" max="10151" width="18.42578125" style="3" bestFit="1" customWidth="1"/>
    <col min="10152" max="10152" width="26.42578125" style="3" bestFit="1" customWidth="1"/>
    <col min="10153" max="10153" width="17.5703125" style="3" bestFit="1" customWidth="1"/>
    <col min="10154" max="10154" width="15.7109375" style="3" bestFit="1" customWidth="1"/>
    <col min="10155" max="10155" width="13.7109375" style="3" bestFit="1" customWidth="1"/>
    <col min="10156" max="10156" width="24" style="3" bestFit="1" customWidth="1"/>
    <col min="10157" max="10157" width="18.140625" style="3" customWidth="1"/>
    <col min="10158" max="10158" width="29.140625" style="3" bestFit="1" customWidth="1"/>
    <col min="10159" max="10159" width="31.28515625" style="3" bestFit="1" customWidth="1"/>
    <col min="10160" max="10160" width="23.5703125" style="3" bestFit="1" customWidth="1"/>
    <col min="10161" max="10161" width="27.5703125" style="3" bestFit="1" customWidth="1"/>
    <col min="10162" max="10162" width="20.7109375" style="3" bestFit="1" customWidth="1"/>
    <col min="10163" max="10163" width="14.5703125" style="3" bestFit="1" customWidth="1"/>
    <col min="10164" max="10165" width="16.140625" style="3" bestFit="1" customWidth="1"/>
    <col min="10166" max="10167" width="15.7109375" style="3" bestFit="1" customWidth="1"/>
    <col min="10168" max="10168" width="11.42578125" style="3"/>
    <col min="10169" max="10169" width="9.42578125" style="3" bestFit="1" customWidth="1"/>
    <col min="10170" max="10170" width="10.5703125" style="3" bestFit="1" customWidth="1"/>
    <col min="10171" max="10171" width="9.85546875" style="3" bestFit="1" customWidth="1"/>
    <col min="10172" max="10172" width="16.7109375" style="3" bestFit="1" customWidth="1"/>
    <col min="10173" max="10173" width="20.85546875" style="3" bestFit="1" customWidth="1"/>
    <col min="10174" max="10174" width="10.5703125" style="3" bestFit="1" customWidth="1"/>
    <col min="10175" max="10175" width="9.28515625" style="3" bestFit="1" customWidth="1"/>
    <col min="10176" max="10176" width="13.140625" style="3" bestFit="1" customWidth="1"/>
    <col min="10177" max="10177" width="10.7109375" style="3" bestFit="1" customWidth="1"/>
    <col min="10178" max="10178" width="14.7109375" style="3" bestFit="1" customWidth="1"/>
    <col min="10179" max="10179" width="16.7109375" style="3" bestFit="1" customWidth="1"/>
    <col min="10180" max="10180" width="13.28515625" style="3" bestFit="1" customWidth="1"/>
    <col min="10181" max="10181" width="17.140625" style="3" bestFit="1" customWidth="1"/>
    <col min="10182" max="10182" width="22.85546875" style="3" bestFit="1" customWidth="1"/>
    <col min="10183" max="10183" width="32.7109375" style="3" bestFit="1" customWidth="1"/>
    <col min="10184" max="10184" width="52.28515625" style="3" bestFit="1" customWidth="1"/>
    <col min="10185" max="10185" width="23.140625" style="3" bestFit="1" customWidth="1"/>
    <col min="10186" max="10186" width="28.5703125" style="3" bestFit="1" customWidth="1"/>
    <col min="10187" max="10187" width="18.28515625" style="3" bestFit="1" customWidth="1"/>
    <col min="10188" max="10188" width="16.28515625" style="3" bestFit="1" customWidth="1"/>
    <col min="10189" max="10189" width="16.140625" style="3" bestFit="1" customWidth="1"/>
    <col min="10190" max="10190" width="44.28515625" style="3" bestFit="1" customWidth="1"/>
    <col min="10191" max="10191" width="24.28515625" style="3" bestFit="1" customWidth="1"/>
    <col min="10192" max="10192" width="16.28515625" style="3" bestFit="1" customWidth="1"/>
    <col min="10193" max="10193" width="19.28515625" style="3" bestFit="1" customWidth="1"/>
    <col min="10194" max="10194" width="14.140625" style="3" bestFit="1" customWidth="1"/>
    <col min="10195" max="10195" width="50.5703125" style="3" bestFit="1" customWidth="1"/>
    <col min="10196" max="10196" width="30.85546875" style="3" bestFit="1" customWidth="1"/>
    <col min="10197" max="10197" width="38.85546875" style="3" bestFit="1" customWidth="1"/>
    <col min="10198" max="10198" width="38.85546875" style="3" customWidth="1"/>
    <col min="10199" max="10199" width="27.140625" style="3" bestFit="1" customWidth="1"/>
    <col min="10200" max="10200" width="38.5703125" style="3" bestFit="1" customWidth="1"/>
    <col min="10201" max="10201" width="31.28515625" style="3" bestFit="1" customWidth="1"/>
    <col min="10202" max="10202" width="34.5703125" style="3" bestFit="1" customWidth="1"/>
    <col min="10203" max="10203" width="16.140625" style="3" bestFit="1" customWidth="1"/>
    <col min="10204" max="10204" width="14.7109375" style="3" bestFit="1" customWidth="1"/>
    <col min="10205" max="10205" width="53" style="3" customWidth="1"/>
    <col min="10206" max="10383" width="11.42578125" style="3"/>
    <col min="10384" max="10384" width="6.5703125" style="3" bestFit="1" customWidth="1"/>
    <col min="10385" max="10385" width="34.7109375" style="3" customWidth="1"/>
    <col min="10386" max="10386" width="5.5703125" style="3" customWidth="1"/>
    <col min="10387" max="10387" width="15.85546875" style="3" customWidth="1"/>
    <col min="10388" max="10388" width="26.5703125" style="3" bestFit="1" customWidth="1"/>
    <col min="10389" max="10389" width="21.85546875" style="3" bestFit="1" customWidth="1"/>
    <col min="10390" max="10390" width="13.7109375" style="3" customWidth="1"/>
    <col min="10391" max="10391" width="26.7109375" style="3" bestFit="1" customWidth="1"/>
    <col min="10392" max="10392" width="15.5703125" style="3" bestFit="1" customWidth="1"/>
    <col min="10393" max="10393" width="18" style="3" bestFit="1" customWidth="1"/>
    <col min="10394" max="10394" width="27.28515625" style="3" bestFit="1" customWidth="1"/>
    <col min="10395" max="10395" width="59.5703125" style="3" customWidth="1"/>
    <col min="10396" max="10396" width="101.42578125" style="3" bestFit="1" customWidth="1"/>
    <col min="10397" max="10397" width="25.42578125" style="3" bestFit="1" customWidth="1"/>
    <col min="10398" max="10398" width="37" style="3" bestFit="1" customWidth="1"/>
    <col min="10399" max="10399" width="23.28515625" style="3" bestFit="1" customWidth="1"/>
    <col min="10400" max="10400" width="17.28515625" style="3" bestFit="1" customWidth="1"/>
    <col min="10401" max="10401" width="19.28515625" style="3" bestFit="1" customWidth="1"/>
    <col min="10402" max="10402" width="17.28515625" style="3" bestFit="1" customWidth="1"/>
    <col min="10403" max="10403" width="11.42578125" style="3"/>
    <col min="10404" max="10404" width="16" style="3" bestFit="1" customWidth="1"/>
    <col min="10405" max="10406" width="13.5703125" style="3" bestFit="1" customWidth="1"/>
    <col min="10407" max="10407" width="18.42578125" style="3" bestFit="1" customWidth="1"/>
    <col min="10408" max="10408" width="26.42578125" style="3" bestFit="1" customWidth="1"/>
    <col min="10409" max="10409" width="17.5703125" style="3" bestFit="1" customWidth="1"/>
    <col min="10410" max="10410" width="15.7109375" style="3" bestFit="1" customWidth="1"/>
    <col min="10411" max="10411" width="13.7109375" style="3" bestFit="1" customWidth="1"/>
    <col min="10412" max="10412" width="24" style="3" bestFit="1" customWidth="1"/>
    <col min="10413" max="10413" width="18.140625" style="3" customWidth="1"/>
    <col min="10414" max="10414" width="29.140625" style="3" bestFit="1" customWidth="1"/>
    <col min="10415" max="10415" width="31.28515625" style="3" bestFit="1" customWidth="1"/>
    <col min="10416" max="10416" width="23.5703125" style="3" bestFit="1" customWidth="1"/>
    <col min="10417" max="10417" width="27.5703125" style="3" bestFit="1" customWidth="1"/>
    <col min="10418" max="10418" width="20.7109375" style="3" bestFit="1" customWidth="1"/>
    <col min="10419" max="10419" width="14.5703125" style="3" bestFit="1" customWidth="1"/>
    <col min="10420" max="10421" width="16.140625" style="3" bestFit="1" customWidth="1"/>
    <col min="10422" max="10423" width="15.7109375" style="3" bestFit="1" customWidth="1"/>
    <col min="10424" max="10424" width="11.42578125" style="3"/>
    <col min="10425" max="10425" width="9.42578125" style="3" bestFit="1" customWidth="1"/>
    <col min="10426" max="10426" width="10.5703125" style="3" bestFit="1" customWidth="1"/>
    <col min="10427" max="10427" width="9.85546875" style="3" bestFit="1" customWidth="1"/>
    <col min="10428" max="10428" width="16.7109375" style="3" bestFit="1" customWidth="1"/>
    <col min="10429" max="10429" width="20.85546875" style="3" bestFit="1" customWidth="1"/>
    <col min="10430" max="10430" width="10.5703125" style="3" bestFit="1" customWidth="1"/>
    <col min="10431" max="10431" width="9.28515625" style="3" bestFit="1" customWidth="1"/>
    <col min="10432" max="10432" width="13.140625" style="3" bestFit="1" customWidth="1"/>
    <col min="10433" max="10433" width="10.7109375" style="3" bestFit="1" customWidth="1"/>
    <col min="10434" max="10434" width="14.7109375" style="3" bestFit="1" customWidth="1"/>
    <col min="10435" max="10435" width="16.7109375" style="3" bestFit="1" customWidth="1"/>
    <col min="10436" max="10436" width="13.28515625" style="3" bestFit="1" customWidth="1"/>
    <col min="10437" max="10437" width="17.140625" style="3" bestFit="1" customWidth="1"/>
    <col min="10438" max="10438" width="22.85546875" style="3" bestFit="1" customWidth="1"/>
    <col min="10439" max="10439" width="32.7109375" style="3" bestFit="1" customWidth="1"/>
    <col min="10440" max="10440" width="52.28515625" style="3" bestFit="1" customWidth="1"/>
    <col min="10441" max="10441" width="23.140625" style="3" bestFit="1" customWidth="1"/>
    <col min="10442" max="10442" width="28.5703125" style="3" bestFit="1" customWidth="1"/>
    <col min="10443" max="10443" width="18.28515625" style="3" bestFit="1" customWidth="1"/>
    <col min="10444" max="10444" width="16.28515625" style="3" bestFit="1" customWidth="1"/>
    <col min="10445" max="10445" width="16.140625" style="3" bestFit="1" customWidth="1"/>
    <col min="10446" max="10446" width="44.28515625" style="3" bestFit="1" customWidth="1"/>
    <col min="10447" max="10447" width="24.28515625" style="3" bestFit="1" customWidth="1"/>
    <col min="10448" max="10448" width="16.28515625" style="3" bestFit="1" customWidth="1"/>
    <col min="10449" max="10449" width="19.28515625" style="3" bestFit="1" customWidth="1"/>
    <col min="10450" max="10450" width="14.140625" style="3" bestFit="1" customWidth="1"/>
    <col min="10451" max="10451" width="50.5703125" style="3" bestFit="1" customWidth="1"/>
    <col min="10452" max="10452" width="30.85546875" style="3" bestFit="1" customWidth="1"/>
    <col min="10453" max="10453" width="38.85546875" style="3" bestFit="1" customWidth="1"/>
    <col min="10454" max="10454" width="38.85546875" style="3" customWidth="1"/>
    <col min="10455" max="10455" width="27.140625" style="3" bestFit="1" customWidth="1"/>
    <col min="10456" max="10456" width="38.5703125" style="3" bestFit="1" customWidth="1"/>
    <col min="10457" max="10457" width="31.28515625" style="3" bestFit="1" customWidth="1"/>
    <col min="10458" max="10458" width="34.5703125" style="3" bestFit="1" customWidth="1"/>
    <col min="10459" max="10459" width="16.140625" style="3" bestFit="1" customWidth="1"/>
    <col min="10460" max="10460" width="14.7109375" style="3" bestFit="1" customWidth="1"/>
    <col min="10461" max="10461" width="53" style="3" customWidth="1"/>
    <col min="10462" max="10639" width="11.42578125" style="3"/>
    <col min="10640" max="10640" width="6.5703125" style="3" bestFit="1" customWidth="1"/>
    <col min="10641" max="10641" width="34.7109375" style="3" customWidth="1"/>
    <col min="10642" max="10642" width="5.5703125" style="3" customWidth="1"/>
    <col min="10643" max="10643" width="15.85546875" style="3" customWidth="1"/>
    <col min="10644" max="10644" width="26.5703125" style="3" bestFit="1" customWidth="1"/>
    <col min="10645" max="10645" width="21.85546875" style="3" bestFit="1" customWidth="1"/>
    <col min="10646" max="10646" width="13.7109375" style="3" customWidth="1"/>
    <col min="10647" max="10647" width="26.7109375" style="3" bestFit="1" customWidth="1"/>
    <col min="10648" max="10648" width="15.5703125" style="3" bestFit="1" customWidth="1"/>
    <col min="10649" max="10649" width="18" style="3" bestFit="1" customWidth="1"/>
    <col min="10650" max="10650" width="27.28515625" style="3" bestFit="1" customWidth="1"/>
    <col min="10651" max="10651" width="59.5703125" style="3" customWidth="1"/>
    <col min="10652" max="10652" width="101.42578125" style="3" bestFit="1" customWidth="1"/>
    <col min="10653" max="10653" width="25.42578125" style="3" bestFit="1" customWidth="1"/>
    <col min="10654" max="10654" width="37" style="3" bestFit="1" customWidth="1"/>
    <col min="10655" max="10655" width="23.28515625" style="3" bestFit="1" customWidth="1"/>
    <col min="10656" max="10656" width="17.28515625" style="3" bestFit="1" customWidth="1"/>
    <col min="10657" max="10657" width="19.28515625" style="3" bestFit="1" customWidth="1"/>
    <col min="10658" max="10658" width="17.28515625" style="3" bestFit="1" customWidth="1"/>
    <col min="10659" max="10659" width="11.42578125" style="3"/>
    <col min="10660" max="10660" width="16" style="3" bestFit="1" customWidth="1"/>
    <col min="10661" max="10662" width="13.5703125" style="3" bestFit="1" customWidth="1"/>
    <col min="10663" max="10663" width="18.42578125" style="3" bestFit="1" customWidth="1"/>
    <col min="10664" max="10664" width="26.42578125" style="3" bestFit="1" customWidth="1"/>
    <col min="10665" max="10665" width="17.5703125" style="3" bestFit="1" customWidth="1"/>
    <col min="10666" max="10666" width="15.7109375" style="3" bestFit="1" customWidth="1"/>
    <col min="10667" max="10667" width="13.7109375" style="3" bestFit="1" customWidth="1"/>
    <col min="10668" max="10668" width="24" style="3" bestFit="1" customWidth="1"/>
    <col min="10669" max="10669" width="18.140625" style="3" customWidth="1"/>
    <col min="10670" max="10670" width="29.140625" style="3" bestFit="1" customWidth="1"/>
    <col min="10671" max="10671" width="31.28515625" style="3" bestFit="1" customWidth="1"/>
    <col min="10672" max="10672" width="23.5703125" style="3" bestFit="1" customWidth="1"/>
    <col min="10673" max="10673" width="27.5703125" style="3" bestFit="1" customWidth="1"/>
    <col min="10674" max="10674" width="20.7109375" style="3" bestFit="1" customWidth="1"/>
    <col min="10675" max="10675" width="14.5703125" style="3" bestFit="1" customWidth="1"/>
    <col min="10676" max="10677" width="16.140625" style="3" bestFit="1" customWidth="1"/>
    <col min="10678" max="10679" width="15.7109375" style="3" bestFit="1" customWidth="1"/>
    <col min="10680" max="10680" width="11.42578125" style="3"/>
    <col min="10681" max="10681" width="9.42578125" style="3" bestFit="1" customWidth="1"/>
    <col min="10682" max="10682" width="10.5703125" style="3" bestFit="1" customWidth="1"/>
    <col min="10683" max="10683" width="9.85546875" style="3" bestFit="1" customWidth="1"/>
    <col min="10684" max="10684" width="16.7109375" style="3" bestFit="1" customWidth="1"/>
    <col min="10685" max="10685" width="20.85546875" style="3" bestFit="1" customWidth="1"/>
    <col min="10686" max="10686" width="10.5703125" style="3" bestFit="1" customWidth="1"/>
    <col min="10687" max="10687" width="9.28515625" style="3" bestFit="1" customWidth="1"/>
    <col min="10688" max="10688" width="13.140625" style="3" bestFit="1" customWidth="1"/>
    <col min="10689" max="10689" width="10.7109375" style="3" bestFit="1" customWidth="1"/>
    <col min="10690" max="10690" width="14.7109375" style="3" bestFit="1" customWidth="1"/>
    <col min="10691" max="10691" width="16.7109375" style="3" bestFit="1" customWidth="1"/>
    <col min="10692" max="10692" width="13.28515625" style="3" bestFit="1" customWidth="1"/>
    <col min="10693" max="10693" width="17.140625" style="3" bestFit="1" customWidth="1"/>
    <col min="10694" max="10694" width="22.85546875" style="3" bestFit="1" customWidth="1"/>
    <col min="10695" max="10695" width="32.7109375" style="3" bestFit="1" customWidth="1"/>
    <col min="10696" max="10696" width="52.28515625" style="3" bestFit="1" customWidth="1"/>
    <col min="10697" max="10697" width="23.140625" style="3" bestFit="1" customWidth="1"/>
    <col min="10698" max="10698" width="28.5703125" style="3" bestFit="1" customWidth="1"/>
    <col min="10699" max="10699" width="18.28515625" style="3" bestFit="1" customWidth="1"/>
    <col min="10700" max="10700" width="16.28515625" style="3" bestFit="1" customWidth="1"/>
    <col min="10701" max="10701" width="16.140625" style="3" bestFit="1" customWidth="1"/>
    <col min="10702" max="10702" width="44.28515625" style="3" bestFit="1" customWidth="1"/>
    <col min="10703" max="10703" width="24.28515625" style="3" bestFit="1" customWidth="1"/>
    <col min="10704" max="10704" width="16.28515625" style="3" bestFit="1" customWidth="1"/>
    <col min="10705" max="10705" width="19.28515625" style="3" bestFit="1" customWidth="1"/>
    <col min="10706" max="10706" width="14.140625" style="3" bestFit="1" customWidth="1"/>
    <col min="10707" max="10707" width="50.5703125" style="3" bestFit="1" customWidth="1"/>
    <col min="10708" max="10708" width="30.85546875" style="3" bestFit="1" customWidth="1"/>
    <col min="10709" max="10709" width="38.85546875" style="3" bestFit="1" customWidth="1"/>
    <col min="10710" max="10710" width="38.85546875" style="3" customWidth="1"/>
    <col min="10711" max="10711" width="27.140625" style="3" bestFit="1" customWidth="1"/>
    <col min="10712" max="10712" width="38.5703125" style="3" bestFit="1" customWidth="1"/>
    <col min="10713" max="10713" width="31.28515625" style="3" bestFit="1" customWidth="1"/>
    <col min="10714" max="10714" width="34.5703125" style="3" bestFit="1" customWidth="1"/>
    <col min="10715" max="10715" width="16.140625" style="3" bestFit="1" customWidth="1"/>
    <col min="10716" max="10716" width="14.7109375" style="3" bestFit="1" customWidth="1"/>
    <col min="10717" max="10717" width="53" style="3" customWidth="1"/>
    <col min="10718" max="10895" width="11.42578125" style="3"/>
    <col min="10896" max="10896" width="6.5703125" style="3" bestFit="1" customWidth="1"/>
    <col min="10897" max="10897" width="34.7109375" style="3" customWidth="1"/>
    <col min="10898" max="10898" width="5.5703125" style="3" customWidth="1"/>
    <col min="10899" max="10899" width="15.85546875" style="3" customWidth="1"/>
    <col min="10900" max="10900" width="26.5703125" style="3" bestFit="1" customWidth="1"/>
    <col min="10901" max="10901" width="21.85546875" style="3" bestFit="1" customWidth="1"/>
    <col min="10902" max="10902" width="13.7109375" style="3" customWidth="1"/>
    <col min="10903" max="10903" width="26.7109375" style="3" bestFit="1" customWidth="1"/>
    <col min="10904" max="10904" width="15.5703125" style="3" bestFit="1" customWidth="1"/>
    <col min="10905" max="10905" width="18" style="3" bestFit="1" customWidth="1"/>
    <col min="10906" max="10906" width="27.28515625" style="3" bestFit="1" customWidth="1"/>
    <col min="10907" max="10907" width="59.5703125" style="3" customWidth="1"/>
    <col min="10908" max="10908" width="101.42578125" style="3" bestFit="1" customWidth="1"/>
    <col min="10909" max="10909" width="25.42578125" style="3" bestFit="1" customWidth="1"/>
    <col min="10910" max="10910" width="37" style="3" bestFit="1" customWidth="1"/>
    <col min="10911" max="10911" width="23.28515625" style="3" bestFit="1" customWidth="1"/>
    <col min="10912" max="10912" width="17.28515625" style="3" bestFit="1" customWidth="1"/>
    <col min="10913" max="10913" width="19.28515625" style="3" bestFit="1" customWidth="1"/>
    <col min="10914" max="10914" width="17.28515625" style="3" bestFit="1" customWidth="1"/>
    <col min="10915" max="10915" width="11.42578125" style="3"/>
    <col min="10916" max="10916" width="16" style="3" bestFit="1" customWidth="1"/>
    <col min="10917" max="10918" width="13.5703125" style="3" bestFit="1" customWidth="1"/>
    <col min="10919" max="10919" width="18.42578125" style="3" bestFit="1" customWidth="1"/>
    <col min="10920" max="10920" width="26.42578125" style="3" bestFit="1" customWidth="1"/>
    <col min="10921" max="10921" width="17.5703125" style="3" bestFit="1" customWidth="1"/>
    <col min="10922" max="10922" width="15.7109375" style="3" bestFit="1" customWidth="1"/>
    <col min="10923" max="10923" width="13.7109375" style="3" bestFit="1" customWidth="1"/>
    <col min="10924" max="10924" width="24" style="3" bestFit="1" customWidth="1"/>
    <col min="10925" max="10925" width="18.140625" style="3" customWidth="1"/>
    <col min="10926" max="10926" width="29.140625" style="3" bestFit="1" customWidth="1"/>
    <col min="10927" max="10927" width="31.28515625" style="3" bestFit="1" customWidth="1"/>
    <col min="10928" max="10928" width="23.5703125" style="3" bestFit="1" customWidth="1"/>
    <col min="10929" max="10929" width="27.5703125" style="3" bestFit="1" customWidth="1"/>
    <col min="10930" max="10930" width="20.7109375" style="3" bestFit="1" customWidth="1"/>
    <col min="10931" max="10931" width="14.5703125" style="3" bestFit="1" customWidth="1"/>
    <col min="10932" max="10933" width="16.140625" style="3" bestFit="1" customWidth="1"/>
    <col min="10934" max="10935" width="15.7109375" style="3" bestFit="1" customWidth="1"/>
    <col min="10936" max="10936" width="11.42578125" style="3"/>
    <col min="10937" max="10937" width="9.42578125" style="3" bestFit="1" customWidth="1"/>
    <col min="10938" max="10938" width="10.5703125" style="3" bestFit="1" customWidth="1"/>
    <col min="10939" max="10939" width="9.85546875" style="3" bestFit="1" customWidth="1"/>
    <col min="10940" max="10940" width="16.7109375" style="3" bestFit="1" customWidth="1"/>
    <col min="10941" max="10941" width="20.85546875" style="3" bestFit="1" customWidth="1"/>
    <col min="10942" max="10942" width="10.5703125" style="3" bestFit="1" customWidth="1"/>
    <col min="10943" max="10943" width="9.28515625" style="3" bestFit="1" customWidth="1"/>
    <col min="10944" max="10944" width="13.140625" style="3" bestFit="1" customWidth="1"/>
    <col min="10945" max="10945" width="10.7109375" style="3" bestFit="1" customWidth="1"/>
    <col min="10946" max="10946" width="14.7109375" style="3" bestFit="1" customWidth="1"/>
    <col min="10947" max="10947" width="16.7109375" style="3" bestFit="1" customWidth="1"/>
    <col min="10948" max="10948" width="13.28515625" style="3" bestFit="1" customWidth="1"/>
    <col min="10949" max="10949" width="17.140625" style="3" bestFit="1" customWidth="1"/>
    <col min="10950" max="10950" width="22.85546875" style="3" bestFit="1" customWidth="1"/>
    <col min="10951" max="10951" width="32.7109375" style="3" bestFit="1" customWidth="1"/>
    <col min="10952" max="10952" width="52.28515625" style="3" bestFit="1" customWidth="1"/>
    <col min="10953" max="10953" width="23.140625" style="3" bestFit="1" customWidth="1"/>
    <col min="10954" max="10954" width="28.5703125" style="3" bestFit="1" customWidth="1"/>
    <col min="10955" max="10955" width="18.28515625" style="3" bestFit="1" customWidth="1"/>
    <col min="10956" max="10956" width="16.28515625" style="3" bestFit="1" customWidth="1"/>
    <col min="10957" max="10957" width="16.140625" style="3" bestFit="1" customWidth="1"/>
    <col min="10958" max="10958" width="44.28515625" style="3" bestFit="1" customWidth="1"/>
    <col min="10959" max="10959" width="24.28515625" style="3" bestFit="1" customWidth="1"/>
    <col min="10960" max="10960" width="16.28515625" style="3" bestFit="1" customWidth="1"/>
    <col min="10961" max="10961" width="19.28515625" style="3" bestFit="1" customWidth="1"/>
    <col min="10962" max="10962" width="14.140625" style="3" bestFit="1" customWidth="1"/>
    <col min="10963" max="10963" width="50.5703125" style="3" bestFit="1" customWidth="1"/>
    <col min="10964" max="10964" width="30.85546875" style="3" bestFit="1" customWidth="1"/>
    <col min="10965" max="10965" width="38.85546875" style="3" bestFit="1" customWidth="1"/>
    <col min="10966" max="10966" width="38.85546875" style="3" customWidth="1"/>
    <col min="10967" max="10967" width="27.140625" style="3" bestFit="1" customWidth="1"/>
    <col min="10968" max="10968" width="38.5703125" style="3" bestFit="1" customWidth="1"/>
    <col min="10969" max="10969" width="31.28515625" style="3" bestFit="1" customWidth="1"/>
    <col min="10970" max="10970" width="34.5703125" style="3" bestFit="1" customWidth="1"/>
    <col min="10971" max="10971" width="16.140625" style="3" bestFit="1" customWidth="1"/>
    <col min="10972" max="10972" width="14.7109375" style="3" bestFit="1" customWidth="1"/>
    <col min="10973" max="10973" width="53" style="3" customWidth="1"/>
    <col min="10974" max="11151" width="11.42578125" style="3"/>
    <col min="11152" max="11152" width="6.5703125" style="3" bestFit="1" customWidth="1"/>
    <col min="11153" max="11153" width="34.7109375" style="3" customWidth="1"/>
    <col min="11154" max="11154" width="5.5703125" style="3" customWidth="1"/>
    <col min="11155" max="11155" width="15.85546875" style="3" customWidth="1"/>
    <col min="11156" max="11156" width="26.5703125" style="3" bestFit="1" customWidth="1"/>
    <col min="11157" max="11157" width="21.85546875" style="3" bestFit="1" customWidth="1"/>
    <col min="11158" max="11158" width="13.7109375" style="3" customWidth="1"/>
    <col min="11159" max="11159" width="26.7109375" style="3" bestFit="1" customWidth="1"/>
    <col min="11160" max="11160" width="15.5703125" style="3" bestFit="1" customWidth="1"/>
    <col min="11161" max="11161" width="18" style="3" bestFit="1" customWidth="1"/>
    <col min="11162" max="11162" width="27.28515625" style="3" bestFit="1" customWidth="1"/>
    <col min="11163" max="11163" width="59.5703125" style="3" customWidth="1"/>
    <col min="11164" max="11164" width="101.42578125" style="3" bestFit="1" customWidth="1"/>
    <col min="11165" max="11165" width="25.42578125" style="3" bestFit="1" customWidth="1"/>
    <col min="11166" max="11166" width="37" style="3" bestFit="1" customWidth="1"/>
    <col min="11167" max="11167" width="23.28515625" style="3" bestFit="1" customWidth="1"/>
    <col min="11168" max="11168" width="17.28515625" style="3" bestFit="1" customWidth="1"/>
    <col min="11169" max="11169" width="19.28515625" style="3" bestFit="1" customWidth="1"/>
    <col min="11170" max="11170" width="17.28515625" style="3" bestFit="1" customWidth="1"/>
    <col min="11171" max="11171" width="11.42578125" style="3"/>
    <col min="11172" max="11172" width="16" style="3" bestFit="1" customWidth="1"/>
    <col min="11173" max="11174" width="13.5703125" style="3" bestFit="1" customWidth="1"/>
    <col min="11175" max="11175" width="18.42578125" style="3" bestFit="1" customWidth="1"/>
    <col min="11176" max="11176" width="26.42578125" style="3" bestFit="1" customWidth="1"/>
    <col min="11177" max="11177" width="17.5703125" style="3" bestFit="1" customWidth="1"/>
    <col min="11178" max="11178" width="15.7109375" style="3" bestFit="1" customWidth="1"/>
    <col min="11179" max="11179" width="13.7109375" style="3" bestFit="1" customWidth="1"/>
    <col min="11180" max="11180" width="24" style="3" bestFit="1" customWidth="1"/>
    <col min="11181" max="11181" width="18.140625" style="3" customWidth="1"/>
    <col min="11182" max="11182" width="29.140625" style="3" bestFit="1" customWidth="1"/>
    <col min="11183" max="11183" width="31.28515625" style="3" bestFit="1" customWidth="1"/>
    <col min="11184" max="11184" width="23.5703125" style="3" bestFit="1" customWidth="1"/>
    <col min="11185" max="11185" width="27.5703125" style="3" bestFit="1" customWidth="1"/>
    <col min="11186" max="11186" width="20.7109375" style="3" bestFit="1" customWidth="1"/>
    <col min="11187" max="11187" width="14.5703125" style="3" bestFit="1" customWidth="1"/>
    <col min="11188" max="11189" width="16.140625" style="3" bestFit="1" customWidth="1"/>
    <col min="11190" max="11191" width="15.7109375" style="3" bestFit="1" customWidth="1"/>
    <col min="11192" max="11192" width="11.42578125" style="3"/>
    <col min="11193" max="11193" width="9.42578125" style="3" bestFit="1" customWidth="1"/>
    <col min="11194" max="11194" width="10.5703125" style="3" bestFit="1" customWidth="1"/>
    <col min="11195" max="11195" width="9.85546875" style="3" bestFit="1" customWidth="1"/>
    <col min="11196" max="11196" width="16.7109375" style="3" bestFit="1" customWidth="1"/>
    <col min="11197" max="11197" width="20.85546875" style="3" bestFit="1" customWidth="1"/>
    <col min="11198" max="11198" width="10.5703125" style="3" bestFit="1" customWidth="1"/>
    <col min="11199" max="11199" width="9.28515625" style="3" bestFit="1" customWidth="1"/>
    <col min="11200" max="11200" width="13.140625" style="3" bestFit="1" customWidth="1"/>
    <col min="11201" max="11201" width="10.7109375" style="3" bestFit="1" customWidth="1"/>
    <col min="11202" max="11202" width="14.7109375" style="3" bestFit="1" customWidth="1"/>
    <col min="11203" max="11203" width="16.7109375" style="3" bestFit="1" customWidth="1"/>
    <col min="11204" max="11204" width="13.28515625" style="3" bestFit="1" customWidth="1"/>
    <col min="11205" max="11205" width="17.140625" style="3" bestFit="1" customWidth="1"/>
    <col min="11206" max="11206" width="22.85546875" style="3" bestFit="1" customWidth="1"/>
    <col min="11207" max="11207" width="32.7109375" style="3" bestFit="1" customWidth="1"/>
    <col min="11208" max="11208" width="52.28515625" style="3" bestFit="1" customWidth="1"/>
    <col min="11209" max="11209" width="23.140625" style="3" bestFit="1" customWidth="1"/>
    <col min="11210" max="11210" width="28.5703125" style="3" bestFit="1" customWidth="1"/>
    <col min="11211" max="11211" width="18.28515625" style="3" bestFit="1" customWidth="1"/>
    <col min="11212" max="11212" width="16.28515625" style="3" bestFit="1" customWidth="1"/>
    <col min="11213" max="11213" width="16.140625" style="3" bestFit="1" customWidth="1"/>
    <col min="11214" max="11214" width="44.28515625" style="3" bestFit="1" customWidth="1"/>
    <col min="11215" max="11215" width="24.28515625" style="3" bestFit="1" customWidth="1"/>
    <col min="11216" max="11216" width="16.28515625" style="3" bestFit="1" customWidth="1"/>
    <col min="11217" max="11217" width="19.28515625" style="3" bestFit="1" customWidth="1"/>
    <col min="11218" max="11218" width="14.140625" style="3" bestFit="1" customWidth="1"/>
    <col min="11219" max="11219" width="50.5703125" style="3" bestFit="1" customWidth="1"/>
    <col min="11220" max="11220" width="30.85546875" style="3" bestFit="1" customWidth="1"/>
    <col min="11221" max="11221" width="38.85546875" style="3" bestFit="1" customWidth="1"/>
    <col min="11222" max="11222" width="38.85546875" style="3" customWidth="1"/>
    <col min="11223" max="11223" width="27.140625" style="3" bestFit="1" customWidth="1"/>
    <col min="11224" max="11224" width="38.5703125" style="3" bestFit="1" customWidth="1"/>
    <col min="11225" max="11225" width="31.28515625" style="3" bestFit="1" customWidth="1"/>
    <col min="11226" max="11226" width="34.5703125" style="3" bestFit="1" customWidth="1"/>
    <col min="11227" max="11227" width="16.140625" style="3" bestFit="1" customWidth="1"/>
    <col min="11228" max="11228" width="14.7109375" style="3" bestFit="1" customWidth="1"/>
    <col min="11229" max="11229" width="53" style="3" customWidth="1"/>
    <col min="11230" max="11407" width="11.42578125" style="3"/>
    <col min="11408" max="11408" width="6.5703125" style="3" bestFit="1" customWidth="1"/>
    <col min="11409" max="11409" width="34.7109375" style="3" customWidth="1"/>
    <col min="11410" max="11410" width="5.5703125" style="3" customWidth="1"/>
    <col min="11411" max="11411" width="15.85546875" style="3" customWidth="1"/>
    <col min="11412" max="11412" width="26.5703125" style="3" bestFit="1" customWidth="1"/>
    <col min="11413" max="11413" width="21.85546875" style="3" bestFit="1" customWidth="1"/>
    <col min="11414" max="11414" width="13.7109375" style="3" customWidth="1"/>
    <col min="11415" max="11415" width="26.7109375" style="3" bestFit="1" customWidth="1"/>
    <col min="11416" max="11416" width="15.5703125" style="3" bestFit="1" customWidth="1"/>
    <col min="11417" max="11417" width="18" style="3" bestFit="1" customWidth="1"/>
    <col min="11418" max="11418" width="27.28515625" style="3" bestFit="1" customWidth="1"/>
    <col min="11419" max="11419" width="59.5703125" style="3" customWidth="1"/>
    <col min="11420" max="11420" width="101.42578125" style="3" bestFit="1" customWidth="1"/>
    <col min="11421" max="11421" width="25.42578125" style="3" bestFit="1" customWidth="1"/>
    <col min="11422" max="11422" width="37" style="3" bestFit="1" customWidth="1"/>
    <col min="11423" max="11423" width="23.28515625" style="3" bestFit="1" customWidth="1"/>
    <col min="11424" max="11424" width="17.28515625" style="3" bestFit="1" customWidth="1"/>
    <col min="11425" max="11425" width="19.28515625" style="3" bestFit="1" customWidth="1"/>
    <col min="11426" max="11426" width="17.28515625" style="3" bestFit="1" customWidth="1"/>
    <col min="11427" max="11427" width="11.42578125" style="3"/>
    <col min="11428" max="11428" width="16" style="3" bestFit="1" customWidth="1"/>
    <col min="11429" max="11430" width="13.5703125" style="3" bestFit="1" customWidth="1"/>
    <col min="11431" max="11431" width="18.42578125" style="3" bestFit="1" customWidth="1"/>
    <col min="11432" max="11432" width="26.42578125" style="3" bestFit="1" customWidth="1"/>
    <col min="11433" max="11433" width="17.5703125" style="3" bestFit="1" customWidth="1"/>
    <col min="11434" max="11434" width="15.7109375" style="3" bestFit="1" customWidth="1"/>
    <col min="11435" max="11435" width="13.7109375" style="3" bestFit="1" customWidth="1"/>
    <col min="11436" max="11436" width="24" style="3" bestFit="1" customWidth="1"/>
    <col min="11437" max="11437" width="18.140625" style="3" customWidth="1"/>
    <col min="11438" max="11438" width="29.140625" style="3" bestFit="1" customWidth="1"/>
    <col min="11439" max="11439" width="31.28515625" style="3" bestFit="1" customWidth="1"/>
    <col min="11440" max="11440" width="23.5703125" style="3" bestFit="1" customWidth="1"/>
    <col min="11441" max="11441" width="27.5703125" style="3" bestFit="1" customWidth="1"/>
    <col min="11442" max="11442" width="20.7109375" style="3" bestFit="1" customWidth="1"/>
    <col min="11443" max="11443" width="14.5703125" style="3" bestFit="1" customWidth="1"/>
    <col min="11444" max="11445" width="16.140625" style="3" bestFit="1" customWidth="1"/>
    <col min="11446" max="11447" width="15.7109375" style="3" bestFit="1" customWidth="1"/>
    <col min="11448" max="11448" width="11.42578125" style="3"/>
    <col min="11449" max="11449" width="9.42578125" style="3" bestFit="1" customWidth="1"/>
    <col min="11450" max="11450" width="10.5703125" style="3" bestFit="1" customWidth="1"/>
    <col min="11451" max="11451" width="9.85546875" style="3" bestFit="1" customWidth="1"/>
    <col min="11452" max="11452" width="16.7109375" style="3" bestFit="1" customWidth="1"/>
    <col min="11453" max="11453" width="20.85546875" style="3" bestFit="1" customWidth="1"/>
    <col min="11454" max="11454" width="10.5703125" style="3" bestFit="1" customWidth="1"/>
    <col min="11455" max="11455" width="9.28515625" style="3" bestFit="1" customWidth="1"/>
    <col min="11456" max="11456" width="13.140625" style="3" bestFit="1" customWidth="1"/>
    <col min="11457" max="11457" width="10.7109375" style="3" bestFit="1" customWidth="1"/>
    <col min="11458" max="11458" width="14.7109375" style="3" bestFit="1" customWidth="1"/>
    <col min="11459" max="11459" width="16.7109375" style="3" bestFit="1" customWidth="1"/>
    <col min="11460" max="11460" width="13.28515625" style="3" bestFit="1" customWidth="1"/>
    <col min="11461" max="11461" width="17.140625" style="3" bestFit="1" customWidth="1"/>
    <col min="11462" max="11462" width="22.85546875" style="3" bestFit="1" customWidth="1"/>
    <col min="11463" max="11463" width="32.7109375" style="3" bestFit="1" customWidth="1"/>
    <col min="11464" max="11464" width="52.28515625" style="3" bestFit="1" customWidth="1"/>
    <col min="11465" max="11465" width="23.140625" style="3" bestFit="1" customWidth="1"/>
    <col min="11466" max="11466" width="28.5703125" style="3" bestFit="1" customWidth="1"/>
    <col min="11467" max="11467" width="18.28515625" style="3" bestFit="1" customWidth="1"/>
    <col min="11468" max="11468" width="16.28515625" style="3" bestFit="1" customWidth="1"/>
    <col min="11469" max="11469" width="16.140625" style="3" bestFit="1" customWidth="1"/>
    <col min="11470" max="11470" width="44.28515625" style="3" bestFit="1" customWidth="1"/>
    <col min="11471" max="11471" width="24.28515625" style="3" bestFit="1" customWidth="1"/>
    <col min="11472" max="11472" width="16.28515625" style="3" bestFit="1" customWidth="1"/>
    <col min="11473" max="11473" width="19.28515625" style="3" bestFit="1" customWidth="1"/>
    <col min="11474" max="11474" width="14.140625" style="3" bestFit="1" customWidth="1"/>
    <col min="11475" max="11475" width="50.5703125" style="3" bestFit="1" customWidth="1"/>
    <col min="11476" max="11476" width="30.85546875" style="3" bestFit="1" customWidth="1"/>
    <col min="11477" max="11477" width="38.85546875" style="3" bestFit="1" customWidth="1"/>
    <col min="11478" max="11478" width="38.85546875" style="3" customWidth="1"/>
    <col min="11479" max="11479" width="27.140625" style="3" bestFit="1" customWidth="1"/>
    <col min="11480" max="11480" width="38.5703125" style="3" bestFit="1" customWidth="1"/>
    <col min="11481" max="11481" width="31.28515625" style="3" bestFit="1" customWidth="1"/>
    <col min="11482" max="11482" width="34.5703125" style="3" bestFit="1" customWidth="1"/>
    <col min="11483" max="11483" width="16.140625" style="3" bestFit="1" customWidth="1"/>
    <col min="11484" max="11484" width="14.7109375" style="3" bestFit="1" customWidth="1"/>
    <col min="11485" max="11485" width="53" style="3" customWidth="1"/>
    <col min="11486" max="11663" width="11.42578125" style="3"/>
    <col min="11664" max="11664" width="6.5703125" style="3" bestFit="1" customWidth="1"/>
    <col min="11665" max="11665" width="34.7109375" style="3" customWidth="1"/>
    <col min="11666" max="11666" width="5.5703125" style="3" customWidth="1"/>
    <col min="11667" max="11667" width="15.85546875" style="3" customWidth="1"/>
    <col min="11668" max="11668" width="26.5703125" style="3" bestFit="1" customWidth="1"/>
    <col min="11669" max="11669" width="21.85546875" style="3" bestFit="1" customWidth="1"/>
    <col min="11670" max="11670" width="13.7109375" style="3" customWidth="1"/>
    <col min="11671" max="11671" width="26.7109375" style="3" bestFit="1" customWidth="1"/>
    <col min="11672" max="11672" width="15.5703125" style="3" bestFit="1" customWidth="1"/>
    <col min="11673" max="11673" width="18" style="3" bestFit="1" customWidth="1"/>
    <col min="11674" max="11674" width="27.28515625" style="3" bestFit="1" customWidth="1"/>
    <col min="11675" max="11675" width="59.5703125" style="3" customWidth="1"/>
    <col min="11676" max="11676" width="101.42578125" style="3" bestFit="1" customWidth="1"/>
    <col min="11677" max="11677" width="25.42578125" style="3" bestFit="1" customWidth="1"/>
    <col min="11678" max="11678" width="37" style="3" bestFit="1" customWidth="1"/>
    <col min="11679" max="11679" width="23.28515625" style="3" bestFit="1" customWidth="1"/>
    <col min="11680" max="11680" width="17.28515625" style="3" bestFit="1" customWidth="1"/>
    <col min="11681" max="11681" width="19.28515625" style="3" bestFit="1" customWidth="1"/>
    <col min="11682" max="11682" width="17.28515625" style="3" bestFit="1" customWidth="1"/>
    <col min="11683" max="11683" width="11.42578125" style="3"/>
    <col min="11684" max="11684" width="16" style="3" bestFit="1" customWidth="1"/>
    <col min="11685" max="11686" width="13.5703125" style="3" bestFit="1" customWidth="1"/>
    <col min="11687" max="11687" width="18.42578125" style="3" bestFit="1" customWidth="1"/>
    <col min="11688" max="11688" width="26.42578125" style="3" bestFit="1" customWidth="1"/>
    <col min="11689" max="11689" width="17.5703125" style="3" bestFit="1" customWidth="1"/>
    <col min="11690" max="11690" width="15.7109375" style="3" bestFit="1" customWidth="1"/>
    <col min="11691" max="11691" width="13.7109375" style="3" bestFit="1" customWidth="1"/>
    <col min="11692" max="11692" width="24" style="3" bestFit="1" customWidth="1"/>
    <col min="11693" max="11693" width="18.140625" style="3" customWidth="1"/>
    <col min="11694" max="11694" width="29.140625" style="3" bestFit="1" customWidth="1"/>
    <col min="11695" max="11695" width="31.28515625" style="3" bestFit="1" customWidth="1"/>
    <col min="11696" max="11696" width="23.5703125" style="3" bestFit="1" customWidth="1"/>
    <col min="11697" max="11697" width="27.5703125" style="3" bestFit="1" customWidth="1"/>
    <col min="11698" max="11698" width="20.7109375" style="3" bestFit="1" customWidth="1"/>
    <col min="11699" max="11699" width="14.5703125" style="3" bestFit="1" customWidth="1"/>
    <col min="11700" max="11701" width="16.140625" style="3" bestFit="1" customWidth="1"/>
    <col min="11702" max="11703" width="15.7109375" style="3" bestFit="1" customWidth="1"/>
    <col min="11704" max="11704" width="11.42578125" style="3"/>
    <col min="11705" max="11705" width="9.42578125" style="3" bestFit="1" customWidth="1"/>
    <col min="11706" max="11706" width="10.5703125" style="3" bestFit="1" customWidth="1"/>
    <col min="11707" max="11707" width="9.85546875" style="3" bestFit="1" customWidth="1"/>
    <col min="11708" max="11708" width="16.7109375" style="3" bestFit="1" customWidth="1"/>
    <col min="11709" max="11709" width="20.85546875" style="3" bestFit="1" customWidth="1"/>
    <col min="11710" max="11710" width="10.5703125" style="3" bestFit="1" customWidth="1"/>
    <col min="11711" max="11711" width="9.28515625" style="3" bestFit="1" customWidth="1"/>
    <col min="11712" max="11712" width="13.140625" style="3" bestFit="1" customWidth="1"/>
    <col min="11713" max="11713" width="10.7109375" style="3" bestFit="1" customWidth="1"/>
    <col min="11714" max="11714" width="14.7109375" style="3" bestFit="1" customWidth="1"/>
    <col min="11715" max="11715" width="16.7109375" style="3" bestFit="1" customWidth="1"/>
    <col min="11716" max="11716" width="13.28515625" style="3" bestFit="1" customWidth="1"/>
    <col min="11717" max="11717" width="17.140625" style="3" bestFit="1" customWidth="1"/>
    <col min="11718" max="11718" width="22.85546875" style="3" bestFit="1" customWidth="1"/>
    <col min="11719" max="11719" width="32.7109375" style="3" bestFit="1" customWidth="1"/>
    <col min="11720" max="11720" width="52.28515625" style="3" bestFit="1" customWidth="1"/>
    <col min="11721" max="11721" width="23.140625" style="3" bestFit="1" customWidth="1"/>
    <col min="11722" max="11722" width="28.5703125" style="3" bestFit="1" customWidth="1"/>
    <col min="11723" max="11723" width="18.28515625" style="3" bestFit="1" customWidth="1"/>
    <col min="11724" max="11724" width="16.28515625" style="3" bestFit="1" customWidth="1"/>
    <col min="11725" max="11725" width="16.140625" style="3" bestFit="1" customWidth="1"/>
    <col min="11726" max="11726" width="44.28515625" style="3" bestFit="1" customWidth="1"/>
    <col min="11727" max="11727" width="24.28515625" style="3" bestFit="1" customWidth="1"/>
    <col min="11728" max="11728" width="16.28515625" style="3" bestFit="1" customWidth="1"/>
    <col min="11729" max="11729" width="19.28515625" style="3" bestFit="1" customWidth="1"/>
    <col min="11730" max="11730" width="14.140625" style="3" bestFit="1" customWidth="1"/>
    <col min="11731" max="11731" width="50.5703125" style="3" bestFit="1" customWidth="1"/>
    <col min="11732" max="11732" width="30.85546875" style="3" bestFit="1" customWidth="1"/>
    <col min="11733" max="11733" width="38.85546875" style="3" bestFit="1" customWidth="1"/>
    <col min="11734" max="11734" width="38.85546875" style="3" customWidth="1"/>
    <col min="11735" max="11735" width="27.140625" style="3" bestFit="1" customWidth="1"/>
    <col min="11736" max="11736" width="38.5703125" style="3" bestFit="1" customWidth="1"/>
    <col min="11737" max="11737" width="31.28515625" style="3" bestFit="1" customWidth="1"/>
    <col min="11738" max="11738" width="34.5703125" style="3" bestFit="1" customWidth="1"/>
    <col min="11739" max="11739" width="16.140625" style="3" bestFit="1" customWidth="1"/>
    <col min="11740" max="11740" width="14.7109375" style="3" bestFit="1" customWidth="1"/>
    <col min="11741" max="11741" width="53" style="3" customWidth="1"/>
    <col min="11742" max="11919" width="11.42578125" style="3"/>
    <col min="11920" max="11920" width="6.5703125" style="3" bestFit="1" customWidth="1"/>
    <col min="11921" max="11921" width="34.7109375" style="3" customWidth="1"/>
    <col min="11922" max="11922" width="5.5703125" style="3" customWidth="1"/>
    <col min="11923" max="11923" width="15.85546875" style="3" customWidth="1"/>
    <col min="11924" max="11924" width="26.5703125" style="3" bestFit="1" customWidth="1"/>
    <col min="11925" max="11925" width="21.85546875" style="3" bestFit="1" customWidth="1"/>
    <col min="11926" max="11926" width="13.7109375" style="3" customWidth="1"/>
    <col min="11927" max="11927" width="26.7109375" style="3" bestFit="1" customWidth="1"/>
    <col min="11928" max="11928" width="15.5703125" style="3" bestFit="1" customWidth="1"/>
    <col min="11929" max="11929" width="18" style="3" bestFit="1" customWidth="1"/>
    <col min="11930" max="11930" width="27.28515625" style="3" bestFit="1" customWidth="1"/>
    <col min="11931" max="11931" width="59.5703125" style="3" customWidth="1"/>
    <col min="11932" max="11932" width="101.42578125" style="3" bestFit="1" customWidth="1"/>
    <col min="11933" max="11933" width="25.42578125" style="3" bestFit="1" customWidth="1"/>
    <col min="11934" max="11934" width="37" style="3" bestFit="1" customWidth="1"/>
    <col min="11935" max="11935" width="23.28515625" style="3" bestFit="1" customWidth="1"/>
    <col min="11936" max="11936" width="17.28515625" style="3" bestFit="1" customWidth="1"/>
    <col min="11937" max="11937" width="19.28515625" style="3" bestFit="1" customWidth="1"/>
    <col min="11938" max="11938" width="17.28515625" style="3" bestFit="1" customWidth="1"/>
    <col min="11939" max="11939" width="11.42578125" style="3"/>
    <col min="11940" max="11940" width="16" style="3" bestFit="1" customWidth="1"/>
    <col min="11941" max="11942" width="13.5703125" style="3" bestFit="1" customWidth="1"/>
    <col min="11943" max="11943" width="18.42578125" style="3" bestFit="1" customWidth="1"/>
    <col min="11944" max="11944" width="26.42578125" style="3" bestFit="1" customWidth="1"/>
    <col min="11945" max="11945" width="17.5703125" style="3" bestFit="1" customWidth="1"/>
    <col min="11946" max="11946" width="15.7109375" style="3" bestFit="1" customWidth="1"/>
    <col min="11947" max="11947" width="13.7109375" style="3" bestFit="1" customWidth="1"/>
    <col min="11948" max="11948" width="24" style="3" bestFit="1" customWidth="1"/>
    <col min="11949" max="11949" width="18.140625" style="3" customWidth="1"/>
    <col min="11950" max="11950" width="29.140625" style="3" bestFit="1" customWidth="1"/>
    <col min="11951" max="11951" width="31.28515625" style="3" bestFit="1" customWidth="1"/>
    <col min="11952" max="11952" width="23.5703125" style="3" bestFit="1" customWidth="1"/>
    <col min="11953" max="11953" width="27.5703125" style="3" bestFit="1" customWidth="1"/>
    <col min="11954" max="11954" width="20.7109375" style="3" bestFit="1" customWidth="1"/>
    <col min="11955" max="11955" width="14.5703125" style="3" bestFit="1" customWidth="1"/>
    <col min="11956" max="11957" width="16.140625" style="3" bestFit="1" customWidth="1"/>
    <col min="11958" max="11959" width="15.7109375" style="3" bestFit="1" customWidth="1"/>
    <col min="11960" max="11960" width="11.42578125" style="3"/>
    <col min="11961" max="11961" width="9.42578125" style="3" bestFit="1" customWidth="1"/>
    <col min="11962" max="11962" width="10.5703125" style="3" bestFit="1" customWidth="1"/>
    <col min="11963" max="11963" width="9.85546875" style="3" bestFit="1" customWidth="1"/>
    <col min="11964" max="11964" width="16.7109375" style="3" bestFit="1" customWidth="1"/>
    <col min="11965" max="11965" width="20.85546875" style="3" bestFit="1" customWidth="1"/>
    <col min="11966" max="11966" width="10.5703125" style="3" bestFit="1" customWidth="1"/>
    <col min="11967" max="11967" width="9.28515625" style="3" bestFit="1" customWidth="1"/>
    <col min="11968" max="11968" width="13.140625" style="3" bestFit="1" customWidth="1"/>
    <col min="11969" max="11969" width="10.7109375" style="3" bestFit="1" customWidth="1"/>
    <col min="11970" max="11970" width="14.7109375" style="3" bestFit="1" customWidth="1"/>
    <col min="11971" max="11971" width="16.7109375" style="3" bestFit="1" customWidth="1"/>
    <col min="11972" max="11972" width="13.28515625" style="3" bestFit="1" customWidth="1"/>
    <col min="11973" max="11973" width="17.140625" style="3" bestFit="1" customWidth="1"/>
    <col min="11974" max="11974" width="22.85546875" style="3" bestFit="1" customWidth="1"/>
    <col min="11975" max="11975" width="32.7109375" style="3" bestFit="1" customWidth="1"/>
    <col min="11976" max="11976" width="52.28515625" style="3" bestFit="1" customWidth="1"/>
    <col min="11977" max="11977" width="23.140625" style="3" bestFit="1" customWidth="1"/>
    <col min="11978" max="11978" width="28.5703125" style="3" bestFit="1" customWidth="1"/>
    <col min="11979" max="11979" width="18.28515625" style="3" bestFit="1" customWidth="1"/>
    <col min="11980" max="11980" width="16.28515625" style="3" bestFit="1" customWidth="1"/>
    <col min="11981" max="11981" width="16.140625" style="3" bestFit="1" customWidth="1"/>
    <col min="11982" max="11982" width="44.28515625" style="3" bestFit="1" customWidth="1"/>
    <col min="11983" max="11983" width="24.28515625" style="3" bestFit="1" customWidth="1"/>
    <col min="11984" max="11984" width="16.28515625" style="3" bestFit="1" customWidth="1"/>
    <col min="11985" max="11985" width="19.28515625" style="3" bestFit="1" customWidth="1"/>
    <col min="11986" max="11986" width="14.140625" style="3" bestFit="1" customWidth="1"/>
    <col min="11987" max="11987" width="50.5703125" style="3" bestFit="1" customWidth="1"/>
    <col min="11988" max="11988" width="30.85546875" style="3" bestFit="1" customWidth="1"/>
    <col min="11989" max="11989" width="38.85546875" style="3" bestFit="1" customWidth="1"/>
    <col min="11990" max="11990" width="38.85546875" style="3" customWidth="1"/>
    <col min="11991" max="11991" width="27.140625" style="3" bestFit="1" customWidth="1"/>
    <col min="11992" max="11992" width="38.5703125" style="3" bestFit="1" customWidth="1"/>
    <col min="11993" max="11993" width="31.28515625" style="3" bestFit="1" customWidth="1"/>
    <col min="11994" max="11994" width="34.5703125" style="3" bestFit="1" customWidth="1"/>
    <col min="11995" max="11995" width="16.140625" style="3" bestFit="1" customWidth="1"/>
    <col min="11996" max="11996" width="14.7109375" style="3" bestFit="1" customWidth="1"/>
    <col min="11997" max="11997" width="53" style="3" customWidth="1"/>
    <col min="11998" max="12175" width="11.42578125" style="3"/>
    <col min="12176" max="12176" width="6.5703125" style="3" bestFit="1" customWidth="1"/>
    <col min="12177" max="12177" width="34.7109375" style="3" customWidth="1"/>
    <col min="12178" max="12178" width="5.5703125" style="3" customWidth="1"/>
    <col min="12179" max="12179" width="15.85546875" style="3" customWidth="1"/>
    <col min="12180" max="12180" width="26.5703125" style="3" bestFit="1" customWidth="1"/>
    <col min="12181" max="12181" width="21.85546875" style="3" bestFit="1" customWidth="1"/>
    <col min="12182" max="12182" width="13.7109375" style="3" customWidth="1"/>
    <col min="12183" max="12183" width="26.7109375" style="3" bestFit="1" customWidth="1"/>
    <col min="12184" max="12184" width="15.5703125" style="3" bestFit="1" customWidth="1"/>
    <col min="12185" max="12185" width="18" style="3" bestFit="1" customWidth="1"/>
    <col min="12186" max="12186" width="27.28515625" style="3" bestFit="1" customWidth="1"/>
    <col min="12187" max="12187" width="59.5703125" style="3" customWidth="1"/>
    <col min="12188" max="12188" width="101.42578125" style="3" bestFit="1" customWidth="1"/>
    <col min="12189" max="12189" width="25.42578125" style="3" bestFit="1" customWidth="1"/>
    <col min="12190" max="12190" width="37" style="3" bestFit="1" customWidth="1"/>
    <col min="12191" max="12191" width="23.28515625" style="3" bestFit="1" customWidth="1"/>
    <col min="12192" max="12192" width="17.28515625" style="3" bestFit="1" customWidth="1"/>
    <col min="12193" max="12193" width="19.28515625" style="3" bestFit="1" customWidth="1"/>
    <col min="12194" max="12194" width="17.28515625" style="3" bestFit="1" customWidth="1"/>
    <col min="12195" max="12195" width="11.42578125" style="3"/>
    <col min="12196" max="12196" width="16" style="3" bestFit="1" customWidth="1"/>
    <col min="12197" max="12198" width="13.5703125" style="3" bestFit="1" customWidth="1"/>
    <col min="12199" max="12199" width="18.42578125" style="3" bestFit="1" customWidth="1"/>
    <col min="12200" max="12200" width="26.42578125" style="3" bestFit="1" customWidth="1"/>
    <col min="12201" max="12201" width="17.5703125" style="3" bestFit="1" customWidth="1"/>
    <col min="12202" max="12202" width="15.7109375" style="3" bestFit="1" customWidth="1"/>
    <col min="12203" max="12203" width="13.7109375" style="3" bestFit="1" customWidth="1"/>
    <col min="12204" max="12204" width="24" style="3" bestFit="1" customWidth="1"/>
    <col min="12205" max="12205" width="18.140625" style="3" customWidth="1"/>
    <col min="12206" max="12206" width="29.140625" style="3" bestFit="1" customWidth="1"/>
    <col min="12207" max="12207" width="31.28515625" style="3" bestFit="1" customWidth="1"/>
    <col min="12208" max="12208" width="23.5703125" style="3" bestFit="1" customWidth="1"/>
    <col min="12209" max="12209" width="27.5703125" style="3" bestFit="1" customWidth="1"/>
    <col min="12210" max="12210" width="20.7109375" style="3" bestFit="1" customWidth="1"/>
    <col min="12211" max="12211" width="14.5703125" style="3" bestFit="1" customWidth="1"/>
    <col min="12212" max="12213" width="16.140625" style="3" bestFit="1" customWidth="1"/>
    <col min="12214" max="12215" width="15.7109375" style="3" bestFit="1" customWidth="1"/>
    <col min="12216" max="12216" width="11.42578125" style="3"/>
    <col min="12217" max="12217" width="9.42578125" style="3" bestFit="1" customWidth="1"/>
    <col min="12218" max="12218" width="10.5703125" style="3" bestFit="1" customWidth="1"/>
    <col min="12219" max="12219" width="9.85546875" style="3" bestFit="1" customWidth="1"/>
    <col min="12220" max="12220" width="16.7109375" style="3" bestFit="1" customWidth="1"/>
    <col min="12221" max="12221" width="20.85546875" style="3" bestFit="1" customWidth="1"/>
    <col min="12222" max="12222" width="10.5703125" style="3" bestFit="1" customWidth="1"/>
    <col min="12223" max="12223" width="9.28515625" style="3" bestFit="1" customWidth="1"/>
    <col min="12224" max="12224" width="13.140625" style="3" bestFit="1" customWidth="1"/>
    <col min="12225" max="12225" width="10.7109375" style="3" bestFit="1" customWidth="1"/>
    <col min="12226" max="12226" width="14.7109375" style="3" bestFit="1" customWidth="1"/>
    <col min="12227" max="12227" width="16.7109375" style="3" bestFit="1" customWidth="1"/>
    <col min="12228" max="12228" width="13.28515625" style="3" bestFit="1" customWidth="1"/>
    <col min="12229" max="12229" width="17.140625" style="3" bestFit="1" customWidth="1"/>
    <col min="12230" max="12230" width="22.85546875" style="3" bestFit="1" customWidth="1"/>
    <col min="12231" max="12231" width="32.7109375" style="3" bestFit="1" customWidth="1"/>
    <col min="12232" max="12232" width="52.28515625" style="3" bestFit="1" customWidth="1"/>
    <col min="12233" max="12233" width="23.140625" style="3" bestFit="1" customWidth="1"/>
    <col min="12234" max="12234" width="28.5703125" style="3" bestFit="1" customWidth="1"/>
    <col min="12235" max="12235" width="18.28515625" style="3" bestFit="1" customWidth="1"/>
    <col min="12236" max="12236" width="16.28515625" style="3" bestFit="1" customWidth="1"/>
    <col min="12237" max="12237" width="16.140625" style="3" bestFit="1" customWidth="1"/>
    <col min="12238" max="12238" width="44.28515625" style="3" bestFit="1" customWidth="1"/>
    <col min="12239" max="12239" width="24.28515625" style="3" bestFit="1" customWidth="1"/>
    <col min="12240" max="12240" width="16.28515625" style="3" bestFit="1" customWidth="1"/>
    <col min="12241" max="12241" width="19.28515625" style="3" bestFit="1" customWidth="1"/>
    <col min="12242" max="12242" width="14.140625" style="3" bestFit="1" customWidth="1"/>
    <col min="12243" max="12243" width="50.5703125" style="3" bestFit="1" customWidth="1"/>
    <col min="12244" max="12244" width="30.85546875" style="3" bestFit="1" customWidth="1"/>
    <col min="12245" max="12245" width="38.85546875" style="3" bestFit="1" customWidth="1"/>
    <col min="12246" max="12246" width="38.85546875" style="3" customWidth="1"/>
    <col min="12247" max="12247" width="27.140625" style="3" bestFit="1" customWidth="1"/>
    <col min="12248" max="12248" width="38.5703125" style="3" bestFit="1" customWidth="1"/>
    <col min="12249" max="12249" width="31.28515625" style="3" bestFit="1" customWidth="1"/>
    <col min="12250" max="12250" width="34.5703125" style="3" bestFit="1" customWidth="1"/>
    <col min="12251" max="12251" width="16.140625" style="3" bestFit="1" customWidth="1"/>
    <col min="12252" max="12252" width="14.7109375" style="3" bestFit="1" customWidth="1"/>
    <col min="12253" max="12253" width="53" style="3" customWidth="1"/>
    <col min="12254" max="12431" width="11.42578125" style="3"/>
    <col min="12432" max="12432" width="6.5703125" style="3" bestFit="1" customWidth="1"/>
    <col min="12433" max="12433" width="34.7109375" style="3" customWidth="1"/>
    <col min="12434" max="12434" width="5.5703125" style="3" customWidth="1"/>
    <col min="12435" max="12435" width="15.85546875" style="3" customWidth="1"/>
    <col min="12436" max="12436" width="26.5703125" style="3" bestFit="1" customWidth="1"/>
    <col min="12437" max="12437" width="21.85546875" style="3" bestFit="1" customWidth="1"/>
    <col min="12438" max="12438" width="13.7109375" style="3" customWidth="1"/>
    <col min="12439" max="12439" width="26.7109375" style="3" bestFit="1" customWidth="1"/>
    <col min="12440" max="12440" width="15.5703125" style="3" bestFit="1" customWidth="1"/>
    <col min="12441" max="12441" width="18" style="3" bestFit="1" customWidth="1"/>
    <col min="12442" max="12442" width="27.28515625" style="3" bestFit="1" customWidth="1"/>
    <col min="12443" max="12443" width="59.5703125" style="3" customWidth="1"/>
    <col min="12444" max="12444" width="101.42578125" style="3" bestFit="1" customWidth="1"/>
    <col min="12445" max="12445" width="25.42578125" style="3" bestFit="1" customWidth="1"/>
    <col min="12446" max="12446" width="37" style="3" bestFit="1" customWidth="1"/>
    <col min="12447" max="12447" width="23.28515625" style="3" bestFit="1" customWidth="1"/>
    <col min="12448" max="12448" width="17.28515625" style="3" bestFit="1" customWidth="1"/>
    <col min="12449" max="12449" width="19.28515625" style="3" bestFit="1" customWidth="1"/>
    <col min="12450" max="12450" width="17.28515625" style="3" bestFit="1" customWidth="1"/>
    <col min="12451" max="12451" width="11.42578125" style="3"/>
    <col min="12452" max="12452" width="16" style="3" bestFit="1" customWidth="1"/>
    <col min="12453" max="12454" width="13.5703125" style="3" bestFit="1" customWidth="1"/>
    <col min="12455" max="12455" width="18.42578125" style="3" bestFit="1" customWidth="1"/>
    <col min="12456" max="12456" width="26.42578125" style="3" bestFit="1" customWidth="1"/>
    <col min="12457" max="12457" width="17.5703125" style="3" bestFit="1" customWidth="1"/>
    <col min="12458" max="12458" width="15.7109375" style="3" bestFit="1" customWidth="1"/>
    <col min="12459" max="12459" width="13.7109375" style="3" bestFit="1" customWidth="1"/>
    <col min="12460" max="12460" width="24" style="3" bestFit="1" customWidth="1"/>
    <col min="12461" max="12461" width="18.140625" style="3" customWidth="1"/>
    <col min="12462" max="12462" width="29.140625" style="3" bestFit="1" customWidth="1"/>
    <col min="12463" max="12463" width="31.28515625" style="3" bestFit="1" customWidth="1"/>
    <col min="12464" max="12464" width="23.5703125" style="3" bestFit="1" customWidth="1"/>
    <col min="12465" max="12465" width="27.5703125" style="3" bestFit="1" customWidth="1"/>
    <col min="12466" max="12466" width="20.7109375" style="3" bestFit="1" customWidth="1"/>
    <col min="12467" max="12467" width="14.5703125" style="3" bestFit="1" customWidth="1"/>
    <col min="12468" max="12469" width="16.140625" style="3" bestFit="1" customWidth="1"/>
    <col min="12470" max="12471" width="15.7109375" style="3" bestFit="1" customWidth="1"/>
    <col min="12472" max="12472" width="11.42578125" style="3"/>
    <col min="12473" max="12473" width="9.42578125" style="3" bestFit="1" customWidth="1"/>
    <col min="12474" max="12474" width="10.5703125" style="3" bestFit="1" customWidth="1"/>
    <col min="12475" max="12475" width="9.85546875" style="3" bestFit="1" customWidth="1"/>
    <col min="12476" max="12476" width="16.7109375" style="3" bestFit="1" customWidth="1"/>
    <col min="12477" max="12477" width="20.85546875" style="3" bestFit="1" customWidth="1"/>
    <col min="12478" max="12478" width="10.5703125" style="3" bestFit="1" customWidth="1"/>
    <col min="12479" max="12479" width="9.28515625" style="3" bestFit="1" customWidth="1"/>
    <col min="12480" max="12480" width="13.140625" style="3" bestFit="1" customWidth="1"/>
    <col min="12481" max="12481" width="10.7109375" style="3" bestFit="1" customWidth="1"/>
    <col min="12482" max="12482" width="14.7109375" style="3" bestFit="1" customWidth="1"/>
    <col min="12483" max="12483" width="16.7109375" style="3" bestFit="1" customWidth="1"/>
    <col min="12484" max="12484" width="13.28515625" style="3" bestFit="1" customWidth="1"/>
    <col min="12485" max="12485" width="17.140625" style="3" bestFit="1" customWidth="1"/>
    <col min="12486" max="12486" width="22.85546875" style="3" bestFit="1" customWidth="1"/>
    <col min="12487" max="12487" width="32.7109375" style="3" bestFit="1" customWidth="1"/>
    <col min="12488" max="12488" width="52.28515625" style="3" bestFit="1" customWidth="1"/>
    <col min="12489" max="12489" width="23.140625" style="3" bestFit="1" customWidth="1"/>
    <col min="12490" max="12490" width="28.5703125" style="3" bestFit="1" customWidth="1"/>
    <col min="12491" max="12491" width="18.28515625" style="3" bestFit="1" customWidth="1"/>
    <col min="12492" max="12492" width="16.28515625" style="3" bestFit="1" customWidth="1"/>
    <col min="12493" max="12493" width="16.140625" style="3" bestFit="1" customWidth="1"/>
    <col min="12494" max="12494" width="44.28515625" style="3" bestFit="1" customWidth="1"/>
    <col min="12495" max="12495" width="24.28515625" style="3" bestFit="1" customWidth="1"/>
    <col min="12496" max="12496" width="16.28515625" style="3" bestFit="1" customWidth="1"/>
    <col min="12497" max="12497" width="19.28515625" style="3" bestFit="1" customWidth="1"/>
    <col min="12498" max="12498" width="14.140625" style="3" bestFit="1" customWidth="1"/>
    <col min="12499" max="12499" width="50.5703125" style="3" bestFit="1" customWidth="1"/>
    <col min="12500" max="12500" width="30.85546875" style="3" bestFit="1" customWidth="1"/>
    <col min="12501" max="12501" width="38.85546875" style="3" bestFit="1" customWidth="1"/>
    <col min="12502" max="12502" width="38.85546875" style="3" customWidth="1"/>
    <col min="12503" max="12503" width="27.140625" style="3" bestFit="1" customWidth="1"/>
    <col min="12504" max="12504" width="38.5703125" style="3" bestFit="1" customWidth="1"/>
    <col min="12505" max="12505" width="31.28515625" style="3" bestFit="1" customWidth="1"/>
    <col min="12506" max="12506" width="34.5703125" style="3" bestFit="1" customWidth="1"/>
    <col min="12507" max="12507" width="16.140625" style="3" bestFit="1" customWidth="1"/>
    <col min="12508" max="12508" width="14.7109375" style="3" bestFit="1" customWidth="1"/>
    <col min="12509" max="12509" width="53" style="3" customWidth="1"/>
    <col min="12510" max="12687" width="11.42578125" style="3"/>
    <col min="12688" max="12688" width="6.5703125" style="3" bestFit="1" customWidth="1"/>
    <col min="12689" max="12689" width="34.7109375" style="3" customWidth="1"/>
    <col min="12690" max="12690" width="5.5703125" style="3" customWidth="1"/>
    <col min="12691" max="12691" width="15.85546875" style="3" customWidth="1"/>
    <col min="12692" max="12692" width="26.5703125" style="3" bestFit="1" customWidth="1"/>
    <col min="12693" max="12693" width="21.85546875" style="3" bestFit="1" customWidth="1"/>
    <col min="12694" max="12694" width="13.7109375" style="3" customWidth="1"/>
    <col min="12695" max="12695" width="26.7109375" style="3" bestFit="1" customWidth="1"/>
    <col min="12696" max="12696" width="15.5703125" style="3" bestFit="1" customWidth="1"/>
    <col min="12697" max="12697" width="18" style="3" bestFit="1" customWidth="1"/>
    <col min="12698" max="12698" width="27.28515625" style="3" bestFit="1" customWidth="1"/>
    <col min="12699" max="12699" width="59.5703125" style="3" customWidth="1"/>
    <col min="12700" max="12700" width="101.42578125" style="3" bestFit="1" customWidth="1"/>
    <col min="12701" max="12701" width="25.42578125" style="3" bestFit="1" customWidth="1"/>
    <col min="12702" max="12702" width="37" style="3" bestFit="1" customWidth="1"/>
    <col min="12703" max="12703" width="23.28515625" style="3" bestFit="1" customWidth="1"/>
    <col min="12704" max="12704" width="17.28515625" style="3" bestFit="1" customWidth="1"/>
    <col min="12705" max="12705" width="19.28515625" style="3" bestFit="1" customWidth="1"/>
    <col min="12706" max="12706" width="17.28515625" style="3" bestFit="1" customWidth="1"/>
    <col min="12707" max="12707" width="11.42578125" style="3"/>
    <col min="12708" max="12708" width="16" style="3" bestFit="1" customWidth="1"/>
    <col min="12709" max="12710" width="13.5703125" style="3" bestFit="1" customWidth="1"/>
    <col min="12711" max="12711" width="18.42578125" style="3" bestFit="1" customWidth="1"/>
    <col min="12712" max="12712" width="26.42578125" style="3" bestFit="1" customWidth="1"/>
    <col min="12713" max="12713" width="17.5703125" style="3" bestFit="1" customWidth="1"/>
    <col min="12714" max="12714" width="15.7109375" style="3" bestFit="1" customWidth="1"/>
    <col min="12715" max="12715" width="13.7109375" style="3" bestFit="1" customWidth="1"/>
    <col min="12716" max="12716" width="24" style="3" bestFit="1" customWidth="1"/>
    <col min="12717" max="12717" width="18.140625" style="3" customWidth="1"/>
    <col min="12718" max="12718" width="29.140625" style="3" bestFit="1" customWidth="1"/>
    <col min="12719" max="12719" width="31.28515625" style="3" bestFit="1" customWidth="1"/>
    <col min="12720" max="12720" width="23.5703125" style="3" bestFit="1" customWidth="1"/>
    <col min="12721" max="12721" width="27.5703125" style="3" bestFit="1" customWidth="1"/>
    <col min="12722" max="12722" width="20.7109375" style="3" bestFit="1" customWidth="1"/>
    <col min="12723" max="12723" width="14.5703125" style="3" bestFit="1" customWidth="1"/>
    <col min="12724" max="12725" width="16.140625" style="3" bestFit="1" customWidth="1"/>
    <col min="12726" max="12727" width="15.7109375" style="3" bestFit="1" customWidth="1"/>
    <col min="12728" max="12728" width="11.42578125" style="3"/>
    <col min="12729" max="12729" width="9.42578125" style="3" bestFit="1" customWidth="1"/>
    <col min="12730" max="12730" width="10.5703125" style="3" bestFit="1" customWidth="1"/>
    <col min="12731" max="12731" width="9.85546875" style="3" bestFit="1" customWidth="1"/>
    <col min="12732" max="12732" width="16.7109375" style="3" bestFit="1" customWidth="1"/>
    <col min="12733" max="12733" width="20.85546875" style="3" bestFit="1" customWidth="1"/>
    <col min="12734" max="12734" width="10.5703125" style="3" bestFit="1" customWidth="1"/>
    <col min="12735" max="12735" width="9.28515625" style="3" bestFit="1" customWidth="1"/>
    <col min="12736" max="12736" width="13.140625" style="3" bestFit="1" customWidth="1"/>
    <col min="12737" max="12737" width="10.7109375" style="3" bestFit="1" customWidth="1"/>
    <col min="12738" max="12738" width="14.7109375" style="3" bestFit="1" customWidth="1"/>
    <col min="12739" max="12739" width="16.7109375" style="3" bestFit="1" customWidth="1"/>
    <col min="12740" max="12740" width="13.28515625" style="3" bestFit="1" customWidth="1"/>
    <col min="12741" max="12741" width="17.140625" style="3" bestFit="1" customWidth="1"/>
    <col min="12742" max="12742" width="22.85546875" style="3" bestFit="1" customWidth="1"/>
    <col min="12743" max="12743" width="32.7109375" style="3" bestFit="1" customWidth="1"/>
    <col min="12744" max="12744" width="52.28515625" style="3" bestFit="1" customWidth="1"/>
    <col min="12745" max="12745" width="23.140625" style="3" bestFit="1" customWidth="1"/>
    <col min="12746" max="12746" width="28.5703125" style="3" bestFit="1" customWidth="1"/>
    <col min="12747" max="12747" width="18.28515625" style="3" bestFit="1" customWidth="1"/>
    <col min="12748" max="12748" width="16.28515625" style="3" bestFit="1" customWidth="1"/>
    <col min="12749" max="12749" width="16.140625" style="3" bestFit="1" customWidth="1"/>
    <col min="12750" max="12750" width="44.28515625" style="3" bestFit="1" customWidth="1"/>
    <col min="12751" max="12751" width="24.28515625" style="3" bestFit="1" customWidth="1"/>
    <col min="12752" max="12752" width="16.28515625" style="3" bestFit="1" customWidth="1"/>
    <col min="12753" max="12753" width="19.28515625" style="3" bestFit="1" customWidth="1"/>
    <col min="12754" max="12754" width="14.140625" style="3" bestFit="1" customWidth="1"/>
    <col min="12755" max="12755" width="50.5703125" style="3" bestFit="1" customWidth="1"/>
    <col min="12756" max="12756" width="30.85546875" style="3" bestFit="1" customWidth="1"/>
    <col min="12757" max="12757" width="38.85546875" style="3" bestFit="1" customWidth="1"/>
    <col min="12758" max="12758" width="38.85546875" style="3" customWidth="1"/>
    <col min="12759" max="12759" width="27.140625" style="3" bestFit="1" customWidth="1"/>
    <col min="12760" max="12760" width="38.5703125" style="3" bestFit="1" customWidth="1"/>
    <col min="12761" max="12761" width="31.28515625" style="3" bestFit="1" customWidth="1"/>
    <col min="12762" max="12762" width="34.5703125" style="3" bestFit="1" customWidth="1"/>
    <col min="12763" max="12763" width="16.140625" style="3" bestFit="1" customWidth="1"/>
    <col min="12764" max="12764" width="14.7109375" style="3" bestFit="1" customWidth="1"/>
    <col min="12765" max="12765" width="53" style="3" customWidth="1"/>
    <col min="12766" max="12943" width="11.42578125" style="3"/>
    <col min="12944" max="12944" width="6.5703125" style="3" bestFit="1" customWidth="1"/>
    <col min="12945" max="12945" width="34.7109375" style="3" customWidth="1"/>
    <col min="12946" max="12946" width="5.5703125" style="3" customWidth="1"/>
    <col min="12947" max="12947" width="15.85546875" style="3" customWidth="1"/>
    <col min="12948" max="12948" width="26.5703125" style="3" bestFit="1" customWidth="1"/>
    <col min="12949" max="12949" width="21.85546875" style="3" bestFit="1" customWidth="1"/>
    <col min="12950" max="12950" width="13.7109375" style="3" customWidth="1"/>
    <col min="12951" max="12951" width="26.7109375" style="3" bestFit="1" customWidth="1"/>
    <col min="12952" max="12952" width="15.5703125" style="3" bestFit="1" customWidth="1"/>
    <col min="12953" max="12953" width="18" style="3" bestFit="1" customWidth="1"/>
    <col min="12954" max="12954" width="27.28515625" style="3" bestFit="1" customWidth="1"/>
    <col min="12955" max="12955" width="59.5703125" style="3" customWidth="1"/>
    <col min="12956" max="12956" width="101.42578125" style="3" bestFit="1" customWidth="1"/>
    <col min="12957" max="12957" width="25.42578125" style="3" bestFit="1" customWidth="1"/>
    <col min="12958" max="12958" width="37" style="3" bestFit="1" customWidth="1"/>
    <col min="12959" max="12959" width="23.28515625" style="3" bestFit="1" customWidth="1"/>
    <col min="12960" max="12960" width="17.28515625" style="3" bestFit="1" customWidth="1"/>
    <col min="12961" max="12961" width="19.28515625" style="3" bestFit="1" customWidth="1"/>
    <col min="12962" max="12962" width="17.28515625" style="3" bestFit="1" customWidth="1"/>
    <col min="12963" max="12963" width="11.42578125" style="3"/>
    <col min="12964" max="12964" width="16" style="3" bestFit="1" customWidth="1"/>
    <col min="12965" max="12966" width="13.5703125" style="3" bestFit="1" customWidth="1"/>
    <col min="12967" max="12967" width="18.42578125" style="3" bestFit="1" customWidth="1"/>
    <col min="12968" max="12968" width="26.42578125" style="3" bestFit="1" customWidth="1"/>
    <col min="12969" max="12969" width="17.5703125" style="3" bestFit="1" customWidth="1"/>
    <col min="12970" max="12970" width="15.7109375" style="3" bestFit="1" customWidth="1"/>
    <col min="12971" max="12971" width="13.7109375" style="3" bestFit="1" customWidth="1"/>
    <col min="12972" max="12972" width="24" style="3" bestFit="1" customWidth="1"/>
    <col min="12973" max="12973" width="18.140625" style="3" customWidth="1"/>
    <col min="12974" max="12974" width="29.140625" style="3" bestFit="1" customWidth="1"/>
    <col min="12975" max="12975" width="31.28515625" style="3" bestFit="1" customWidth="1"/>
    <col min="12976" max="12976" width="23.5703125" style="3" bestFit="1" customWidth="1"/>
    <col min="12977" max="12977" width="27.5703125" style="3" bestFit="1" customWidth="1"/>
    <col min="12978" max="12978" width="20.7109375" style="3" bestFit="1" customWidth="1"/>
    <col min="12979" max="12979" width="14.5703125" style="3" bestFit="1" customWidth="1"/>
    <col min="12980" max="12981" width="16.140625" style="3" bestFit="1" customWidth="1"/>
    <col min="12982" max="12983" width="15.7109375" style="3" bestFit="1" customWidth="1"/>
    <col min="12984" max="12984" width="11.42578125" style="3"/>
    <col min="12985" max="12985" width="9.42578125" style="3" bestFit="1" customWidth="1"/>
    <col min="12986" max="12986" width="10.5703125" style="3" bestFit="1" customWidth="1"/>
    <col min="12987" max="12987" width="9.85546875" style="3" bestFit="1" customWidth="1"/>
    <col min="12988" max="12988" width="16.7109375" style="3" bestFit="1" customWidth="1"/>
    <col min="12989" max="12989" width="20.85546875" style="3" bestFit="1" customWidth="1"/>
    <col min="12990" max="12990" width="10.5703125" style="3" bestFit="1" customWidth="1"/>
    <col min="12991" max="12991" width="9.28515625" style="3" bestFit="1" customWidth="1"/>
    <col min="12992" max="12992" width="13.140625" style="3" bestFit="1" customWidth="1"/>
    <col min="12993" max="12993" width="10.7109375" style="3" bestFit="1" customWidth="1"/>
    <col min="12994" max="12994" width="14.7109375" style="3" bestFit="1" customWidth="1"/>
    <col min="12995" max="12995" width="16.7109375" style="3" bestFit="1" customWidth="1"/>
    <col min="12996" max="12996" width="13.28515625" style="3" bestFit="1" customWidth="1"/>
    <col min="12997" max="12997" width="17.140625" style="3" bestFit="1" customWidth="1"/>
    <col min="12998" max="12998" width="22.85546875" style="3" bestFit="1" customWidth="1"/>
    <col min="12999" max="12999" width="32.7109375" style="3" bestFit="1" customWidth="1"/>
    <col min="13000" max="13000" width="52.28515625" style="3" bestFit="1" customWidth="1"/>
    <col min="13001" max="13001" width="23.140625" style="3" bestFit="1" customWidth="1"/>
    <col min="13002" max="13002" width="28.5703125" style="3" bestFit="1" customWidth="1"/>
    <col min="13003" max="13003" width="18.28515625" style="3" bestFit="1" customWidth="1"/>
    <col min="13004" max="13004" width="16.28515625" style="3" bestFit="1" customWidth="1"/>
    <col min="13005" max="13005" width="16.140625" style="3" bestFit="1" customWidth="1"/>
    <col min="13006" max="13006" width="44.28515625" style="3" bestFit="1" customWidth="1"/>
    <col min="13007" max="13007" width="24.28515625" style="3" bestFit="1" customWidth="1"/>
    <col min="13008" max="13008" width="16.28515625" style="3" bestFit="1" customWidth="1"/>
    <col min="13009" max="13009" width="19.28515625" style="3" bestFit="1" customWidth="1"/>
    <col min="13010" max="13010" width="14.140625" style="3" bestFit="1" customWidth="1"/>
    <col min="13011" max="13011" width="50.5703125" style="3" bestFit="1" customWidth="1"/>
    <col min="13012" max="13012" width="30.85546875" style="3" bestFit="1" customWidth="1"/>
    <col min="13013" max="13013" width="38.85546875" style="3" bestFit="1" customWidth="1"/>
    <col min="13014" max="13014" width="38.85546875" style="3" customWidth="1"/>
    <col min="13015" max="13015" width="27.140625" style="3" bestFit="1" customWidth="1"/>
    <col min="13016" max="13016" width="38.5703125" style="3" bestFit="1" customWidth="1"/>
    <col min="13017" max="13017" width="31.28515625" style="3" bestFit="1" customWidth="1"/>
    <col min="13018" max="13018" width="34.5703125" style="3" bestFit="1" customWidth="1"/>
    <col min="13019" max="13019" width="16.140625" style="3" bestFit="1" customWidth="1"/>
    <col min="13020" max="13020" width="14.7109375" style="3" bestFit="1" customWidth="1"/>
    <col min="13021" max="13021" width="53" style="3" customWidth="1"/>
    <col min="13022" max="13199" width="11.42578125" style="3"/>
    <col min="13200" max="13200" width="6.5703125" style="3" bestFit="1" customWidth="1"/>
    <col min="13201" max="13201" width="34.7109375" style="3" customWidth="1"/>
    <col min="13202" max="13202" width="5.5703125" style="3" customWidth="1"/>
    <col min="13203" max="13203" width="15.85546875" style="3" customWidth="1"/>
    <col min="13204" max="13204" width="26.5703125" style="3" bestFit="1" customWidth="1"/>
    <col min="13205" max="13205" width="21.85546875" style="3" bestFit="1" customWidth="1"/>
    <col min="13206" max="13206" width="13.7109375" style="3" customWidth="1"/>
    <col min="13207" max="13207" width="26.7109375" style="3" bestFit="1" customWidth="1"/>
    <col min="13208" max="13208" width="15.5703125" style="3" bestFit="1" customWidth="1"/>
    <col min="13209" max="13209" width="18" style="3" bestFit="1" customWidth="1"/>
    <col min="13210" max="13210" width="27.28515625" style="3" bestFit="1" customWidth="1"/>
    <col min="13211" max="13211" width="59.5703125" style="3" customWidth="1"/>
    <col min="13212" max="13212" width="101.42578125" style="3" bestFit="1" customWidth="1"/>
    <col min="13213" max="13213" width="25.42578125" style="3" bestFit="1" customWidth="1"/>
    <col min="13214" max="13214" width="37" style="3" bestFit="1" customWidth="1"/>
    <col min="13215" max="13215" width="23.28515625" style="3" bestFit="1" customWidth="1"/>
    <col min="13216" max="13216" width="17.28515625" style="3" bestFit="1" customWidth="1"/>
    <col min="13217" max="13217" width="19.28515625" style="3" bestFit="1" customWidth="1"/>
    <col min="13218" max="13218" width="17.28515625" style="3" bestFit="1" customWidth="1"/>
    <col min="13219" max="13219" width="11.42578125" style="3"/>
    <col min="13220" max="13220" width="16" style="3" bestFit="1" customWidth="1"/>
    <col min="13221" max="13222" width="13.5703125" style="3" bestFit="1" customWidth="1"/>
    <col min="13223" max="13223" width="18.42578125" style="3" bestFit="1" customWidth="1"/>
    <col min="13224" max="13224" width="26.42578125" style="3" bestFit="1" customWidth="1"/>
    <col min="13225" max="13225" width="17.5703125" style="3" bestFit="1" customWidth="1"/>
    <col min="13226" max="13226" width="15.7109375" style="3" bestFit="1" customWidth="1"/>
    <col min="13227" max="13227" width="13.7109375" style="3" bestFit="1" customWidth="1"/>
    <col min="13228" max="13228" width="24" style="3" bestFit="1" customWidth="1"/>
    <col min="13229" max="13229" width="18.140625" style="3" customWidth="1"/>
    <col min="13230" max="13230" width="29.140625" style="3" bestFit="1" customWidth="1"/>
    <col min="13231" max="13231" width="31.28515625" style="3" bestFit="1" customWidth="1"/>
    <col min="13232" max="13232" width="23.5703125" style="3" bestFit="1" customWidth="1"/>
    <col min="13233" max="13233" width="27.5703125" style="3" bestFit="1" customWidth="1"/>
    <col min="13234" max="13234" width="20.7109375" style="3" bestFit="1" customWidth="1"/>
    <col min="13235" max="13235" width="14.5703125" style="3" bestFit="1" customWidth="1"/>
    <col min="13236" max="13237" width="16.140625" style="3" bestFit="1" customWidth="1"/>
    <col min="13238" max="13239" width="15.7109375" style="3" bestFit="1" customWidth="1"/>
    <col min="13240" max="13240" width="11.42578125" style="3"/>
    <col min="13241" max="13241" width="9.42578125" style="3" bestFit="1" customWidth="1"/>
    <col min="13242" max="13242" width="10.5703125" style="3" bestFit="1" customWidth="1"/>
    <col min="13243" max="13243" width="9.85546875" style="3" bestFit="1" customWidth="1"/>
    <col min="13244" max="13244" width="16.7109375" style="3" bestFit="1" customWidth="1"/>
    <col min="13245" max="13245" width="20.85546875" style="3" bestFit="1" customWidth="1"/>
    <col min="13246" max="13246" width="10.5703125" style="3" bestFit="1" customWidth="1"/>
    <col min="13247" max="13247" width="9.28515625" style="3" bestFit="1" customWidth="1"/>
    <col min="13248" max="13248" width="13.140625" style="3" bestFit="1" customWidth="1"/>
    <col min="13249" max="13249" width="10.7109375" style="3" bestFit="1" customWidth="1"/>
    <col min="13250" max="13250" width="14.7109375" style="3" bestFit="1" customWidth="1"/>
    <col min="13251" max="13251" width="16.7109375" style="3" bestFit="1" customWidth="1"/>
    <col min="13252" max="13252" width="13.28515625" style="3" bestFit="1" customWidth="1"/>
    <col min="13253" max="13253" width="17.140625" style="3" bestFit="1" customWidth="1"/>
    <col min="13254" max="13254" width="22.85546875" style="3" bestFit="1" customWidth="1"/>
    <col min="13255" max="13255" width="32.7109375" style="3" bestFit="1" customWidth="1"/>
    <col min="13256" max="13256" width="52.28515625" style="3" bestFit="1" customWidth="1"/>
    <col min="13257" max="13257" width="23.140625" style="3" bestFit="1" customWidth="1"/>
    <col min="13258" max="13258" width="28.5703125" style="3" bestFit="1" customWidth="1"/>
    <col min="13259" max="13259" width="18.28515625" style="3" bestFit="1" customWidth="1"/>
    <col min="13260" max="13260" width="16.28515625" style="3" bestFit="1" customWidth="1"/>
    <col min="13261" max="13261" width="16.140625" style="3" bestFit="1" customWidth="1"/>
    <col min="13262" max="13262" width="44.28515625" style="3" bestFit="1" customWidth="1"/>
    <col min="13263" max="13263" width="24.28515625" style="3" bestFit="1" customWidth="1"/>
    <col min="13264" max="13264" width="16.28515625" style="3" bestFit="1" customWidth="1"/>
    <col min="13265" max="13265" width="19.28515625" style="3" bestFit="1" customWidth="1"/>
    <col min="13266" max="13266" width="14.140625" style="3" bestFit="1" customWidth="1"/>
    <col min="13267" max="13267" width="50.5703125" style="3" bestFit="1" customWidth="1"/>
    <col min="13268" max="13268" width="30.85546875" style="3" bestFit="1" customWidth="1"/>
    <col min="13269" max="13269" width="38.85546875" style="3" bestFit="1" customWidth="1"/>
    <col min="13270" max="13270" width="38.85546875" style="3" customWidth="1"/>
    <col min="13271" max="13271" width="27.140625" style="3" bestFit="1" customWidth="1"/>
    <col min="13272" max="13272" width="38.5703125" style="3" bestFit="1" customWidth="1"/>
    <col min="13273" max="13273" width="31.28515625" style="3" bestFit="1" customWidth="1"/>
    <col min="13274" max="13274" width="34.5703125" style="3" bestFit="1" customWidth="1"/>
    <col min="13275" max="13275" width="16.140625" style="3" bestFit="1" customWidth="1"/>
    <col min="13276" max="13276" width="14.7109375" style="3" bestFit="1" customWidth="1"/>
    <col min="13277" max="13277" width="53" style="3" customWidth="1"/>
    <col min="13278" max="13455" width="11.42578125" style="3"/>
    <col min="13456" max="13456" width="6.5703125" style="3" bestFit="1" customWidth="1"/>
    <col min="13457" max="13457" width="34.7109375" style="3" customWidth="1"/>
    <col min="13458" max="13458" width="5.5703125" style="3" customWidth="1"/>
    <col min="13459" max="13459" width="15.85546875" style="3" customWidth="1"/>
    <col min="13460" max="13460" width="26.5703125" style="3" bestFit="1" customWidth="1"/>
    <col min="13461" max="13461" width="21.85546875" style="3" bestFit="1" customWidth="1"/>
    <col min="13462" max="13462" width="13.7109375" style="3" customWidth="1"/>
    <col min="13463" max="13463" width="26.7109375" style="3" bestFit="1" customWidth="1"/>
    <col min="13464" max="13464" width="15.5703125" style="3" bestFit="1" customWidth="1"/>
    <col min="13465" max="13465" width="18" style="3" bestFit="1" customWidth="1"/>
    <col min="13466" max="13466" width="27.28515625" style="3" bestFit="1" customWidth="1"/>
    <col min="13467" max="13467" width="59.5703125" style="3" customWidth="1"/>
    <col min="13468" max="13468" width="101.42578125" style="3" bestFit="1" customWidth="1"/>
    <col min="13469" max="13469" width="25.42578125" style="3" bestFit="1" customWidth="1"/>
    <col min="13470" max="13470" width="37" style="3" bestFit="1" customWidth="1"/>
    <col min="13471" max="13471" width="23.28515625" style="3" bestFit="1" customWidth="1"/>
    <col min="13472" max="13472" width="17.28515625" style="3" bestFit="1" customWidth="1"/>
    <col min="13473" max="13473" width="19.28515625" style="3" bestFit="1" customWidth="1"/>
    <col min="13474" max="13474" width="17.28515625" style="3" bestFit="1" customWidth="1"/>
    <col min="13475" max="13475" width="11.42578125" style="3"/>
    <col min="13476" max="13476" width="16" style="3" bestFit="1" customWidth="1"/>
    <col min="13477" max="13478" width="13.5703125" style="3" bestFit="1" customWidth="1"/>
    <col min="13479" max="13479" width="18.42578125" style="3" bestFit="1" customWidth="1"/>
    <col min="13480" max="13480" width="26.42578125" style="3" bestFit="1" customWidth="1"/>
    <col min="13481" max="13481" width="17.5703125" style="3" bestFit="1" customWidth="1"/>
    <col min="13482" max="13482" width="15.7109375" style="3" bestFit="1" customWidth="1"/>
    <col min="13483" max="13483" width="13.7109375" style="3" bestFit="1" customWidth="1"/>
    <col min="13484" max="13484" width="24" style="3" bestFit="1" customWidth="1"/>
    <col min="13485" max="13485" width="18.140625" style="3" customWidth="1"/>
    <col min="13486" max="13486" width="29.140625" style="3" bestFit="1" customWidth="1"/>
    <col min="13487" max="13487" width="31.28515625" style="3" bestFit="1" customWidth="1"/>
    <col min="13488" max="13488" width="23.5703125" style="3" bestFit="1" customWidth="1"/>
    <col min="13489" max="13489" width="27.5703125" style="3" bestFit="1" customWidth="1"/>
    <col min="13490" max="13490" width="20.7109375" style="3" bestFit="1" customWidth="1"/>
    <col min="13491" max="13491" width="14.5703125" style="3" bestFit="1" customWidth="1"/>
    <col min="13492" max="13493" width="16.140625" style="3" bestFit="1" customWidth="1"/>
    <col min="13494" max="13495" width="15.7109375" style="3" bestFit="1" customWidth="1"/>
    <col min="13496" max="13496" width="11.42578125" style="3"/>
    <col min="13497" max="13497" width="9.42578125" style="3" bestFit="1" customWidth="1"/>
    <col min="13498" max="13498" width="10.5703125" style="3" bestFit="1" customWidth="1"/>
    <col min="13499" max="13499" width="9.85546875" style="3" bestFit="1" customWidth="1"/>
    <col min="13500" max="13500" width="16.7109375" style="3" bestFit="1" customWidth="1"/>
    <col min="13501" max="13501" width="20.85546875" style="3" bestFit="1" customWidth="1"/>
    <col min="13502" max="13502" width="10.5703125" style="3" bestFit="1" customWidth="1"/>
    <col min="13503" max="13503" width="9.28515625" style="3" bestFit="1" customWidth="1"/>
    <col min="13504" max="13504" width="13.140625" style="3" bestFit="1" customWidth="1"/>
    <col min="13505" max="13505" width="10.7109375" style="3" bestFit="1" customWidth="1"/>
    <col min="13506" max="13506" width="14.7109375" style="3" bestFit="1" customWidth="1"/>
    <col min="13507" max="13507" width="16.7109375" style="3" bestFit="1" customWidth="1"/>
    <col min="13508" max="13508" width="13.28515625" style="3" bestFit="1" customWidth="1"/>
    <col min="13509" max="13509" width="17.140625" style="3" bestFit="1" customWidth="1"/>
    <col min="13510" max="13510" width="22.85546875" style="3" bestFit="1" customWidth="1"/>
    <col min="13511" max="13511" width="32.7109375" style="3" bestFit="1" customWidth="1"/>
    <col min="13512" max="13512" width="52.28515625" style="3" bestFit="1" customWidth="1"/>
    <col min="13513" max="13513" width="23.140625" style="3" bestFit="1" customWidth="1"/>
    <col min="13514" max="13514" width="28.5703125" style="3" bestFit="1" customWidth="1"/>
    <col min="13515" max="13515" width="18.28515625" style="3" bestFit="1" customWidth="1"/>
    <col min="13516" max="13516" width="16.28515625" style="3" bestFit="1" customWidth="1"/>
    <col min="13517" max="13517" width="16.140625" style="3" bestFit="1" customWidth="1"/>
    <col min="13518" max="13518" width="44.28515625" style="3" bestFit="1" customWidth="1"/>
    <col min="13519" max="13519" width="24.28515625" style="3" bestFit="1" customWidth="1"/>
    <col min="13520" max="13520" width="16.28515625" style="3" bestFit="1" customWidth="1"/>
    <col min="13521" max="13521" width="19.28515625" style="3" bestFit="1" customWidth="1"/>
    <col min="13522" max="13522" width="14.140625" style="3" bestFit="1" customWidth="1"/>
    <col min="13523" max="13523" width="50.5703125" style="3" bestFit="1" customWidth="1"/>
    <col min="13524" max="13524" width="30.85546875" style="3" bestFit="1" customWidth="1"/>
    <col min="13525" max="13525" width="38.85546875" style="3" bestFit="1" customWidth="1"/>
    <col min="13526" max="13526" width="38.85546875" style="3" customWidth="1"/>
    <col min="13527" max="13527" width="27.140625" style="3" bestFit="1" customWidth="1"/>
    <col min="13528" max="13528" width="38.5703125" style="3" bestFit="1" customWidth="1"/>
    <col min="13529" max="13529" width="31.28515625" style="3" bestFit="1" customWidth="1"/>
    <col min="13530" max="13530" width="34.5703125" style="3" bestFit="1" customWidth="1"/>
    <col min="13531" max="13531" width="16.140625" style="3" bestFit="1" customWidth="1"/>
    <col min="13532" max="13532" width="14.7109375" style="3" bestFit="1" customWidth="1"/>
    <col min="13533" max="13533" width="53" style="3" customWidth="1"/>
    <col min="13534" max="13711" width="11.42578125" style="3"/>
    <col min="13712" max="13712" width="6.5703125" style="3" bestFit="1" customWidth="1"/>
    <col min="13713" max="13713" width="34.7109375" style="3" customWidth="1"/>
    <col min="13714" max="13714" width="5.5703125" style="3" customWidth="1"/>
    <col min="13715" max="13715" width="15.85546875" style="3" customWidth="1"/>
    <col min="13716" max="13716" width="26.5703125" style="3" bestFit="1" customWidth="1"/>
    <col min="13717" max="13717" width="21.85546875" style="3" bestFit="1" customWidth="1"/>
    <col min="13718" max="13718" width="13.7109375" style="3" customWidth="1"/>
    <col min="13719" max="13719" width="26.7109375" style="3" bestFit="1" customWidth="1"/>
    <col min="13720" max="13720" width="15.5703125" style="3" bestFit="1" customWidth="1"/>
    <col min="13721" max="13721" width="18" style="3" bestFit="1" customWidth="1"/>
    <col min="13722" max="13722" width="27.28515625" style="3" bestFit="1" customWidth="1"/>
    <col min="13723" max="13723" width="59.5703125" style="3" customWidth="1"/>
    <col min="13724" max="13724" width="101.42578125" style="3" bestFit="1" customWidth="1"/>
    <col min="13725" max="13725" width="25.42578125" style="3" bestFit="1" customWidth="1"/>
    <col min="13726" max="13726" width="37" style="3" bestFit="1" customWidth="1"/>
    <col min="13727" max="13727" width="23.28515625" style="3" bestFit="1" customWidth="1"/>
    <col min="13728" max="13728" width="17.28515625" style="3" bestFit="1" customWidth="1"/>
    <col min="13729" max="13729" width="19.28515625" style="3" bestFit="1" customWidth="1"/>
    <col min="13730" max="13730" width="17.28515625" style="3" bestFit="1" customWidth="1"/>
    <col min="13731" max="13731" width="11.42578125" style="3"/>
    <col min="13732" max="13732" width="16" style="3" bestFit="1" customWidth="1"/>
    <col min="13733" max="13734" width="13.5703125" style="3" bestFit="1" customWidth="1"/>
    <col min="13735" max="13735" width="18.42578125" style="3" bestFit="1" customWidth="1"/>
    <col min="13736" max="13736" width="26.42578125" style="3" bestFit="1" customWidth="1"/>
    <col min="13737" max="13737" width="17.5703125" style="3" bestFit="1" customWidth="1"/>
    <col min="13738" max="13738" width="15.7109375" style="3" bestFit="1" customWidth="1"/>
    <col min="13739" max="13739" width="13.7109375" style="3" bestFit="1" customWidth="1"/>
    <col min="13740" max="13740" width="24" style="3" bestFit="1" customWidth="1"/>
    <col min="13741" max="13741" width="18.140625" style="3" customWidth="1"/>
    <col min="13742" max="13742" width="29.140625" style="3" bestFit="1" customWidth="1"/>
    <col min="13743" max="13743" width="31.28515625" style="3" bestFit="1" customWidth="1"/>
    <col min="13744" max="13744" width="23.5703125" style="3" bestFit="1" customWidth="1"/>
    <col min="13745" max="13745" width="27.5703125" style="3" bestFit="1" customWidth="1"/>
    <col min="13746" max="13746" width="20.7109375" style="3" bestFit="1" customWidth="1"/>
    <col min="13747" max="13747" width="14.5703125" style="3" bestFit="1" customWidth="1"/>
    <col min="13748" max="13749" width="16.140625" style="3" bestFit="1" customWidth="1"/>
    <col min="13750" max="13751" width="15.7109375" style="3" bestFit="1" customWidth="1"/>
    <col min="13752" max="13752" width="11.42578125" style="3"/>
    <col min="13753" max="13753" width="9.42578125" style="3" bestFit="1" customWidth="1"/>
    <col min="13754" max="13754" width="10.5703125" style="3" bestFit="1" customWidth="1"/>
    <col min="13755" max="13755" width="9.85546875" style="3" bestFit="1" customWidth="1"/>
    <col min="13756" max="13756" width="16.7109375" style="3" bestFit="1" customWidth="1"/>
    <col min="13757" max="13757" width="20.85546875" style="3" bestFit="1" customWidth="1"/>
    <col min="13758" max="13758" width="10.5703125" style="3" bestFit="1" customWidth="1"/>
    <col min="13759" max="13759" width="9.28515625" style="3" bestFit="1" customWidth="1"/>
    <col min="13760" max="13760" width="13.140625" style="3" bestFit="1" customWidth="1"/>
    <col min="13761" max="13761" width="10.7109375" style="3" bestFit="1" customWidth="1"/>
    <col min="13762" max="13762" width="14.7109375" style="3" bestFit="1" customWidth="1"/>
    <col min="13763" max="13763" width="16.7109375" style="3" bestFit="1" customWidth="1"/>
    <col min="13764" max="13764" width="13.28515625" style="3" bestFit="1" customWidth="1"/>
    <col min="13765" max="13765" width="17.140625" style="3" bestFit="1" customWidth="1"/>
    <col min="13766" max="13766" width="22.85546875" style="3" bestFit="1" customWidth="1"/>
    <col min="13767" max="13767" width="32.7109375" style="3" bestFit="1" customWidth="1"/>
    <col min="13768" max="13768" width="52.28515625" style="3" bestFit="1" customWidth="1"/>
    <col min="13769" max="13769" width="23.140625" style="3" bestFit="1" customWidth="1"/>
    <col min="13770" max="13770" width="28.5703125" style="3" bestFit="1" customWidth="1"/>
    <col min="13771" max="13771" width="18.28515625" style="3" bestFit="1" customWidth="1"/>
    <col min="13772" max="13772" width="16.28515625" style="3" bestFit="1" customWidth="1"/>
    <col min="13773" max="13773" width="16.140625" style="3" bestFit="1" customWidth="1"/>
    <col min="13774" max="13774" width="44.28515625" style="3" bestFit="1" customWidth="1"/>
    <col min="13775" max="13775" width="24.28515625" style="3" bestFit="1" customWidth="1"/>
    <col min="13776" max="13776" width="16.28515625" style="3" bestFit="1" customWidth="1"/>
    <col min="13777" max="13777" width="19.28515625" style="3" bestFit="1" customWidth="1"/>
    <col min="13778" max="13778" width="14.140625" style="3" bestFit="1" customWidth="1"/>
    <col min="13779" max="13779" width="50.5703125" style="3" bestFit="1" customWidth="1"/>
    <col min="13780" max="13780" width="30.85546875" style="3" bestFit="1" customWidth="1"/>
    <col min="13781" max="13781" width="38.85546875" style="3" bestFit="1" customWidth="1"/>
    <col min="13782" max="13782" width="38.85546875" style="3" customWidth="1"/>
    <col min="13783" max="13783" width="27.140625" style="3" bestFit="1" customWidth="1"/>
    <col min="13784" max="13784" width="38.5703125" style="3" bestFit="1" customWidth="1"/>
    <col min="13785" max="13785" width="31.28515625" style="3" bestFit="1" customWidth="1"/>
    <col min="13786" max="13786" width="34.5703125" style="3" bestFit="1" customWidth="1"/>
    <col min="13787" max="13787" width="16.140625" style="3" bestFit="1" customWidth="1"/>
    <col min="13788" max="13788" width="14.7109375" style="3" bestFit="1" customWidth="1"/>
    <col min="13789" max="13789" width="53" style="3" customWidth="1"/>
    <col min="13790" max="13967" width="11.42578125" style="3"/>
    <col min="13968" max="13968" width="6.5703125" style="3" bestFit="1" customWidth="1"/>
    <col min="13969" max="13969" width="34.7109375" style="3" customWidth="1"/>
    <col min="13970" max="13970" width="5.5703125" style="3" customWidth="1"/>
    <col min="13971" max="13971" width="15.85546875" style="3" customWidth="1"/>
    <col min="13972" max="13972" width="26.5703125" style="3" bestFit="1" customWidth="1"/>
    <col min="13973" max="13973" width="21.85546875" style="3" bestFit="1" customWidth="1"/>
    <col min="13974" max="13974" width="13.7109375" style="3" customWidth="1"/>
    <col min="13975" max="13975" width="26.7109375" style="3" bestFit="1" customWidth="1"/>
    <col min="13976" max="13976" width="15.5703125" style="3" bestFit="1" customWidth="1"/>
    <col min="13977" max="13977" width="18" style="3" bestFit="1" customWidth="1"/>
    <col min="13978" max="13978" width="27.28515625" style="3" bestFit="1" customWidth="1"/>
    <col min="13979" max="13979" width="59.5703125" style="3" customWidth="1"/>
    <col min="13980" max="13980" width="101.42578125" style="3" bestFit="1" customWidth="1"/>
    <col min="13981" max="13981" width="25.42578125" style="3" bestFit="1" customWidth="1"/>
    <col min="13982" max="13982" width="37" style="3" bestFit="1" customWidth="1"/>
    <col min="13983" max="13983" width="23.28515625" style="3" bestFit="1" customWidth="1"/>
    <col min="13984" max="13984" width="17.28515625" style="3" bestFit="1" customWidth="1"/>
    <col min="13985" max="13985" width="19.28515625" style="3" bestFit="1" customWidth="1"/>
    <col min="13986" max="13986" width="17.28515625" style="3" bestFit="1" customWidth="1"/>
    <col min="13987" max="13987" width="11.42578125" style="3"/>
    <col min="13988" max="13988" width="16" style="3" bestFit="1" customWidth="1"/>
    <col min="13989" max="13990" width="13.5703125" style="3" bestFit="1" customWidth="1"/>
    <col min="13991" max="13991" width="18.42578125" style="3" bestFit="1" customWidth="1"/>
    <col min="13992" max="13992" width="26.42578125" style="3" bestFit="1" customWidth="1"/>
    <col min="13993" max="13993" width="17.5703125" style="3" bestFit="1" customWidth="1"/>
    <col min="13994" max="13994" width="15.7109375" style="3" bestFit="1" customWidth="1"/>
    <col min="13995" max="13995" width="13.7109375" style="3" bestFit="1" customWidth="1"/>
    <col min="13996" max="13996" width="24" style="3" bestFit="1" customWidth="1"/>
    <col min="13997" max="13997" width="18.140625" style="3" customWidth="1"/>
    <col min="13998" max="13998" width="29.140625" style="3" bestFit="1" customWidth="1"/>
    <col min="13999" max="13999" width="31.28515625" style="3" bestFit="1" customWidth="1"/>
    <col min="14000" max="14000" width="23.5703125" style="3" bestFit="1" customWidth="1"/>
    <col min="14001" max="14001" width="27.5703125" style="3" bestFit="1" customWidth="1"/>
    <col min="14002" max="14002" width="20.7109375" style="3" bestFit="1" customWidth="1"/>
    <col min="14003" max="14003" width="14.5703125" style="3" bestFit="1" customWidth="1"/>
    <col min="14004" max="14005" width="16.140625" style="3" bestFit="1" customWidth="1"/>
    <col min="14006" max="14007" width="15.7109375" style="3" bestFit="1" customWidth="1"/>
    <col min="14008" max="14008" width="11.42578125" style="3"/>
    <col min="14009" max="14009" width="9.42578125" style="3" bestFit="1" customWidth="1"/>
    <col min="14010" max="14010" width="10.5703125" style="3" bestFit="1" customWidth="1"/>
    <col min="14011" max="14011" width="9.85546875" style="3" bestFit="1" customWidth="1"/>
    <col min="14012" max="14012" width="16.7109375" style="3" bestFit="1" customWidth="1"/>
    <col min="14013" max="14013" width="20.85546875" style="3" bestFit="1" customWidth="1"/>
    <col min="14014" max="14014" width="10.5703125" style="3" bestFit="1" customWidth="1"/>
    <col min="14015" max="14015" width="9.28515625" style="3" bestFit="1" customWidth="1"/>
    <col min="14016" max="14016" width="13.140625" style="3" bestFit="1" customWidth="1"/>
    <col min="14017" max="14017" width="10.7109375" style="3" bestFit="1" customWidth="1"/>
    <col min="14018" max="14018" width="14.7109375" style="3" bestFit="1" customWidth="1"/>
    <col min="14019" max="14019" width="16.7109375" style="3" bestFit="1" customWidth="1"/>
    <col min="14020" max="14020" width="13.28515625" style="3" bestFit="1" customWidth="1"/>
    <col min="14021" max="14021" width="17.140625" style="3" bestFit="1" customWidth="1"/>
    <col min="14022" max="14022" width="22.85546875" style="3" bestFit="1" customWidth="1"/>
    <col min="14023" max="14023" width="32.7109375" style="3" bestFit="1" customWidth="1"/>
    <col min="14024" max="14024" width="52.28515625" style="3" bestFit="1" customWidth="1"/>
    <col min="14025" max="14025" width="23.140625" style="3" bestFit="1" customWidth="1"/>
    <col min="14026" max="14026" width="28.5703125" style="3" bestFit="1" customWidth="1"/>
    <col min="14027" max="14027" width="18.28515625" style="3" bestFit="1" customWidth="1"/>
    <col min="14028" max="14028" width="16.28515625" style="3" bestFit="1" customWidth="1"/>
    <col min="14029" max="14029" width="16.140625" style="3" bestFit="1" customWidth="1"/>
    <col min="14030" max="14030" width="44.28515625" style="3" bestFit="1" customWidth="1"/>
    <col min="14031" max="14031" width="24.28515625" style="3" bestFit="1" customWidth="1"/>
    <col min="14032" max="14032" width="16.28515625" style="3" bestFit="1" customWidth="1"/>
    <col min="14033" max="14033" width="19.28515625" style="3" bestFit="1" customWidth="1"/>
    <col min="14034" max="14034" width="14.140625" style="3" bestFit="1" customWidth="1"/>
    <col min="14035" max="14035" width="50.5703125" style="3" bestFit="1" customWidth="1"/>
    <col min="14036" max="14036" width="30.85546875" style="3" bestFit="1" customWidth="1"/>
    <col min="14037" max="14037" width="38.85546875" style="3" bestFit="1" customWidth="1"/>
    <col min="14038" max="14038" width="38.85546875" style="3" customWidth="1"/>
    <col min="14039" max="14039" width="27.140625" style="3" bestFit="1" customWidth="1"/>
    <col min="14040" max="14040" width="38.5703125" style="3" bestFit="1" customWidth="1"/>
    <col min="14041" max="14041" width="31.28515625" style="3" bestFit="1" customWidth="1"/>
    <col min="14042" max="14042" width="34.5703125" style="3" bestFit="1" customWidth="1"/>
    <col min="14043" max="14043" width="16.140625" style="3" bestFit="1" customWidth="1"/>
    <col min="14044" max="14044" width="14.7109375" style="3" bestFit="1" customWidth="1"/>
    <col min="14045" max="14045" width="53" style="3" customWidth="1"/>
    <col min="14046" max="14223" width="11.42578125" style="3"/>
    <col min="14224" max="14224" width="6.5703125" style="3" bestFit="1" customWidth="1"/>
    <col min="14225" max="14225" width="34.7109375" style="3" customWidth="1"/>
    <col min="14226" max="14226" width="5.5703125" style="3" customWidth="1"/>
    <col min="14227" max="14227" width="15.85546875" style="3" customWidth="1"/>
    <col min="14228" max="14228" width="26.5703125" style="3" bestFit="1" customWidth="1"/>
    <col min="14229" max="14229" width="21.85546875" style="3" bestFit="1" customWidth="1"/>
    <col min="14230" max="14230" width="13.7109375" style="3" customWidth="1"/>
    <col min="14231" max="14231" width="26.7109375" style="3" bestFit="1" customWidth="1"/>
    <col min="14232" max="14232" width="15.5703125" style="3" bestFit="1" customWidth="1"/>
    <col min="14233" max="14233" width="18" style="3" bestFit="1" customWidth="1"/>
    <col min="14234" max="14234" width="27.28515625" style="3" bestFit="1" customWidth="1"/>
    <col min="14235" max="14235" width="59.5703125" style="3" customWidth="1"/>
    <col min="14236" max="14236" width="101.42578125" style="3" bestFit="1" customWidth="1"/>
    <col min="14237" max="14237" width="25.42578125" style="3" bestFit="1" customWidth="1"/>
    <col min="14238" max="14238" width="37" style="3" bestFit="1" customWidth="1"/>
    <col min="14239" max="14239" width="23.28515625" style="3" bestFit="1" customWidth="1"/>
    <col min="14240" max="14240" width="17.28515625" style="3" bestFit="1" customWidth="1"/>
    <col min="14241" max="14241" width="19.28515625" style="3" bestFit="1" customWidth="1"/>
    <col min="14242" max="14242" width="17.28515625" style="3" bestFit="1" customWidth="1"/>
    <col min="14243" max="14243" width="11.42578125" style="3"/>
    <col min="14244" max="14244" width="16" style="3" bestFit="1" customWidth="1"/>
    <col min="14245" max="14246" width="13.5703125" style="3" bestFit="1" customWidth="1"/>
    <col min="14247" max="14247" width="18.42578125" style="3" bestFit="1" customWidth="1"/>
    <col min="14248" max="14248" width="26.42578125" style="3" bestFit="1" customWidth="1"/>
    <col min="14249" max="14249" width="17.5703125" style="3" bestFit="1" customWidth="1"/>
    <col min="14250" max="14250" width="15.7109375" style="3" bestFit="1" customWidth="1"/>
    <col min="14251" max="14251" width="13.7109375" style="3" bestFit="1" customWidth="1"/>
    <col min="14252" max="14252" width="24" style="3" bestFit="1" customWidth="1"/>
    <col min="14253" max="14253" width="18.140625" style="3" customWidth="1"/>
    <col min="14254" max="14254" width="29.140625" style="3" bestFit="1" customWidth="1"/>
    <col min="14255" max="14255" width="31.28515625" style="3" bestFit="1" customWidth="1"/>
    <col min="14256" max="14256" width="23.5703125" style="3" bestFit="1" customWidth="1"/>
    <col min="14257" max="14257" width="27.5703125" style="3" bestFit="1" customWidth="1"/>
    <col min="14258" max="14258" width="20.7109375" style="3" bestFit="1" customWidth="1"/>
    <col min="14259" max="14259" width="14.5703125" style="3" bestFit="1" customWidth="1"/>
    <col min="14260" max="14261" width="16.140625" style="3" bestFit="1" customWidth="1"/>
    <col min="14262" max="14263" width="15.7109375" style="3" bestFit="1" customWidth="1"/>
    <col min="14264" max="14264" width="11.42578125" style="3"/>
    <col min="14265" max="14265" width="9.42578125" style="3" bestFit="1" customWidth="1"/>
    <col min="14266" max="14266" width="10.5703125" style="3" bestFit="1" customWidth="1"/>
    <col min="14267" max="14267" width="9.85546875" style="3" bestFit="1" customWidth="1"/>
    <col min="14268" max="14268" width="16.7109375" style="3" bestFit="1" customWidth="1"/>
    <col min="14269" max="14269" width="20.85546875" style="3" bestFit="1" customWidth="1"/>
    <col min="14270" max="14270" width="10.5703125" style="3" bestFit="1" customWidth="1"/>
    <col min="14271" max="14271" width="9.28515625" style="3" bestFit="1" customWidth="1"/>
    <col min="14272" max="14272" width="13.140625" style="3" bestFit="1" customWidth="1"/>
    <col min="14273" max="14273" width="10.7109375" style="3" bestFit="1" customWidth="1"/>
    <col min="14274" max="14274" width="14.7109375" style="3" bestFit="1" customWidth="1"/>
    <col min="14275" max="14275" width="16.7109375" style="3" bestFit="1" customWidth="1"/>
    <col min="14276" max="14276" width="13.28515625" style="3" bestFit="1" customWidth="1"/>
    <col min="14277" max="14277" width="17.140625" style="3" bestFit="1" customWidth="1"/>
    <col min="14278" max="14278" width="22.85546875" style="3" bestFit="1" customWidth="1"/>
    <col min="14279" max="14279" width="32.7109375" style="3" bestFit="1" customWidth="1"/>
    <col min="14280" max="14280" width="52.28515625" style="3" bestFit="1" customWidth="1"/>
    <col min="14281" max="14281" width="23.140625" style="3" bestFit="1" customWidth="1"/>
    <col min="14282" max="14282" width="28.5703125" style="3" bestFit="1" customWidth="1"/>
    <col min="14283" max="14283" width="18.28515625" style="3" bestFit="1" customWidth="1"/>
    <col min="14284" max="14284" width="16.28515625" style="3" bestFit="1" customWidth="1"/>
    <col min="14285" max="14285" width="16.140625" style="3" bestFit="1" customWidth="1"/>
    <col min="14286" max="14286" width="44.28515625" style="3" bestFit="1" customWidth="1"/>
    <col min="14287" max="14287" width="24.28515625" style="3" bestFit="1" customWidth="1"/>
    <col min="14288" max="14288" width="16.28515625" style="3" bestFit="1" customWidth="1"/>
    <col min="14289" max="14289" width="19.28515625" style="3" bestFit="1" customWidth="1"/>
    <col min="14290" max="14290" width="14.140625" style="3" bestFit="1" customWidth="1"/>
    <col min="14291" max="14291" width="50.5703125" style="3" bestFit="1" customWidth="1"/>
    <col min="14292" max="14292" width="30.85546875" style="3" bestFit="1" customWidth="1"/>
    <col min="14293" max="14293" width="38.85546875" style="3" bestFit="1" customWidth="1"/>
    <col min="14294" max="14294" width="38.85546875" style="3" customWidth="1"/>
    <col min="14295" max="14295" width="27.140625" style="3" bestFit="1" customWidth="1"/>
    <col min="14296" max="14296" width="38.5703125" style="3" bestFit="1" customWidth="1"/>
    <col min="14297" max="14297" width="31.28515625" style="3" bestFit="1" customWidth="1"/>
    <col min="14298" max="14298" width="34.5703125" style="3" bestFit="1" customWidth="1"/>
    <col min="14299" max="14299" width="16.140625" style="3" bestFit="1" customWidth="1"/>
    <col min="14300" max="14300" width="14.7109375" style="3" bestFit="1" customWidth="1"/>
    <col min="14301" max="14301" width="53" style="3" customWidth="1"/>
    <col min="14302" max="14479" width="11.42578125" style="3"/>
    <col min="14480" max="14480" width="6.5703125" style="3" bestFit="1" customWidth="1"/>
    <col min="14481" max="14481" width="34.7109375" style="3" customWidth="1"/>
    <col min="14482" max="14482" width="5.5703125" style="3" customWidth="1"/>
    <col min="14483" max="14483" width="15.85546875" style="3" customWidth="1"/>
    <col min="14484" max="14484" width="26.5703125" style="3" bestFit="1" customWidth="1"/>
    <col min="14485" max="14485" width="21.85546875" style="3" bestFit="1" customWidth="1"/>
    <col min="14486" max="14486" width="13.7109375" style="3" customWidth="1"/>
    <col min="14487" max="14487" width="26.7109375" style="3" bestFit="1" customWidth="1"/>
    <col min="14488" max="14488" width="15.5703125" style="3" bestFit="1" customWidth="1"/>
    <col min="14489" max="14489" width="18" style="3" bestFit="1" customWidth="1"/>
    <col min="14490" max="14490" width="27.28515625" style="3" bestFit="1" customWidth="1"/>
    <col min="14491" max="14491" width="59.5703125" style="3" customWidth="1"/>
    <col min="14492" max="14492" width="101.42578125" style="3" bestFit="1" customWidth="1"/>
    <col min="14493" max="14493" width="25.42578125" style="3" bestFit="1" customWidth="1"/>
    <col min="14494" max="14494" width="37" style="3" bestFit="1" customWidth="1"/>
    <col min="14495" max="14495" width="23.28515625" style="3" bestFit="1" customWidth="1"/>
    <col min="14496" max="14496" width="17.28515625" style="3" bestFit="1" customWidth="1"/>
    <col min="14497" max="14497" width="19.28515625" style="3" bestFit="1" customWidth="1"/>
    <col min="14498" max="14498" width="17.28515625" style="3" bestFit="1" customWidth="1"/>
    <col min="14499" max="14499" width="11.42578125" style="3"/>
    <col min="14500" max="14500" width="16" style="3" bestFit="1" customWidth="1"/>
    <col min="14501" max="14502" width="13.5703125" style="3" bestFit="1" customWidth="1"/>
    <col min="14503" max="14503" width="18.42578125" style="3" bestFit="1" customWidth="1"/>
    <col min="14504" max="14504" width="26.42578125" style="3" bestFit="1" customWidth="1"/>
    <col min="14505" max="14505" width="17.5703125" style="3" bestFit="1" customWidth="1"/>
    <col min="14506" max="14506" width="15.7109375" style="3" bestFit="1" customWidth="1"/>
    <col min="14507" max="14507" width="13.7109375" style="3" bestFit="1" customWidth="1"/>
    <col min="14508" max="14508" width="24" style="3" bestFit="1" customWidth="1"/>
    <col min="14509" max="14509" width="18.140625" style="3" customWidth="1"/>
    <col min="14510" max="14510" width="29.140625" style="3" bestFit="1" customWidth="1"/>
    <col min="14511" max="14511" width="31.28515625" style="3" bestFit="1" customWidth="1"/>
    <col min="14512" max="14512" width="23.5703125" style="3" bestFit="1" customWidth="1"/>
    <col min="14513" max="14513" width="27.5703125" style="3" bestFit="1" customWidth="1"/>
    <col min="14514" max="14514" width="20.7109375" style="3" bestFit="1" customWidth="1"/>
    <col min="14515" max="14515" width="14.5703125" style="3" bestFit="1" customWidth="1"/>
    <col min="14516" max="14517" width="16.140625" style="3" bestFit="1" customWidth="1"/>
    <col min="14518" max="14519" width="15.7109375" style="3" bestFit="1" customWidth="1"/>
    <col min="14520" max="14520" width="11.42578125" style="3"/>
    <col min="14521" max="14521" width="9.42578125" style="3" bestFit="1" customWidth="1"/>
    <col min="14522" max="14522" width="10.5703125" style="3" bestFit="1" customWidth="1"/>
    <col min="14523" max="14523" width="9.85546875" style="3" bestFit="1" customWidth="1"/>
    <col min="14524" max="14524" width="16.7109375" style="3" bestFit="1" customWidth="1"/>
    <col min="14525" max="14525" width="20.85546875" style="3" bestFit="1" customWidth="1"/>
    <col min="14526" max="14526" width="10.5703125" style="3" bestFit="1" customWidth="1"/>
    <col min="14527" max="14527" width="9.28515625" style="3" bestFit="1" customWidth="1"/>
    <col min="14528" max="14528" width="13.140625" style="3" bestFit="1" customWidth="1"/>
    <col min="14529" max="14529" width="10.7109375" style="3" bestFit="1" customWidth="1"/>
    <col min="14530" max="14530" width="14.7109375" style="3" bestFit="1" customWidth="1"/>
    <col min="14531" max="14531" width="16.7109375" style="3" bestFit="1" customWidth="1"/>
    <col min="14532" max="14532" width="13.28515625" style="3" bestFit="1" customWidth="1"/>
    <col min="14533" max="14533" width="17.140625" style="3" bestFit="1" customWidth="1"/>
    <col min="14534" max="14534" width="22.85546875" style="3" bestFit="1" customWidth="1"/>
    <col min="14535" max="14535" width="32.7109375" style="3" bestFit="1" customWidth="1"/>
    <col min="14536" max="14536" width="52.28515625" style="3" bestFit="1" customWidth="1"/>
    <col min="14537" max="14537" width="23.140625" style="3" bestFit="1" customWidth="1"/>
    <col min="14538" max="14538" width="28.5703125" style="3" bestFit="1" customWidth="1"/>
    <col min="14539" max="14539" width="18.28515625" style="3" bestFit="1" customWidth="1"/>
    <col min="14540" max="14540" width="16.28515625" style="3" bestFit="1" customWidth="1"/>
    <col min="14541" max="14541" width="16.140625" style="3" bestFit="1" customWidth="1"/>
    <col min="14542" max="14542" width="44.28515625" style="3" bestFit="1" customWidth="1"/>
    <col min="14543" max="14543" width="24.28515625" style="3" bestFit="1" customWidth="1"/>
    <col min="14544" max="14544" width="16.28515625" style="3" bestFit="1" customWidth="1"/>
    <col min="14545" max="14545" width="19.28515625" style="3" bestFit="1" customWidth="1"/>
    <col min="14546" max="14546" width="14.140625" style="3" bestFit="1" customWidth="1"/>
    <col min="14547" max="14547" width="50.5703125" style="3" bestFit="1" customWidth="1"/>
    <col min="14548" max="14548" width="30.85546875" style="3" bestFit="1" customWidth="1"/>
    <col min="14549" max="14549" width="38.85546875" style="3" bestFit="1" customWidth="1"/>
    <col min="14550" max="14550" width="38.85546875" style="3" customWidth="1"/>
    <col min="14551" max="14551" width="27.140625" style="3" bestFit="1" customWidth="1"/>
    <col min="14552" max="14552" width="38.5703125" style="3" bestFit="1" customWidth="1"/>
    <col min="14553" max="14553" width="31.28515625" style="3" bestFit="1" customWidth="1"/>
    <col min="14554" max="14554" width="34.5703125" style="3" bestFit="1" customWidth="1"/>
    <col min="14555" max="14555" width="16.140625" style="3" bestFit="1" customWidth="1"/>
    <col min="14556" max="14556" width="14.7109375" style="3" bestFit="1" customWidth="1"/>
    <col min="14557" max="14557" width="53" style="3" customWidth="1"/>
    <col min="14558" max="14735" width="11.42578125" style="3"/>
    <col min="14736" max="14736" width="6.5703125" style="3" bestFit="1" customWidth="1"/>
    <col min="14737" max="14737" width="34.7109375" style="3" customWidth="1"/>
    <col min="14738" max="14738" width="5.5703125" style="3" customWidth="1"/>
    <col min="14739" max="14739" width="15.85546875" style="3" customWidth="1"/>
    <col min="14740" max="14740" width="26.5703125" style="3" bestFit="1" customWidth="1"/>
    <col min="14741" max="14741" width="21.85546875" style="3" bestFit="1" customWidth="1"/>
    <col min="14742" max="14742" width="13.7109375" style="3" customWidth="1"/>
    <col min="14743" max="14743" width="26.7109375" style="3" bestFit="1" customWidth="1"/>
    <col min="14744" max="14744" width="15.5703125" style="3" bestFit="1" customWidth="1"/>
    <col min="14745" max="14745" width="18" style="3" bestFit="1" customWidth="1"/>
    <col min="14746" max="14746" width="27.28515625" style="3" bestFit="1" customWidth="1"/>
    <col min="14747" max="14747" width="59.5703125" style="3" customWidth="1"/>
    <col min="14748" max="14748" width="101.42578125" style="3" bestFit="1" customWidth="1"/>
    <col min="14749" max="14749" width="25.42578125" style="3" bestFit="1" customWidth="1"/>
    <col min="14750" max="14750" width="37" style="3" bestFit="1" customWidth="1"/>
    <col min="14751" max="14751" width="23.28515625" style="3" bestFit="1" customWidth="1"/>
    <col min="14752" max="14752" width="17.28515625" style="3" bestFit="1" customWidth="1"/>
    <col min="14753" max="14753" width="19.28515625" style="3" bestFit="1" customWidth="1"/>
    <col min="14754" max="14754" width="17.28515625" style="3" bestFit="1" customWidth="1"/>
    <col min="14755" max="14755" width="11.42578125" style="3"/>
    <col min="14756" max="14756" width="16" style="3" bestFit="1" customWidth="1"/>
    <col min="14757" max="14758" width="13.5703125" style="3" bestFit="1" customWidth="1"/>
    <col min="14759" max="14759" width="18.42578125" style="3" bestFit="1" customWidth="1"/>
    <col min="14760" max="14760" width="26.42578125" style="3" bestFit="1" customWidth="1"/>
    <col min="14761" max="14761" width="17.5703125" style="3" bestFit="1" customWidth="1"/>
    <col min="14762" max="14762" width="15.7109375" style="3" bestFit="1" customWidth="1"/>
    <col min="14763" max="14763" width="13.7109375" style="3" bestFit="1" customWidth="1"/>
    <col min="14764" max="14764" width="24" style="3" bestFit="1" customWidth="1"/>
    <col min="14765" max="14765" width="18.140625" style="3" customWidth="1"/>
    <col min="14766" max="14766" width="29.140625" style="3" bestFit="1" customWidth="1"/>
    <col min="14767" max="14767" width="31.28515625" style="3" bestFit="1" customWidth="1"/>
    <col min="14768" max="14768" width="23.5703125" style="3" bestFit="1" customWidth="1"/>
    <col min="14769" max="14769" width="27.5703125" style="3" bestFit="1" customWidth="1"/>
    <col min="14770" max="14770" width="20.7109375" style="3" bestFit="1" customWidth="1"/>
    <col min="14771" max="14771" width="14.5703125" style="3" bestFit="1" customWidth="1"/>
    <col min="14772" max="14773" width="16.140625" style="3" bestFit="1" customWidth="1"/>
    <col min="14774" max="14775" width="15.7109375" style="3" bestFit="1" customWidth="1"/>
    <col min="14776" max="14776" width="11.42578125" style="3"/>
    <col min="14777" max="14777" width="9.42578125" style="3" bestFit="1" customWidth="1"/>
    <col min="14778" max="14778" width="10.5703125" style="3" bestFit="1" customWidth="1"/>
    <col min="14779" max="14779" width="9.85546875" style="3" bestFit="1" customWidth="1"/>
    <col min="14780" max="14780" width="16.7109375" style="3" bestFit="1" customWidth="1"/>
    <col min="14781" max="14781" width="20.85546875" style="3" bestFit="1" customWidth="1"/>
    <col min="14782" max="14782" width="10.5703125" style="3" bestFit="1" customWidth="1"/>
    <col min="14783" max="14783" width="9.28515625" style="3" bestFit="1" customWidth="1"/>
    <col min="14784" max="14784" width="13.140625" style="3" bestFit="1" customWidth="1"/>
    <col min="14785" max="14785" width="10.7109375" style="3" bestFit="1" customWidth="1"/>
    <col min="14786" max="14786" width="14.7109375" style="3" bestFit="1" customWidth="1"/>
    <col min="14787" max="14787" width="16.7109375" style="3" bestFit="1" customWidth="1"/>
    <col min="14788" max="14788" width="13.28515625" style="3" bestFit="1" customWidth="1"/>
    <col min="14789" max="14789" width="17.140625" style="3" bestFit="1" customWidth="1"/>
    <col min="14790" max="14790" width="22.85546875" style="3" bestFit="1" customWidth="1"/>
    <col min="14791" max="14791" width="32.7109375" style="3" bestFit="1" customWidth="1"/>
    <col min="14792" max="14792" width="52.28515625" style="3" bestFit="1" customWidth="1"/>
    <col min="14793" max="14793" width="23.140625" style="3" bestFit="1" customWidth="1"/>
    <col min="14794" max="14794" width="28.5703125" style="3" bestFit="1" customWidth="1"/>
    <col min="14795" max="14795" width="18.28515625" style="3" bestFit="1" customWidth="1"/>
    <col min="14796" max="14796" width="16.28515625" style="3" bestFit="1" customWidth="1"/>
    <col min="14797" max="14797" width="16.140625" style="3" bestFit="1" customWidth="1"/>
    <col min="14798" max="14798" width="44.28515625" style="3" bestFit="1" customWidth="1"/>
    <col min="14799" max="14799" width="24.28515625" style="3" bestFit="1" customWidth="1"/>
    <col min="14800" max="14800" width="16.28515625" style="3" bestFit="1" customWidth="1"/>
    <col min="14801" max="14801" width="19.28515625" style="3" bestFit="1" customWidth="1"/>
    <col min="14802" max="14802" width="14.140625" style="3" bestFit="1" customWidth="1"/>
    <col min="14803" max="14803" width="50.5703125" style="3" bestFit="1" customWidth="1"/>
    <col min="14804" max="14804" width="30.85546875" style="3" bestFit="1" customWidth="1"/>
    <col min="14805" max="14805" width="38.85546875" style="3" bestFit="1" customWidth="1"/>
    <col min="14806" max="14806" width="38.85546875" style="3" customWidth="1"/>
    <col min="14807" max="14807" width="27.140625" style="3" bestFit="1" customWidth="1"/>
    <col min="14808" max="14808" width="38.5703125" style="3" bestFit="1" customWidth="1"/>
    <col min="14809" max="14809" width="31.28515625" style="3" bestFit="1" customWidth="1"/>
    <col min="14810" max="14810" width="34.5703125" style="3" bestFit="1" customWidth="1"/>
    <col min="14811" max="14811" width="16.140625" style="3" bestFit="1" customWidth="1"/>
    <col min="14812" max="14812" width="14.7109375" style="3" bestFit="1" customWidth="1"/>
    <col min="14813" max="14813" width="53" style="3" customWidth="1"/>
    <col min="14814" max="14991" width="11.42578125" style="3"/>
    <col min="14992" max="14992" width="6.5703125" style="3" bestFit="1" customWidth="1"/>
    <col min="14993" max="14993" width="34.7109375" style="3" customWidth="1"/>
    <col min="14994" max="14994" width="5.5703125" style="3" customWidth="1"/>
    <col min="14995" max="14995" width="15.85546875" style="3" customWidth="1"/>
    <col min="14996" max="14996" width="26.5703125" style="3" bestFit="1" customWidth="1"/>
    <col min="14997" max="14997" width="21.85546875" style="3" bestFit="1" customWidth="1"/>
    <col min="14998" max="14998" width="13.7109375" style="3" customWidth="1"/>
    <col min="14999" max="14999" width="26.7109375" style="3" bestFit="1" customWidth="1"/>
    <col min="15000" max="15000" width="15.5703125" style="3" bestFit="1" customWidth="1"/>
    <col min="15001" max="15001" width="18" style="3" bestFit="1" customWidth="1"/>
    <col min="15002" max="15002" width="27.28515625" style="3" bestFit="1" customWidth="1"/>
    <col min="15003" max="15003" width="59.5703125" style="3" customWidth="1"/>
    <col min="15004" max="15004" width="101.42578125" style="3" bestFit="1" customWidth="1"/>
    <col min="15005" max="15005" width="25.42578125" style="3" bestFit="1" customWidth="1"/>
    <col min="15006" max="15006" width="37" style="3" bestFit="1" customWidth="1"/>
    <col min="15007" max="15007" width="23.28515625" style="3" bestFit="1" customWidth="1"/>
    <col min="15008" max="15008" width="17.28515625" style="3" bestFit="1" customWidth="1"/>
    <col min="15009" max="15009" width="19.28515625" style="3" bestFit="1" customWidth="1"/>
    <col min="15010" max="15010" width="17.28515625" style="3" bestFit="1" customWidth="1"/>
    <col min="15011" max="15011" width="11.42578125" style="3"/>
    <col min="15012" max="15012" width="16" style="3" bestFit="1" customWidth="1"/>
    <col min="15013" max="15014" width="13.5703125" style="3" bestFit="1" customWidth="1"/>
    <col min="15015" max="15015" width="18.42578125" style="3" bestFit="1" customWidth="1"/>
    <col min="15016" max="15016" width="26.42578125" style="3" bestFit="1" customWidth="1"/>
    <col min="15017" max="15017" width="17.5703125" style="3" bestFit="1" customWidth="1"/>
    <col min="15018" max="15018" width="15.7109375" style="3" bestFit="1" customWidth="1"/>
    <col min="15019" max="15019" width="13.7109375" style="3" bestFit="1" customWidth="1"/>
    <col min="15020" max="15020" width="24" style="3" bestFit="1" customWidth="1"/>
    <col min="15021" max="15021" width="18.140625" style="3" customWidth="1"/>
    <col min="15022" max="15022" width="29.140625" style="3" bestFit="1" customWidth="1"/>
    <col min="15023" max="15023" width="31.28515625" style="3" bestFit="1" customWidth="1"/>
    <col min="15024" max="15024" width="23.5703125" style="3" bestFit="1" customWidth="1"/>
    <col min="15025" max="15025" width="27.5703125" style="3" bestFit="1" customWidth="1"/>
    <col min="15026" max="15026" width="20.7109375" style="3" bestFit="1" customWidth="1"/>
    <col min="15027" max="15027" width="14.5703125" style="3" bestFit="1" customWidth="1"/>
    <col min="15028" max="15029" width="16.140625" style="3" bestFit="1" customWidth="1"/>
    <col min="15030" max="15031" width="15.7109375" style="3" bestFit="1" customWidth="1"/>
    <col min="15032" max="15032" width="11.42578125" style="3"/>
    <col min="15033" max="15033" width="9.42578125" style="3" bestFit="1" customWidth="1"/>
    <col min="15034" max="15034" width="10.5703125" style="3" bestFit="1" customWidth="1"/>
    <col min="15035" max="15035" width="9.85546875" style="3" bestFit="1" customWidth="1"/>
    <col min="15036" max="15036" width="16.7109375" style="3" bestFit="1" customWidth="1"/>
    <col min="15037" max="15037" width="20.85546875" style="3" bestFit="1" customWidth="1"/>
    <col min="15038" max="15038" width="10.5703125" style="3" bestFit="1" customWidth="1"/>
    <col min="15039" max="15039" width="9.28515625" style="3" bestFit="1" customWidth="1"/>
    <col min="15040" max="15040" width="13.140625" style="3" bestFit="1" customWidth="1"/>
    <col min="15041" max="15041" width="10.7109375" style="3" bestFit="1" customWidth="1"/>
    <col min="15042" max="15042" width="14.7109375" style="3" bestFit="1" customWidth="1"/>
    <col min="15043" max="15043" width="16.7109375" style="3" bestFit="1" customWidth="1"/>
    <col min="15044" max="15044" width="13.28515625" style="3" bestFit="1" customWidth="1"/>
    <col min="15045" max="15045" width="17.140625" style="3" bestFit="1" customWidth="1"/>
    <col min="15046" max="15046" width="22.85546875" style="3" bestFit="1" customWidth="1"/>
    <col min="15047" max="15047" width="32.7109375" style="3" bestFit="1" customWidth="1"/>
    <col min="15048" max="15048" width="52.28515625" style="3" bestFit="1" customWidth="1"/>
    <col min="15049" max="15049" width="23.140625" style="3" bestFit="1" customWidth="1"/>
    <col min="15050" max="15050" width="28.5703125" style="3" bestFit="1" customWidth="1"/>
    <col min="15051" max="15051" width="18.28515625" style="3" bestFit="1" customWidth="1"/>
    <col min="15052" max="15052" width="16.28515625" style="3" bestFit="1" customWidth="1"/>
    <col min="15053" max="15053" width="16.140625" style="3" bestFit="1" customWidth="1"/>
    <col min="15054" max="15054" width="44.28515625" style="3" bestFit="1" customWidth="1"/>
    <col min="15055" max="15055" width="24.28515625" style="3" bestFit="1" customWidth="1"/>
    <col min="15056" max="15056" width="16.28515625" style="3" bestFit="1" customWidth="1"/>
    <col min="15057" max="15057" width="19.28515625" style="3" bestFit="1" customWidth="1"/>
    <col min="15058" max="15058" width="14.140625" style="3" bestFit="1" customWidth="1"/>
    <col min="15059" max="15059" width="50.5703125" style="3" bestFit="1" customWidth="1"/>
    <col min="15060" max="15060" width="30.85546875" style="3" bestFit="1" customWidth="1"/>
    <col min="15061" max="15061" width="38.85546875" style="3" bestFit="1" customWidth="1"/>
    <col min="15062" max="15062" width="38.85546875" style="3" customWidth="1"/>
    <col min="15063" max="15063" width="27.140625" style="3" bestFit="1" customWidth="1"/>
    <col min="15064" max="15064" width="38.5703125" style="3" bestFit="1" customWidth="1"/>
    <col min="15065" max="15065" width="31.28515625" style="3" bestFit="1" customWidth="1"/>
    <col min="15066" max="15066" width="34.5703125" style="3" bestFit="1" customWidth="1"/>
    <col min="15067" max="15067" width="16.140625" style="3" bestFit="1" customWidth="1"/>
    <col min="15068" max="15068" width="14.7109375" style="3" bestFit="1" customWidth="1"/>
    <col min="15069" max="15069" width="53" style="3" customWidth="1"/>
    <col min="15070" max="15247" width="11.42578125" style="3"/>
    <col min="15248" max="15248" width="6.5703125" style="3" bestFit="1" customWidth="1"/>
    <col min="15249" max="15249" width="34.7109375" style="3" customWidth="1"/>
    <col min="15250" max="15250" width="5.5703125" style="3" customWidth="1"/>
    <col min="15251" max="15251" width="15.85546875" style="3" customWidth="1"/>
    <col min="15252" max="15252" width="26.5703125" style="3" bestFit="1" customWidth="1"/>
    <col min="15253" max="15253" width="21.85546875" style="3" bestFit="1" customWidth="1"/>
    <col min="15254" max="15254" width="13.7109375" style="3" customWidth="1"/>
    <col min="15255" max="15255" width="26.7109375" style="3" bestFit="1" customWidth="1"/>
    <col min="15256" max="15256" width="15.5703125" style="3" bestFit="1" customWidth="1"/>
    <col min="15257" max="15257" width="18" style="3" bestFit="1" customWidth="1"/>
    <col min="15258" max="15258" width="27.28515625" style="3" bestFit="1" customWidth="1"/>
    <col min="15259" max="15259" width="59.5703125" style="3" customWidth="1"/>
    <col min="15260" max="15260" width="101.42578125" style="3" bestFit="1" customWidth="1"/>
    <col min="15261" max="15261" width="25.42578125" style="3" bestFit="1" customWidth="1"/>
    <col min="15262" max="15262" width="37" style="3" bestFit="1" customWidth="1"/>
    <col min="15263" max="15263" width="23.28515625" style="3" bestFit="1" customWidth="1"/>
    <col min="15264" max="15264" width="17.28515625" style="3" bestFit="1" customWidth="1"/>
    <col min="15265" max="15265" width="19.28515625" style="3" bestFit="1" customWidth="1"/>
    <col min="15266" max="15266" width="17.28515625" style="3" bestFit="1" customWidth="1"/>
    <col min="15267" max="15267" width="11.42578125" style="3"/>
    <col min="15268" max="15268" width="16" style="3" bestFit="1" customWidth="1"/>
    <col min="15269" max="15270" width="13.5703125" style="3" bestFit="1" customWidth="1"/>
    <col min="15271" max="15271" width="18.42578125" style="3" bestFit="1" customWidth="1"/>
    <col min="15272" max="15272" width="26.42578125" style="3" bestFit="1" customWidth="1"/>
    <col min="15273" max="15273" width="17.5703125" style="3" bestFit="1" customWidth="1"/>
    <col min="15274" max="15274" width="15.7109375" style="3" bestFit="1" customWidth="1"/>
    <col min="15275" max="15275" width="13.7109375" style="3" bestFit="1" customWidth="1"/>
    <col min="15276" max="15276" width="24" style="3" bestFit="1" customWidth="1"/>
    <col min="15277" max="15277" width="18.140625" style="3" customWidth="1"/>
    <col min="15278" max="15278" width="29.140625" style="3" bestFit="1" customWidth="1"/>
    <col min="15279" max="15279" width="31.28515625" style="3" bestFit="1" customWidth="1"/>
    <col min="15280" max="15280" width="23.5703125" style="3" bestFit="1" customWidth="1"/>
    <col min="15281" max="15281" width="27.5703125" style="3" bestFit="1" customWidth="1"/>
    <col min="15282" max="15282" width="20.7109375" style="3" bestFit="1" customWidth="1"/>
    <col min="15283" max="15283" width="14.5703125" style="3" bestFit="1" customWidth="1"/>
    <col min="15284" max="15285" width="16.140625" style="3" bestFit="1" customWidth="1"/>
    <col min="15286" max="15287" width="15.7109375" style="3" bestFit="1" customWidth="1"/>
    <col min="15288" max="15288" width="11.42578125" style="3"/>
    <col min="15289" max="15289" width="9.42578125" style="3" bestFit="1" customWidth="1"/>
    <col min="15290" max="15290" width="10.5703125" style="3" bestFit="1" customWidth="1"/>
    <col min="15291" max="15291" width="9.85546875" style="3" bestFit="1" customWidth="1"/>
    <col min="15292" max="15292" width="16.7109375" style="3" bestFit="1" customWidth="1"/>
    <col min="15293" max="15293" width="20.85546875" style="3" bestFit="1" customWidth="1"/>
    <col min="15294" max="15294" width="10.5703125" style="3" bestFit="1" customWidth="1"/>
    <col min="15295" max="15295" width="9.28515625" style="3" bestFit="1" customWidth="1"/>
    <col min="15296" max="15296" width="13.140625" style="3" bestFit="1" customWidth="1"/>
    <col min="15297" max="15297" width="10.7109375" style="3" bestFit="1" customWidth="1"/>
    <col min="15298" max="15298" width="14.7109375" style="3" bestFit="1" customWidth="1"/>
    <col min="15299" max="15299" width="16.7109375" style="3" bestFit="1" customWidth="1"/>
    <col min="15300" max="15300" width="13.28515625" style="3" bestFit="1" customWidth="1"/>
    <col min="15301" max="15301" width="17.140625" style="3" bestFit="1" customWidth="1"/>
    <col min="15302" max="15302" width="22.85546875" style="3" bestFit="1" customWidth="1"/>
    <col min="15303" max="15303" width="32.7109375" style="3" bestFit="1" customWidth="1"/>
    <col min="15304" max="15304" width="52.28515625" style="3" bestFit="1" customWidth="1"/>
    <col min="15305" max="15305" width="23.140625" style="3" bestFit="1" customWidth="1"/>
    <col min="15306" max="15306" width="28.5703125" style="3" bestFit="1" customWidth="1"/>
    <col min="15307" max="15307" width="18.28515625" style="3" bestFit="1" customWidth="1"/>
    <col min="15308" max="15308" width="16.28515625" style="3" bestFit="1" customWidth="1"/>
    <col min="15309" max="15309" width="16.140625" style="3" bestFit="1" customWidth="1"/>
    <col min="15310" max="15310" width="44.28515625" style="3" bestFit="1" customWidth="1"/>
    <col min="15311" max="15311" width="24.28515625" style="3" bestFit="1" customWidth="1"/>
    <col min="15312" max="15312" width="16.28515625" style="3" bestFit="1" customWidth="1"/>
    <col min="15313" max="15313" width="19.28515625" style="3" bestFit="1" customWidth="1"/>
    <col min="15314" max="15314" width="14.140625" style="3" bestFit="1" customWidth="1"/>
    <col min="15315" max="15315" width="50.5703125" style="3" bestFit="1" customWidth="1"/>
    <col min="15316" max="15316" width="30.85546875" style="3" bestFit="1" customWidth="1"/>
    <col min="15317" max="15317" width="38.85546875" style="3" bestFit="1" customWidth="1"/>
    <col min="15318" max="15318" width="38.85546875" style="3" customWidth="1"/>
    <col min="15319" max="15319" width="27.140625" style="3" bestFit="1" customWidth="1"/>
    <col min="15320" max="15320" width="38.5703125" style="3" bestFit="1" customWidth="1"/>
    <col min="15321" max="15321" width="31.28515625" style="3" bestFit="1" customWidth="1"/>
    <col min="15322" max="15322" width="34.5703125" style="3" bestFit="1" customWidth="1"/>
    <col min="15323" max="15323" width="16.140625" style="3" bestFit="1" customWidth="1"/>
    <col min="15324" max="15324" width="14.7109375" style="3" bestFit="1" customWidth="1"/>
    <col min="15325" max="15325" width="53" style="3" customWidth="1"/>
    <col min="15326" max="15503" width="11.42578125" style="3"/>
    <col min="15504" max="15504" width="6.5703125" style="3" bestFit="1" customWidth="1"/>
    <col min="15505" max="15505" width="34.7109375" style="3" customWidth="1"/>
    <col min="15506" max="15506" width="5.5703125" style="3" customWidth="1"/>
    <col min="15507" max="15507" width="15.85546875" style="3" customWidth="1"/>
    <col min="15508" max="15508" width="26.5703125" style="3" bestFit="1" customWidth="1"/>
    <col min="15509" max="15509" width="21.85546875" style="3" bestFit="1" customWidth="1"/>
    <col min="15510" max="15510" width="13.7109375" style="3" customWidth="1"/>
    <col min="15511" max="15511" width="26.7109375" style="3" bestFit="1" customWidth="1"/>
    <col min="15512" max="15512" width="15.5703125" style="3" bestFit="1" customWidth="1"/>
    <col min="15513" max="15513" width="18" style="3" bestFit="1" customWidth="1"/>
    <col min="15514" max="15514" width="27.28515625" style="3" bestFit="1" customWidth="1"/>
    <col min="15515" max="15515" width="59.5703125" style="3" customWidth="1"/>
    <col min="15516" max="15516" width="101.42578125" style="3" bestFit="1" customWidth="1"/>
    <col min="15517" max="15517" width="25.42578125" style="3" bestFit="1" customWidth="1"/>
    <col min="15518" max="15518" width="37" style="3" bestFit="1" customWidth="1"/>
    <col min="15519" max="15519" width="23.28515625" style="3" bestFit="1" customWidth="1"/>
    <col min="15520" max="15520" width="17.28515625" style="3" bestFit="1" customWidth="1"/>
    <col min="15521" max="15521" width="19.28515625" style="3" bestFit="1" customWidth="1"/>
    <col min="15522" max="15522" width="17.28515625" style="3" bestFit="1" customWidth="1"/>
    <col min="15523" max="15523" width="11.42578125" style="3"/>
    <col min="15524" max="15524" width="16" style="3" bestFit="1" customWidth="1"/>
    <col min="15525" max="15526" width="13.5703125" style="3" bestFit="1" customWidth="1"/>
    <col min="15527" max="15527" width="18.42578125" style="3" bestFit="1" customWidth="1"/>
    <col min="15528" max="15528" width="26.42578125" style="3" bestFit="1" customWidth="1"/>
    <col min="15529" max="15529" width="17.5703125" style="3" bestFit="1" customWidth="1"/>
    <col min="15530" max="15530" width="15.7109375" style="3" bestFit="1" customWidth="1"/>
    <col min="15531" max="15531" width="13.7109375" style="3" bestFit="1" customWidth="1"/>
    <col min="15532" max="15532" width="24" style="3" bestFit="1" customWidth="1"/>
    <col min="15533" max="15533" width="18.140625" style="3" customWidth="1"/>
    <col min="15534" max="15534" width="29.140625" style="3" bestFit="1" customWidth="1"/>
    <col min="15535" max="15535" width="31.28515625" style="3" bestFit="1" customWidth="1"/>
    <col min="15536" max="15536" width="23.5703125" style="3" bestFit="1" customWidth="1"/>
    <col min="15537" max="15537" width="27.5703125" style="3" bestFit="1" customWidth="1"/>
    <col min="15538" max="15538" width="20.7109375" style="3" bestFit="1" customWidth="1"/>
    <col min="15539" max="15539" width="14.5703125" style="3" bestFit="1" customWidth="1"/>
    <col min="15540" max="15541" width="16.140625" style="3" bestFit="1" customWidth="1"/>
    <col min="15542" max="15543" width="15.7109375" style="3" bestFit="1" customWidth="1"/>
    <col min="15544" max="15544" width="11.42578125" style="3"/>
    <col min="15545" max="15545" width="9.42578125" style="3" bestFit="1" customWidth="1"/>
    <col min="15546" max="15546" width="10.5703125" style="3" bestFit="1" customWidth="1"/>
    <col min="15547" max="15547" width="9.85546875" style="3" bestFit="1" customWidth="1"/>
    <col min="15548" max="15548" width="16.7109375" style="3" bestFit="1" customWidth="1"/>
    <col min="15549" max="15549" width="20.85546875" style="3" bestFit="1" customWidth="1"/>
    <col min="15550" max="15550" width="10.5703125" style="3" bestFit="1" customWidth="1"/>
    <col min="15551" max="15551" width="9.28515625" style="3" bestFit="1" customWidth="1"/>
    <col min="15552" max="15552" width="13.140625" style="3" bestFit="1" customWidth="1"/>
    <col min="15553" max="15553" width="10.7109375" style="3" bestFit="1" customWidth="1"/>
    <col min="15554" max="15554" width="14.7109375" style="3" bestFit="1" customWidth="1"/>
    <col min="15555" max="15555" width="16.7109375" style="3" bestFit="1" customWidth="1"/>
    <col min="15556" max="15556" width="13.28515625" style="3" bestFit="1" customWidth="1"/>
    <col min="15557" max="15557" width="17.140625" style="3" bestFit="1" customWidth="1"/>
    <col min="15558" max="15558" width="22.85546875" style="3" bestFit="1" customWidth="1"/>
    <col min="15559" max="15559" width="32.7109375" style="3" bestFit="1" customWidth="1"/>
    <col min="15560" max="15560" width="52.28515625" style="3" bestFit="1" customWidth="1"/>
    <col min="15561" max="15561" width="23.140625" style="3" bestFit="1" customWidth="1"/>
    <col min="15562" max="15562" width="28.5703125" style="3" bestFit="1" customWidth="1"/>
    <col min="15563" max="15563" width="18.28515625" style="3" bestFit="1" customWidth="1"/>
    <col min="15564" max="15564" width="16.28515625" style="3" bestFit="1" customWidth="1"/>
    <col min="15565" max="15565" width="16.140625" style="3" bestFit="1" customWidth="1"/>
    <col min="15566" max="15566" width="44.28515625" style="3" bestFit="1" customWidth="1"/>
    <col min="15567" max="15567" width="24.28515625" style="3" bestFit="1" customWidth="1"/>
    <col min="15568" max="15568" width="16.28515625" style="3" bestFit="1" customWidth="1"/>
    <col min="15569" max="15569" width="19.28515625" style="3" bestFit="1" customWidth="1"/>
    <col min="15570" max="15570" width="14.140625" style="3" bestFit="1" customWidth="1"/>
    <col min="15571" max="15571" width="50.5703125" style="3" bestFit="1" customWidth="1"/>
    <col min="15572" max="15572" width="30.85546875" style="3" bestFit="1" customWidth="1"/>
    <col min="15573" max="15573" width="38.85546875" style="3" bestFit="1" customWidth="1"/>
    <col min="15574" max="15574" width="38.85546875" style="3" customWidth="1"/>
    <col min="15575" max="15575" width="27.140625" style="3" bestFit="1" customWidth="1"/>
    <col min="15576" max="15576" width="38.5703125" style="3" bestFit="1" customWidth="1"/>
    <col min="15577" max="15577" width="31.28515625" style="3" bestFit="1" customWidth="1"/>
    <col min="15578" max="15578" width="34.5703125" style="3" bestFit="1" customWidth="1"/>
    <col min="15579" max="15579" width="16.140625" style="3" bestFit="1" customWidth="1"/>
    <col min="15580" max="15580" width="14.7109375" style="3" bestFit="1" customWidth="1"/>
    <col min="15581" max="15581" width="53" style="3" customWidth="1"/>
    <col min="15582" max="15759" width="11.42578125" style="3"/>
    <col min="15760" max="15760" width="6.5703125" style="3" bestFit="1" customWidth="1"/>
    <col min="15761" max="15761" width="34.7109375" style="3" customWidth="1"/>
    <col min="15762" max="15762" width="5.5703125" style="3" customWidth="1"/>
    <col min="15763" max="15763" width="15.85546875" style="3" customWidth="1"/>
    <col min="15764" max="15764" width="26.5703125" style="3" bestFit="1" customWidth="1"/>
    <col min="15765" max="15765" width="21.85546875" style="3" bestFit="1" customWidth="1"/>
    <col min="15766" max="15766" width="13.7109375" style="3" customWidth="1"/>
    <col min="15767" max="15767" width="26.7109375" style="3" bestFit="1" customWidth="1"/>
    <col min="15768" max="15768" width="15.5703125" style="3" bestFit="1" customWidth="1"/>
    <col min="15769" max="15769" width="18" style="3" bestFit="1" customWidth="1"/>
    <col min="15770" max="15770" width="27.28515625" style="3" bestFit="1" customWidth="1"/>
    <col min="15771" max="15771" width="59.5703125" style="3" customWidth="1"/>
    <col min="15772" max="15772" width="101.42578125" style="3" bestFit="1" customWidth="1"/>
    <col min="15773" max="15773" width="25.42578125" style="3" bestFit="1" customWidth="1"/>
    <col min="15774" max="15774" width="37" style="3" bestFit="1" customWidth="1"/>
    <col min="15775" max="15775" width="23.28515625" style="3" bestFit="1" customWidth="1"/>
    <col min="15776" max="15776" width="17.28515625" style="3" bestFit="1" customWidth="1"/>
    <col min="15777" max="15777" width="19.28515625" style="3" bestFit="1" customWidth="1"/>
    <col min="15778" max="15778" width="17.28515625" style="3" bestFit="1" customWidth="1"/>
    <col min="15779" max="15779" width="11.42578125" style="3"/>
    <col min="15780" max="15780" width="16" style="3" bestFit="1" customWidth="1"/>
    <col min="15781" max="15782" width="13.5703125" style="3" bestFit="1" customWidth="1"/>
    <col min="15783" max="15783" width="18.42578125" style="3" bestFit="1" customWidth="1"/>
    <col min="15784" max="15784" width="26.42578125" style="3" bestFit="1" customWidth="1"/>
    <col min="15785" max="15785" width="17.5703125" style="3" bestFit="1" customWidth="1"/>
    <col min="15786" max="15786" width="15.7109375" style="3" bestFit="1" customWidth="1"/>
    <col min="15787" max="15787" width="13.7109375" style="3" bestFit="1" customWidth="1"/>
    <col min="15788" max="15788" width="24" style="3" bestFit="1" customWidth="1"/>
    <col min="15789" max="15789" width="18.140625" style="3" customWidth="1"/>
    <col min="15790" max="15790" width="29.140625" style="3" bestFit="1" customWidth="1"/>
    <col min="15791" max="15791" width="31.28515625" style="3" bestFit="1" customWidth="1"/>
    <col min="15792" max="15792" width="23.5703125" style="3" bestFit="1" customWidth="1"/>
    <col min="15793" max="15793" width="27.5703125" style="3" bestFit="1" customWidth="1"/>
    <col min="15794" max="15794" width="20.7109375" style="3" bestFit="1" customWidth="1"/>
    <col min="15795" max="15795" width="14.5703125" style="3" bestFit="1" customWidth="1"/>
    <col min="15796" max="15797" width="16.140625" style="3" bestFit="1" customWidth="1"/>
    <col min="15798" max="15799" width="15.7109375" style="3" bestFit="1" customWidth="1"/>
    <col min="15800" max="15800" width="11.42578125" style="3"/>
    <col min="15801" max="15801" width="9.42578125" style="3" bestFit="1" customWidth="1"/>
    <col min="15802" max="15802" width="10.5703125" style="3" bestFit="1" customWidth="1"/>
    <col min="15803" max="15803" width="9.85546875" style="3" bestFit="1" customWidth="1"/>
    <col min="15804" max="15804" width="16.7109375" style="3" bestFit="1" customWidth="1"/>
    <col min="15805" max="15805" width="20.85546875" style="3" bestFit="1" customWidth="1"/>
    <col min="15806" max="15806" width="10.5703125" style="3" bestFit="1" customWidth="1"/>
    <col min="15807" max="15807" width="9.28515625" style="3" bestFit="1" customWidth="1"/>
    <col min="15808" max="15808" width="13.140625" style="3" bestFit="1" customWidth="1"/>
    <col min="15809" max="15809" width="10.7109375" style="3" bestFit="1" customWidth="1"/>
    <col min="15810" max="15810" width="14.7109375" style="3" bestFit="1" customWidth="1"/>
    <col min="15811" max="15811" width="16.7109375" style="3" bestFit="1" customWidth="1"/>
    <col min="15812" max="15812" width="13.28515625" style="3" bestFit="1" customWidth="1"/>
    <col min="15813" max="15813" width="17.140625" style="3" bestFit="1" customWidth="1"/>
    <col min="15814" max="15814" width="22.85546875" style="3" bestFit="1" customWidth="1"/>
    <col min="15815" max="15815" width="32.7109375" style="3" bestFit="1" customWidth="1"/>
    <col min="15816" max="15816" width="52.28515625" style="3" bestFit="1" customWidth="1"/>
    <col min="15817" max="15817" width="23.140625" style="3" bestFit="1" customWidth="1"/>
    <col min="15818" max="15818" width="28.5703125" style="3" bestFit="1" customWidth="1"/>
    <col min="15819" max="15819" width="18.28515625" style="3" bestFit="1" customWidth="1"/>
    <col min="15820" max="15820" width="16.28515625" style="3" bestFit="1" customWidth="1"/>
    <col min="15821" max="15821" width="16.140625" style="3" bestFit="1" customWidth="1"/>
    <col min="15822" max="15822" width="44.28515625" style="3" bestFit="1" customWidth="1"/>
    <col min="15823" max="15823" width="24.28515625" style="3" bestFit="1" customWidth="1"/>
    <col min="15824" max="15824" width="16.28515625" style="3" bestFit="1" customWidth="1"/>
    <col min="15825" max="15825" width="19.28515625" style="3" bestFit="1" customWidth="1"/>
    <col min="15826" max="15826" width="14.140625" style="3" bestFit="1" customWidth="1"/>
    <col min="15827" max="15827" width="50.5703125" style="3" bestFit="1" customWidth="1"/>
    <col min="15828" max="15828" width="30.85546875" style="3" bestFit="1" customWidth="1"/>
    <col min="15829" max="15829" width="38.85546875" style="3" bestFit="1" customWidth="1"/>
    <col min="15830" max="15830" width="38.85546875" style="3" customWidth="1"/>
    <col min="15831" max="15831" width="27.140625" style="3" bestFit="1" customWidth="1"/>
    <col min="15832" max="15832" width="38.5703125" style="3" bestFit="1" customWidth="1"/>
    <col min="15833" max="15833" width="31.28515625" style="3" bestFit="1" customWidth="1"/>
    <col min="15834" max="15834" width="34.5703125" style="3" bestFit="1" customWidth="1"/>
    <col min="15835" max="15835" width="16.140625" style="3" bestFit="1" customWidth="1"/>
    <col min="15836" max="15836" width="14.7109375" style="3" bestFit="1" customWidth="1"/>
    <col min="15837" max="15837" width="53" style="3" customWidth="1"/>
    <col min="15838" max="16015" width="11.42578125" style="3"/>
    <col min="16016" max="16016" width="6.5703125" style="3" bestFit="1" customWidth="1"/>
    <col min="16017" max="16017" width="34.7109375" style="3" customWidth="1"/>
    <col min="16018" max="16018" width="5.5703125" style="3" customWidth="1"/>
    <col min="16019" max="16019" width="15.85546875" style="3" customWidth="1"/>
    <col min="16020" max="16020" width="26.5703125" style="3" bestFit="1" customWidth="1"/>
    <col min="16021" max="16021" width="21.85546875" style="3" bestFit="1" customWidth="1"/>
    <col min="16022" max="16022" width="13.7109375" style="3" customWidth="1"/>
    <col min="16023" max="16023" width="26.7109375" style="3" bestFit="1" customWidth="1"/>
    <col min="16024" max="16024" width="15.5703125" style="3" bestFit="1" customWidth="1"/>
    <col min="16025" max="16025" width="18" style="3" bestFit="1" customWidth="1"/>
    <col min="16026" max="16026" width="27.28515625" style="3" bestFit="1" customWidth="1"/>
    <col min="16027" max="16027" width="59.5703125" style="3" customWidth="1"/>
    <col min="16028" max="16028" width="101.42578125" style="3" bestFit="1" customWidth="1"/>
    <col min="16029" max="16029" width="25.42578125" style="3" bestFit="1" customWidth="1"/>
    <col min="16030" max="16030" width="37" style="3" bestFit="1" customWidth="1"/>
    <col min="16031" max="16031" width="23.28515625" style="3" bestFit="1" customWidth="1"/>
    <col min="16032" max="16032" width="17.28515625" style="3" bestFit="1" customWidth="1"/>
    <col min="16033" max="16033" width="19.28515625" style="3" bestFit="1" customWidth="1"/>
    <col min="16034" max="16034" width="17.28515625" style="3" bestFit="1" customWidth="1"/>
    <col min="16035" max="16035" width="11.42578125" style="3"/>
    <col min="16036" max="16036" width="16" style="3" bestFit="1" customWidth="1"/>
    <col min="16037" max="16038" width="13.5703125" style="3" bestFit="1" customWidth="1"/>
    <col min="16039" max="16039" width="18.42578125" style="3" bestFit="1" customWidth="1"/>
    <col min="16040" max="16040" width="26.42578125" style="3" bestFit="1" customWidth="1"/>
    <col min="16041" max="16041" width="17.5703125" style="3" bestFit="1" customWidth="1"/>
    <col min="16042" max="16042" width="15.7109375" style="3" bestFit="1" customWidth="1"/>
    <col min="16043" max="16043" width="13.7109375" style="3" bestFit="1" customWidth="1"/>
    <col min="16044" max="16044" width="24" style="3" bestFit="1" customWidth="1"/>
    <col min="16045" max="16045" width="18.140625" style="3" customWidth="1"/>
    <col min="16046" max="16046" width="29.140625" style="3" bestFit="1" customWidth="1"/>
    <col min="16047" max="16047" width="31.28515625" style="3" bestFit="1" customWidth="1"/>
    <col min="16048" max="16048" width="23.5703125" style="3" bestFit="1" customWidth="1"/>
    <col min="16049" max="16049" width="27.5703125" style="3" bestFit="1" customWidth="1"/>
    <col min="16050" max="16050" width="20.7109375" style="3" bestFit="1" customWidth="1"/>
    <col min="16051" max="16051" width="14.5703125" style="3" bestFit="1" customWidth="1"/>
    <col min="16052" max="16053" width="16.140625" style="3" bestFit="1" customWidth="1"/>
    <col min="16054" max="16055" width="15.7109375" style="3" bestFit="1" customWidth="1"/>
    <col min="16056" max="16056" width="11.42578125" style="3"/>
    <col min="16057" max="16057" width="9.42578125" style="3" bestFit="1" customWidth="1"/>
    <col min="16058" max="16058" width="10.5703125" style="3" bestFit="1" customWidth="1"/>
    <col min="16059" max="16059" width="9.85546875" style="3" bestFit="1" customWidth="1"/>
    <col min="16060" max="16060" width="16.7109375" style="3" bestFit="1" customWidth="1"/>
    <col min="16061" max="16061" width="20.85546875" style="3" bestFit="1" customWidth="1"/>
    <col min="16062" max="16062" width="10.5703125" style="3" bestFit="1" customWidth="1"/>
    <col min="16063" max="16063" width="9.28515625" style="3" bestFit="1" customWidth="1"/>
    <col min="16064" max="16064" width="13.140625" style="3" bestFit="1" customWidth="1"/>
    <col min="16065" max="16065" width="10.7109375" style="3" bestFit="1" customWidth="1"/>
    <col min="16066" max="16066" width="14.7109375" style="3" bestFit="1" customWidth="1"/>
    <col min="16067" max="16067" width="16.7109375" style="3" bestFit="1" customWidth="1"/>
    <col min="16068" max="16068" width="13.28515625" style="3" bestFit="1" customWidth="1"/>
    <col min="16069" max="16069" width="17.140625" style="3" bestFit="1" customWidth="1"/>
    <col min="16070" max="16070" width="22.85546875" style="3" bestFit="1" customWidth="1"/>
    <col min="16071" max="16071" width="32.7109375" style="3" bestFit="1" customWidth="1"/>
    <col min="16072" max="16072" width="52.28515625" style="3" bestFit="1" customWidth="1"/>
    <col min="16073" max="16073" width="23.140625" style="3" bestFit="1" customWidth="1"/>
    <col min="16074" max="16074" width="28.5703125" style="3" bestFit="1" customWidth="1"/>
    <col min="16075" max="16075" width="18.28515625" style="3" bestFit="1" customWidth="1"/>
    <col min="16076" max="16076" width="16.28515625" style="3" bestFit="1" customWidth="1"/>
    <col min="16077" max="16077" width="16.140625" style="3" bestFit="1" customWidth="1"/>
    <col min="16078" max="16078" width="44.28515625" style="3" bestFit="1" customWidth="1"/>
    <col min="16079" max="16079" width="24.28515625" style="3" bestFit="1" customWidth="1"/>
    <col min="16080" max="16080" width="16.28515625" style="3" bestFit="1" customWidth="1"/>
    <col min="16081" max="16081" width="19.28515625" style="3" bestFit="1" customWidth="1"/>
    <col min="16082" max="16082" width="14.140625" style="3" bestFit="1" customWidth="1"/>
    <col min="16083" max="16083" width="50.5703125" style="3" bestFit="1" customWidth="1"/>
    <col min="16084" max="16084" width="30.85546875" style="3" bestFit="1" customWidth="1"/>
    <col min="16085" max="16085" width="38.85546875" style="3" bestFit="1" customWidth="1"/>
    <col min="16086" max="16086" width="38.85546875" style="3" customWidth="1"/>
    <col min="16087" max="16087" width="27.140625" style="3" bestFit="1" customWidth="1"/>
    <col min="16088" max="16088" width="38.5703125" style="3" bestFit="1" customWidth="1"/>
    <col min="16089" max="16089" width="31.28515625" style="3" bestFit="1" customWidth="1"/>
    <col min="16090" max="16090" width="34.5703125" style="3" bestFit="1" customWidth="1"/>
    <col min="16091" max="16091" width="16.140625" style="3" bestFit="1" customWidth="1"/>
    <col min="16092" max="16092" width="14.7109375" style="3" bestFit="1" customWidth="1"/>
    <col min="16093" max="16093" width="53" style="3" customWidth="1"/>
    <col min="16094" max="16300" width="11.42578125" style="3"/>
    <col min="16301" max="16384" width="11.5703125" style="3" customWidth="1"/>
  </cols>
  <sheetData>
    <row r="1" spans="1:143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979</v>
      </c>
      <c r="N1" s="196" t="s">
        <v>995</v>
      </c>
      <c r="O1" s="196" t="s">
        <v>996</v>
      </c>
      <c r="P1" s="198" t="s">
        <v>7</v>
      </c>
      <c r="Q1" s="198" t="s">
        <v>13</v>
      </c>
      <c r="R1" s="198" t="s">
        <v>14</v>
      </c>
      <c r="S1" s="198" t="s">
        <v>15</v>
      </c>
      <c r="T1" s="196" t="s">
        <v>16</v>
      </c>
      <c r="U1" s="200" t="s">
        <v>17</v>
      </c>
      <c r="V1" s="198" t="s">
        <v>20</v>
      </c>
      <c r="W1" s="198" t="s">
        <v>21</v>
      </c>
      <c r="X1" s="198" t="s">
        <v>22</v>
      </c>
      <c r="Y1" s="198" t="s">
        <v>23</v>
      </c>
      <c r="Z1" s="192"/>
      <c r="AA1" s="192"/>
    </row>
    <row r="2" spans="1:143" ht="154.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7"/>
      <c r="O2" s="197"/>
      <c r="P2" s="198"/>
      <c r="Q2" s="198"/>
      <c r="R2" s="198"/>
      <c r="S2" s="198"/>
      <c r="T2" s="197"/>
      <c r="U2" s="200"/>
      <c r="V2" s="198"/>
      <c r="W2" s="198"/>
      <c r="X2" s="198"/>
      <c r="Y2" s="198"/>
      <c r="Z2" s="193"/>
      <c r="AA2" s="193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1:143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ca="1">(TODAY()-G3)-30</f>
        <v>763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27</v>
      </c>
      <c r="N3" s="171" t="s">
        <v>982</v>
      </c>
      <c r="O3" s="171" t="s">
        <v>997</v>
      </c>
      <c r="P3" s="48" t="s">
        <v>29</v>
      </c>
      <c r="Q3" s="48" t="s">
        <v>34</v>
      </c>
      <c r="R3" s="48" t="s">
        <v>35</v>
      </c>
      <c r="S3" s="55">
        <v>36861</v>
      </c>
      <c r="T3" s="48" t="s">
        <v>36</v>
      </c>
      <c r="U3" s="67" t="s">
        <v>36</v>
      </c>
      <c r="V3" s="68"/>
      <c r="W3" s="69" t="s">
        <v>38</v>
      </c>
      <c r="X3" s="135" t="s">
        <v>24</v>
      </c>
      <c r="Y3" s="135">
        <v>8875</v>
      </c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</row>
    <row r="4" spans="1:143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ca="1">(TODAY()-G4)-31</f>
        <v>749</v>
      </c>
      <c r="I4" s="136" t="s">
        <v>39</v>
      </c>
      <c r="J4" s="50">
        <v>105</v>
      </c>
      <c r="K4" s="133">
        <v>6</v>
      </c>
      <c r="L4" s="134" t="s">
        <v>24</v>
      </c>
      <c r="M4" s="55" t="s">
        <v>27</v>
      </c>
      <c r="N4" s="171">
        <v>105</v>
      </c>
      <c r="O4" s="171" t="s">
        <v>998</v>
      </c>
      <c r="P4" s="48" t="s">
        <v>29</v>
      </c>
      <c r="Q4" s="89" t="s">
        <v>43</v>
      </c>
      <c r="R4" s="137" t="s">
        <v>44</v>
      </c>
      <c r="S4" s="55">
        <v>37434</v>
      </c>
      <c r="T4" s="48" t="s">
        <v>45</v>
      </c>
      <c r="U4" s="67">
        <v>43859</v>
      </c>
      <c r="V4" s="68"/>
      <c r="W4" s="69" t="s">
        <v>46</v>
      </c>
      <c r="X4" s="48" t="s">
        <v>24</v>
      </c>
      <c r="Y4" s="48">
        <v>8831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</row>
    <row r="5" spans="1:143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ca="1">(TODAY()-G5)-31</f>
        <v>11066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49</v>
      </c>
      <c r="N5" s="171">
        <v>425</v>
      </c>
      <c r="O5" s="171" t="s">
        <v>999</v>
      </c>
      <c r="P5" s="101" t="s">
        <v>30</v>
      </c>
      <c r="Q5" s="48" t="s">
        <v>53</v>
      </c>
      <c r="R5" s="48" t="s">
        <v>54</v>
      </c>
      <c r="S5" s="55">
        <v>36399</v>
      </c>
      <c r="T5" s="48" t="s">
        <v>55</v>
      </c>
      <c r="U5" s="67" t="s">
        <v>56</v>
      </c>
      <c r="V5" s="68">
        <f ca="1">TODAY()-G5</f>
        <v>11097</v>
      </c>
      <c r="W5" s="69" t="s">
        <v>57</v>
      </c>
      <c r="X5" s="48" t="s">
        <v>58</v>
      </c>
      <c r="Y5" s="48">
        <v>8834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</row>
    <row r="6" spans="1:143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ca="1">(TODAY()-G6)-30</f>
        <v>730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27</v>
      </c>
      <c r="N6" s="171">
        <v>115</v>
      </c>
      <c r="O6" s="171" t="s">
        <v>1000</v>
      </c>
      <c r="P6" s="48" t="s">
        <v>30</v>
      </c>
      <c r="Q6" s="140" t="s">
        <v>64</v>
      </c>
      <c r="R6" s="89" t="s">
        <v>65</v>
      </c>
      <c r="S6" s="90"/>
      <c r="T6" s="89"/>
      <c r="U6" s="94"/>
      <c r="V6" s="68"/>
      <c r="W6" s="69" t="s">
        <v>67</v>
      </c>
      <c r="X6" s="89" t="s">
        <v>59</v>
      </c>
      <c r="Y6" s="89">
        <v>8861</v>
      </c>
      <c r="Z6" s="141"/>
      <c r="AA6" s="142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ref="H7:H71" ca="1" si="0">(TODAY()-G7)-31</f>
        <v>9531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49</v>
      </c>
      <c r="N7" s="171">
        <v>222</v>
      </c>
      <c r="O7" s="171" t="s">
        <v>1001</v>
      </c>
      <c r="P7" s="48" t="s">
        <v>29</v>
      </c>
      <c r="Q7" s="89" t="s">
        <v>73</v>
      </c>
      <c r="R7" s="89" t="s">
        <v>74</v>
      </c>
      <c r="S7" s="90">
        <v>33847</v>
      </c>
      <c r="T7" s="89" t="s">
        <v>75</v>
      </c>
      <c r="U7" s="94">
        <v>35109</v>
      </c>
      <c r="V7" s="68">
        <f ca="1">TODAY()-G7</f>
        <v>9562</v>
      </c>
      <c r="W7" s="69" t="s">
        <v>76</v>
      </c>
      <c r="X7" s="89" t="s">
        <v>77</v>
      </c>
      <c r="Y7" s="89">
        <v>8861</v>
      </c>
      <c r="Z7" s="141"/>
      <c r="AA7" s="142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ca="1">(TODAY()-G8)-30</f>
        <v>216</v>
      </c>
      <c r="I8" s="49" t="s">
        <v>80</v>
      </c>
      <c r="J8" s="50">
        <v>6</v>
      </c>
      <c r="K8" s="133">
        <v>5</v>
      </c>
      <c r="L8" s="134" t="s">
        <v>79</v>
      </c>
      <c r="M8" s="55" t="s">
        <v>951</v>
      </c>
      <c r="N8" s="171" t="s">
        <v>985</v>
      </c>
      <c r="O8" s="171" t="s">
        <v>1000</v>
      </c>
      <c r="P8" s="48" t="s">
        <v>29</v>
      </c>
      <c r="Q8" s="48" t="s">
        <v>790</v>
      </c>
      <c r="R8" s="101" t="s">
        <v>1056</v>
      </c>
      <c r="S8" s="55">
        <v>38590</v>
      </c>
      <c r="T8" s="48" t="s">
        <v>1057</v>
      </c>
      <c r="U8" s="67">
        <v>38778</v>
      </c>
      <c r="V8" s="68">
        <f ca="1">TODAY()-G8</f>
        <v>246</v>
      </c>
      <c r="W8" s="69"/>
      <c r="X8" s="48" t="s">
        <v>79</v>
      </c>
      <c r="Y8" s="48">
        <v>8859</v>
      </c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57" customFormat="1" ht="15" x14ac:dyDescent="0.25">
      <c r="A9" s="48">
        <f t="shared" ref="A9:A72" si="1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ca="1">(TODAY()-G9)-31</f>
        <v>9533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49</v>
      </c>
      <c r="N9" s="171" t="s">
        <v>984</v>
      </c>
      <c r="O9" s="171" t="s">
        <v>1002</v>
      </c>
      <c r="P9" s="48" t="s">
        <v>29</v>
      </c>
      <c r="Q9" s="48" t="s">
        <v>90</v>
      </c>
      <c r="R9" s="48" t="s">
        <v>91</v>
      </c>
      <c r="S9" s="55">
        <v>33031</v>
      </c>
      <c r="T9" s="48" t="s">
        <v>92</v>
      </c>
      <c r="U9" s="67">
        <v>34667</v>
      </c>
      <c r="V9" s="68">
        <f ca="1">TODAY()-G9</f>
        <v>9564</v>
      </c>
      <c r="W9" s="69" t="s">
        <v>93</v>
      </c>
      <c r="X9" s="48" t="s">
        <v>94</v>
      </c>
      <c r="Y9" s="48">
        <v>8859</v>
      </c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</row>
    <row r="10" spans="1:143" s="57" customFormat="1" ht="15" x14ac:dyDescent="0.25">
      <c r="A10" s="48">
        <f t="shared" si="1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9199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49</v>
      </c>
      <c r="N10" s="171" t="s">
        <v>984</v>
      </c>
      <c r="O10" s="171" t="s">
        <v>1001</v>
      </c>
      <c r="P10" s="48" t="s">
        <v>30</v>
      </c>
      <c r="Q10" s="48" t="s">
        <v>99</v>
      </c>
      <c r="R10" s="48" t="s">
        <v>100</v>
      </c>
      <c r="S10" s="55">
        <v>33023</v>
      </c>
      <c r="T10" s="48" t="s">
        <v>101</v>
      </c>
      <c r="U10" s="67">
        <v>33144</v>
      </c>
      <c r="V10" s="68">
        <f ca="1">TODAY()-G10</f>
        <v>9230</v>
      </c>
      <c r="W10" s="69" t="s">
        <v>102</v>
      </c>
      <c r="X10" s="48" t="s">
        <v>103</v>
      </c>
      <c r="Y10" s="48">
        <v>8869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s="57" customFormat="1" x14ac:dyDescent="0.25">
      <c r="A11" s="48">
        <f t="shared" si="1"/>
        <v>9</v>
      </c>
      <c r="B11" s="53"/>
      <c r="C11" s="53"/>
      <c r="D11" s="49" t="s">
        <v>926</v>
      </c>
      <c r="E11" s="49" t="s">
        <v>330</v>
      </c>
      <c r="F11" s="48"/>
      <c r="G11" s="55"/>
      <c r="H11" s="68">
        <f t="shared" ca="1" si="0"/>
        <v>44593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926</v>
      </c>
      <c r="N11" s="171" t="s">
        <v>986</v>
      </c>
      <c r="O11" s="171" t="s">
        <v>1003</v>
      </c>
      <c r="P11" s="48" t="s">
        <v>926</v>
      </c>
      <c r="Q11" s="53"/>
      <c r="R11" s="53"/>
      <c r="S11" s="53"/>
      <c r="T11" s="53"/>
      <c r="U11" s="53"/>
      <c r="V11" s="53"/>
      <c r="W11" s="53"/>
      <c r="X11" s="53"/>
      <c r="Y11" s="53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</row>
    <row r="12" spans="1:143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9608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49</v>
      </c>
      <c r="N12" s="171" t="s">
        <v>983</v>
      </c>
      <c r="O12" s="171" t="s">
        <v>1002</v>
      </c>
      <c r="P12" s="48" t="s">
        <v>30</v>
      </c>
      <c r="Q12" s="48" t="s">
        <v>116</v>
      </c>
      <c r="R12" s="48"/>
      <c r="S12" s="48" t="s">
        <v>56</v>
      </c>
      <c r="T12" s="48" t="s">
        <v>56</v>
      </c>
      <c r="U12" s="67" t="s">
        <v>56</v>
      </c>
      <c r="V12" s="68">
        <f ca="1">TODAY()-G12</f>
        <v>9639</v>
      </c>
      <c r="W12" s="172" t="s">
        <v>1079</v>
      </c>
      <c r="X12" s="48" t="s">
        <v>58</v>
      </c>
      <c r="Y12" s="48">
        <v>8834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</row>
    <row r="13" spans="1:143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2204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27</v>
      </c>
      <c r="N13" s="171" t="s">
        <v>985</v>
      </c>
      <c r="O13" s="171" t="s">
        <v>1004</v>
      </c>
      <c r="P13" s="48" t="s">
        <v>29</v>
      </c>
      <c r="Q13" s="89" t="s">
        <v>122</v>
      </c>
      <c r="R13" s="89" t="s">
        <v>123</v>
      </c>
      <c r="S13" s="90">
        <v>34499</v>
      </c>
      <c r="T13" s="89" t="s">
        <v>78</v>
      </c>
      <c r="U13" s="94" t="s">
        <v>78</v>
      </c>
      <c r="V13" s="68">
        <f ca="1">TODAY()-G13</f>
        <v>2235</v>
      </c>
      <c r="W13" s="69" t="s">
        <v>124</v>
      </c>
      <c r="X13" s="89" t="s">
        <v>125</v>
      </c>
      <c r="Y13" s="8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</row>
    <row r="14" spans="1:143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9541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49</v>
      </c>
      <c r="N14" s="171" t="s">
        <v>984</v>
      </c>
      <c r="O14" s="171" t="s">
        <v>1005</v>
      </c>
      <c r="P14" s="48" t="s">
        <v>29</v>
      </c>
      <c r="Q14" s="48" t="s">
        <v>130</v>
      </c>
      <c r="R14" s="48" t="s">
        <v>131</v>
      </c>
      <c r="S14" s="55">
        <v>32920</v>
      </c>
      <c r="T14" s="48" t="s">
        <v>132</v>
      </c>
      <c r="U14" s="67">
        <v>33116</v>
      </c>
      <c r="V14" s="68">
        <f ca="1">TODAY()-G14</f>
        <v>9572</v>
      </c>
      <c r="W14" s="69" t="s">
        <v>133</v>
      </c>
      <c r="X14" s="48" t="s">
        <v>134</v>
      </c>
      <c r="Y14" s="48">
        <v>8852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</row>
    <row r="15" spans="1:143" s="57" customFormat="1" ht="15" x14ac:dyDescent="0.25">
      <c r="A15" s="48">
        <f t="shared" si="1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9281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49</v>
      </c>
      <c r="N15" s="171" t="s">
        <v>987</v>
      </c>
      <c r="O15" s="171" t="s">
        <v>1006</v>
      </c>
      <c r="P15" s="48" t="s">
        <v>30</v>
      </c>
      <c r="Q15" s="48" t="s">
        <v>140</v>
      </c>
      <c r="R15" s="48" t="s">
        <v>141</v>
      </c>
      <c r="S15" s="55">
        <v>29196</v>
      </c>
      <c r="T15" s="48" t="s">
        <v>142</v>
      </c>
      <c r="U15" s="67" t="s">
        <v>56</v>
      </c>
      <c r="V15" s="68">
        <f ca="1">TODAY()-G15</f>
        <v>9312</v>
      </c>
      <c r="W15" s="69" t="s">
        <v>143</v>
      </c>
      <c r="X15" s="48" t="s">
        <v>125</v>
      </c>
      <c r="Y15" s="48">
        <v>8833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</row>
    <row r="16" spans="1:143" s="57" customFormat="1" ht="15" x14ac:dyDescent="0.25">
      <c r="A16" s="48">
        <f t="shared" si="1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4396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49</v>
      </c>
      <c r="N16" s="171" t="s">
        <v>987</v>
      </c>
      <c r="O16" s="171" t="s">
        <v>1006</v>
      </c>
      <c r="P16" s="48" t="s">
        <v>30</v>
      </c>
      <c r="Q16" s="90" t="s">
        <v>122</v>
      </c>
      <c r="R16" s="146"/>
      <c r="S16" s="55">
        <v>33073</v>
      </c>
      <c r="T16" s="48" t="s">
        <v>142</v>
      </c>
      <c r="U16" s="138" t="s">
        <v>111</v>
      </c>
      <c r="V16" s="68">
        <f ca="1">TODAY()-G16</f>
        <v>4427</v>
      </c>
      <c r="W16" s="172" t="s">
        <v>1080</v>
      </c>
      <c r="X16" s="48" t="s">
        <v>125</v>
      </c>
      <c r="Y16" s="48">
        <v>8881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</row>
    <row r="17" spans="1:143" s="57" customFormat="1" ht="15" x14ac:dyDescent="0.25">
      <c r="A17" s="48">
        <f t="shared" si="1"/>
        <v>15</v>
      </c>
      <c r="B17" s="65">
        <v>1032481154</v>
      </c>
      <c r="C17" s="48" t="s">
        <v>33</v>
      </c>
      <c r="D17" s="49" t="s">
        <v>590</v>
      </c>
      <c r="E17" s="49" t="s">
        <v>591</v>
      </c>
      <c r="F17" s="48" t="s">
        <v>37</v>
      </c>
      <c r="G17" s="52">
        <v>43374</v>
      </c>
      <c r="H17" s="68">
        <f t="shared" ca="1" si="0"/>
        <v>1219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49</v>
      </c>
      <c r="N17" s="171" t="s">
        <v>988</v>
      </c>
      <c r="O17" s="171" t="s">
        <v>997</v>
      </c>
      <c r="P17" s="48" t="s">
        <v>926</v>
      </c>
      <c r="Q17" s="48"/>
      <c r="R17" s="48" t="s">
        <v>1119</v>
      </c>
      <c r="S17" s="55">
        <v>42338</v>
      </c>
      <c r="T17" s="48" t="s">
        <v>36</v>
      </c>
      <c r="U17" s="67" t="s">
        <v>36</v>
      </c>
      <c r="V17" s="68">
        <f ca="1">TODAY()-G84</f>
        <v>112</v>
      </c>
      <c r="W17" s="69" t="s">
        <v>593</v>
      </c>
      <c r="X17" s="48" t="s">
        <v>563</v>
      </c>
      <c r="Y17" s="48">
        <v>8828</v>
      </c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</row>
    <row r="18" spans="1:143" s="57" customFormat="1" ht="25.5" x14ac:dyDescent="0.25">
      <c r="A18" s="48">
        <f t="shared" si="1"/>
        <v>16</v>
      </c>
      <c r="B18" s="65"/>
      <c r="C18" s="48"/>
      <c r="D18" s="49" t="s">
        <v>870</v>
      </c>
      <c r="E18" s="49" t="s">
        <v>330</v>
      </c>
      <c r="F18" s="53"/>
      <c r="G18" s="52"/>
      <c r="H18" s="68">
        <f t="shared" ca="1" si="0"/>
        <v>44593</v>
      </c>
      <c r="I18" s="49" t="s">
        <v>80</v>
      </c>
      <c r="J18" s="50">
        <v>6</v>
      </c>
      <c r="K18" s="51">
        <v>5</v>
      </c>
      <c r="L18" s="134" t="s">
        <v>1113</v>
      </c>
      <c r="M18" s="48" t="s">
        <v>870</v>
      </c>
      <c r="N18" s="171" t="s">
        <v>985</v>
      </c>
      <c r="O18" s="171" t="s">
        <v>1000</v>
      </c>
      <c r="P18" s="101" t="s">
        <v>1121</v>
      </c>
      <c r="Q18" s="48"/>
      <c r="R18" s="48"/>
      <c r="S18" s="55"/>
      <c r="T18" s="48"/>
      <c r="U18" s="67"/>
      <c r="V18" s="68"/>
      <c r="W18" s="69"/>
      <c r="X18" s="48"/>
      <c r="Y18" s="48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</row>
    <row r="19" spans="1:143" s="57" customFormat="1" ht="15" x14ac:dyDescent="0.25">
      <c r="A19" s="48">
        <f t="shared" si="1"/>
        <v>17</v>
      </c>
      <c r="B19" s="65">
        <v>79684006</v>
      </c>
      <c r="C19" s="48" t="s">
        <v>33</v>
      </c>
      <c r="D19" s="49" t="s">
        <v>159</v>
      </c>
      <c r="E19" s="49" t="s">
        <v>160</v>
      </c>
      <c r="F19" s="48" t="s">
        <v>66</v>
      </c>
      <c r="G19" s="55">
        <v>43839</v>
      </c>
      <c r="H19" s="68">
        <f t="shared" ca="1" si="0"/>
        <v>754</v>
      </c>
      <c r="I19" s="49" t="s">
        <v>157</v>
      </c>
      <c r="J19" s="50">
        <v>45</v>
      </c>
      <c r="K19" s="51">
        <v>8</v>
      </c>
      <c r="L19" s="134" t="s">
        <v>103</v>
      </c>
      <c r="M19" s="48" t="s">
        <v>27</v>
      </c>
      <c r="N19" s="171" t="s">
        <v>989</v>
      </c>
      <c r="O19" s="171" t="s">
        <v>1007</v>
      </c>
      <c r="P19" s="48" t="s">
        <v>29</v>
      </c>
      <c r="Q19" s="48" t="s">
        <v>161</v>
      </c>
      <c r="R19" s="48" t="s">
        <v>162</v>
      </c>
      <c r="S19" s="55"/>
      <c r="T19" s="48" t="s">
        <v>163</v>
      </c>
      <c r="U19" s="67"/>
      <c r="V19" s="68"/>
      <c r="W19" s="69" t="s">
        <v>164</v>
      </c>
      <c r="X19" s="53" t="s">
        <v>103</v>
      </c>
      <c r="Y19" s="48">
        <v>8878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</row>
    <row r="20" spans="1:143" s="57" customFormat="1" ht="15" x14ac:dyDescent="0.25">
      <c r="A20" s="48">
        <f t="shared" si="1"/>
        <v>18</v>
      </c>
      <c r="B20" s="65">
        <v>37085383</v>
      </c>
      <c r="C20" s="48" t="s">
        <v>169</v>
      </c>
      <c r="D20" s="49" t="s">
        <v>167</v>
      </c>
      <c r="E20" s="49" t="s">
        <v>168</v>
      </c>
      <c r="F20" s="48" t="s">
        <v>37</v>
      </c>
      <c r="G20" s="55">
        <v>43720</v>
      </c>
      <c r="H20" s="68">
        <f t="shared" ca="1" si="0"/>
        <v>873</v>
      </c>
      <c r="I20" s="49" t="s">
        <v>68</v>
      </c>
      <c r="J20" s="50">
        <v>222</v>
      </c>
      <c r="K20" s="51">
        <v>25</v>
      </c>
      <c r="L20" s="134" t="s">
        <v>103</v>
      </c>
      <c r="M20" s="48" t="s">
        <v>49</v>
      </c>
      <c r="N20" s="171" t="s">
        <v>984</v>
      </c>
      <c r="O20" s="171" t="s">
        <v>1008</v>
      </c>
      <c r="P20" s="48" t="s">
        <v>29</v>
      </c>
      <c r="Q20" s="48" t="s">
        <v>170</v>
      </c>
      <c r="R20" s="48" t="s">
        <v>171</v>
      </c>
      <c r="S20" s="55">
        <v>39718</v>
      </c>
      <c r="T20" s="48" t="s">
        <v>172</v>
      </c>
      <c r="U20" s="67">
        <v>39888</v>
      </c>
      <c r="V20" s="68">
        <f ca="1">TODAY()-G20</f>
        <v>904</v>
      </c>
      <c r="W20" s="69" t="s">
        <v>173</v>
      </c>
      <c r="X20" s="53" t="s">
        <v>103</v>
      </c>
      <c r="Y20" s="48">
        <v>8898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</row>
    <row r="21" spans="1:143" s="57" customFormat="1" ht="15" x14ac:dyDescent="0.25">
      <c r="A21" s="48">
        <f t="shared" si="1"/>
        <v>19</v>
      </c>
      <c r="B21" s="65">
        <v>79327371</v>
      </c>
      <c r="C21" s="48" t="s">
        <v>33</v>
      </c>
      <c r="D21" s="53" t="s">
        <v>175</v>
      </c>
      <c r="E21" s="49" t="s">
        <v>176</v>
      </c>
      <c r="F21" s="148" t="s">
        <v>66</v>
      </c>
      <c r="G21" s="55">
        <v>34983</v>
      </c>
      <c r="H21" s="68">
        <f t="shared" ca="1" si="0"/>
        <v>9610</v>
      </c>
      <c r="I21" s="49" t="s">
        <v>68</v>
      </c>
      <c r="J21" s="50">
        <v>222</v>
      </c>
      <c r="K21" s="51">
        <v>20</v>
      </c>
      <c r="L21" s="134" t="s">
        <v>103</v>
      </c>
      <c r="M21" s="48" t="s">
        <v>49</v>
      </c>
      <c r="N21" s="171" t="s">
        <v>984</v>
      </c>
      <c r="O21" s="171" t="s">
        <v>1005</v>
      </c>
      <c r="P21" s="48" t="s">
        <v>30</v>
      </c>
      <c r="Q21" s="48" t="s">
        <v>177</v>
      </c>
      <c r="R21" s="48"/>
      <c r="S21" s="55">
        <v>33592</v>
      </c>
      <c r="T21" s="48" t="s">
        <v>178</v>
      </c>
      <c r="U21" s="67">
        <v>34394</v>
      </c>
      <c r="V21" s="68">
        <f ca="1">TODAY()-G21</f>
        <v>9641</v>
      </c>
      <c r="W21" s="69" t="s">
        <v>179</v>
      </c>
      <c r="X21" s="53" t="s">
        <v>103</v>
      </c>
      <c r="Y21" s="53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s="57" customFormat="1" ht="15" x14ac:dyDescent="0.25">
      <c r="A22" s="48">
        <f t="shared" si="1"/>
        <v>20</v>
      </c>
      <c r="B22" s="65">
        <v>16693236</v>
      </c>
      <c r="C22" s="48" t="s">
        <v>183</v>
      </c>
      <c r="D22" s="49" t="s">
        <v>181</v>
      </c>
      <c r="E22" s="49" t="s">
        <v>182</v>
      </c>
      <c r="F22" s="148" t="s">
        <v>66</v>
      </c>
      <c r="G22" s="55">
        <v>43385</v>
      </c>
      <c r="H22" s="68">
        <f t="shared" ca="1" si="0"/>
        <v>1208</v>
      </c>
      <c r="I22" s="49" t="s">
        <v>135</v>
      </c>
      <c r="J22" s="50">
        <v>219</v>
      </c>
      <c r="K22" s="51">
        <v>18</v>
      </c>
      <c r="L22" s="134" t="s">
        <v>103</v>
      </c>
      <c r="M22" s="48" t="s">
        <v>49</v>
      </c>
      <c r="N22" s="171" t="s">
        <v>987</v>
      </c>
      <c r="O22" s="171" t="s">
        <v>1006</v>
      </c>
      <c r="P22" s="48" t="s">
        <v>29</v>
      </c>
      <c r="Q22" s="48" t="s">
        <v>184</v>
      </c>
      <c r="R22" s="48"/>
      <c r="S22" s="55">
        <v>35636</v>
      </c>
      <c r="T22" s="48" t="s">
        <v>185</v>
      </c>
      <c r="U22" s="67">
        <v>35878</v>
      </c>
      <c r="V22" s="68">
        <f ca="1">TODAY()-G22</f>
        <v>1239</v>
      </c>
      <c r="W22" s="69" t="s">
        <v>186</v>
      </c>
      <c r="X22" s="53" t="s">
        <v>103</v>
      </c>
      <c r="Y22" s="48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</row>
    <row r="23" spans="1:143" s="57" customFormat="1" ht="63.75" x14ac:dyDescent="0.25">
      <c r="A23" s="48">
        <f t="shared" si="1"/>
        <v>21</v>
      </c>
      <c r="B23" s="65">
        <v>51950327</v>
      </c>
      <c r="C23" s="48" t="s">
        <v>33</v>
      </c>
      <c r="D23" s="53" t="s">
        <v>770</v>
      </c>
      <c r="E23" s="49" t="s">
        <v>203</v>
      </c>
      <c r="F23" s="48" t="s">
        <v>37</v>
      </c>
      <c r="G23" s="55">
        <v>35905</v>
      </c>
      <c r="H23" s="68">
        <f t="shared" ca="1" si="0"/>
        <v>8688</v>
      </c>
      <c r="I23" s="49" t="s">
        <v>135</v>
      </c>
      <c r="J23" s="150">
        <v>219</v>
      </c>
      <c r="K23" s="133">
        <v>18</v>
      </c>
      <c r="L23" s="134" t="s">
        <v>103</v>
      </c>
      <c r="M23" s="48" t="s">
        <v>49</v>
      </c>
      <c r="N23" s="171">
        <v>407</v>
      </c>
      <c r="O23" s="171">
        <v>27</v>
      </c>
      <c r="P23" s="48" t="s">
        <v>926</v>
      </c>
      <c r="Q23" s="48" t="s">
        <v>771</v>
      </c>
      <c r="R23" s="101" t="s">
        <v>1097</v>
      </c>
      <c r="S23" s="55">
        <v>41698</v>
      </c>
      <c r="T23" s="48">
        <v>68712</v>
      </c>
      <c r="U23" s="67">
        <v>41726</v>
      </c>
      <c r="V23" s="68">
        <f ca="1">TODAY()-G23</f>
        <v>8719</v>
      </c>
      <c r="W23" s="149" t="s">
        <v>773</v>
      </c>
      <c r="X23" s="48" t="s">
        <v>774</v>
      </c>
      <c r="Y23" s="48">
        <v>8803</v>
      </c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s="57" customFormat="1" ht="15" x14ac:dyDescent="0.25">
      <c r="A24" s="48">
        <f t="shared" si="1"/>
        <v>22</v>
      </c>
      <c r="B24" s="65">
        <v>52934355</v>
      </c>
      <c r="C24" s="48" t="s">
        <v>98</v>
      </c>
      <c r="D24" s="49" t="s">
        <v>195</v>
      </c>
      <c r="E24" s="49" t="s">
        <v>196</v>
      </c>
      <c r="F24" s="48" t="s">
        <v>37</v>
      </c>
      <c r="G24" s="55">
        <v>43368</v>
      </c>
      <c r="H24" s="68">
        <f t="shared" ca="1" si="0"/>
        <v>1225</v>
      </c>
      <c r="I24" s="49" t="s">
        <v>104</v>
      </c>
      <c r="J24" s="50">
        <v>407</v>
      </c>
      <c r="K24" s="51">
        <v>17</v>
      </c>
      <c r="L24" s="134" t="s">
        <v>103</v>
      </c>
      <c r="M24" s="48" t="s">
        <v>49</v>
      </c>
      <c r="N24" s="171" t="s">
        <v>986</v>
      </c>
      <c r="O24" s="171" t="s">
        <v>1003</v>
      </c>
      <c r="P24" s="48" t="s">
        <v>29</v>
      </c>
      <c r="Q24" s="48" t="s">
        <v>153</v>
      </c>
      <c r="R24" s="48" t="s">
        <v>197</v>
      </c>
      <c r="S24" s="48" t="s">
        <v>56</v>
      </c>
      <c r="T24" s="48" t="s">
        <v>56</v>
      </c>
      <c r="U24" s="67" t="s">
        <v>56</v>
      </c>
      <c r="V24" s="68">
        <f ca="1">TODAY()-G24</f>
        <v>1256</v>
      </c>
      <c r="W24" s="69" t="s">
        <v>198</v>
      </c>
      <c r="X24" s="48" t="s">
        <v>199</v>
      </c>
      <c r="Y24" s="48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</row>
    <row r="25" spans="1:143" s="57" customFormat="1" ht="15" x14ac:dyDescent="0.25">
      <c r="A25" s="48">
        <f t="shared" si="1"/>
        <v>23</v>
      </c>
      <c r="B25" s="54">
        <v>1018475535</v>
      </c>
      <c r="C25" s="48" t="s">
        <v>98</v>
      </c>
      <c r="D25" s="53" t="s">
        <v>1114</v>
      </c>
      <c r="E25" s="53" t="s">
        <v>927</v>
      </c>
      <c r="F25" s="48" t="s">
        <v>37</v>
      </c>
      <c r="G25" s="55">
        <v>43889</v>
      </c>
      <c r="H25" s="68">
        <f t="shared" ca="1" si="0"/>
        <v>704</v>
      </c>
      <c r="I25" s="49" t="s">
        <v>104</v>
      </c>
      <c r="J25" s="50">
        <v>407</v>
      </c>
      <c r="K25" s="51">
        <v>9</v>
      </c>
      <c r="L25" s="134" t="s">
        <v>103</v>
      </c>
      <c r="M25" s="48" t="s">
        <v>950</v>
      </c>
      <c r="N25" s="171" t="s">
        <v>986</v>
      </c>
      <c r="O25" s="171" t="s">
        <v>997</v>
      </c>
      <c r="P25" s="48" t="s">
        <v>921</v>
      </c>
      <c r="Q25" s="48" t="s">
        <v>153</v>
      </c>
      <c r="R25" s="48"/>
      <c r="S25" s="48" t="s">
        <v>56</v>
      </c>
      <c r="T25" s="48" t="s">
        <v>56</v>
      </c>
      <c r="U25" s="48" t="s">
        <v>56</v>
      </c>
      <c r="V25" s="53"/>
      <c r="W25" s="69" t="s">
        <v>204</v>
      </c>
      <c r="X25" s="53"/>
      <c r="Y25" s="53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</row>
    <row r="26" spans="1:143" s="57" customFormat="1" ht="15" x14ac:dyDescent="0.25">
      <c r="A26" s="48">
        <f t="shared" si="1"/>
        <v>24</v>
      </c>
      <c r="B26" s="65">
        <v>1010182803</v>
      </c>
      <c r="C26" s="48" t="s">
        <v>33</v>
      </c>
      <c r="D26" s="53" t="s">
        <v>288</v>
      </c>
      <c r="E26" s="49" t="s">
        <v>289</v>
      </c>
      <c r="F26" s="48" t="s">
        <v>37</v>
      </c>
      <c r="G26" s="55">
        <v>43845</v>
      </c>
      <c r="H26" s="68">
        <f t="shared" ca="1" si="0"/>
        <v>748</v>
      </c>
      <c r="I26" s="49" t="s">
        <v>206</v>
      </c>
      <c r="J26" s="50">
        <v>9</v>
      </c>
      <c r="K26" s="51">
        <v>7</v>
      </c>
      <c r="L26" s="134" t="s">
        <v>205</v>
      </c>
      <c r="M26" s="48" t="s">
        <v>27</v>
      </c>
      <c r="N26" s="171" t="s">
        <v>990</v>
      </c>
      <c r="O26" s="171" t="s">
        <v>1009</v>
      </c>
      <c r="P26" s="48" t="s">
        <v>29</v>
      </c>
      <c r="Q26" s="48" t="s">
        <v>290</v>
      </c>
      <c r="R26" s="48" t="s">
        <v>291</v>
      </c>
      <c r="S26" s="55"/>
      <c r="T26" s="48"/>
      <c r="U26" s="67"/>
      <c r="V26" s="68"/>
      <c r="W26" s="172" t="s">
        <v>292</v>
      </c>
      <c r="X26" s="48" t="s">
        <v>270</v>
      </c>
      <c r="Y26" s="48">
        <v>8828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s="57" customFormat="1" ht="15" x14ac:dyDescent="0.25">
      <c r="A27" s="48">
        <f t="shared" si="1"/>
        <v>25</v>
      </c>
      <c r="B27" s="65">
        <v>19401695</v>
      </c>
      <c r="C27" s="48" t="s">
        <v>98</v>
      </c>
      <c r="D27" s="49" t="s">
        <v>213</v>
      </c>
      <c r="E27" s="49" t="s">
        <v>214</v>
      </c>
      <c r="F27" s="48" t="s">
        <v>66</v>
      </c>
      <c r="G27" s="55">
        <v>35073</v>
      </c>
      <c r="H27" s="68">
        <f t="shared" ca="1" si="0"/>
        <v>9520</v>
      </c>
      <c r="I27" s="49" t="s">
        <v>68</v>
      </c>
      <c r="J27" s="50">
        <v>222</v>
      </c>
      <c r="K27" s="51">
        <v>24</v>
      </c>
      <c r="L27" s="134" t="s">
        <v>205</v>
      </c>
      <c r="M27" s="48" t="s">
        <v>49</v>
      </c>
      <c r="N27" s="171" t="s">
        <v>984</v>
      </c>
      <c r="O27" s="171" t="s">
        <v>1002</v>
      </c>
      <c r="P27" s="48" t="s">
        <v>29</v>
      </c>
      <c r="Q27" s="48" t="s">
        <v>215</v>
      </c>
      <c r="R27" s="48" t="s">
        <v>216</v>
      </c>
      <c r="S27" s="55">
        <v>29791</v>
      </c>
      <c r="T27" s="48" t="s">
        <v>217</v>
      </c>
      <c r="U27" s="67" t="s">
        <v>192</v>
      </c>
      <c r="V27" s="68">
        <f ca="1">TODAY()-G27</f>
        <v>9551</v>
      </c>
      <c r="W27" s="69" t="s">
        <v>218</v>
      </c>
      <c r="X27" s="48" t="s">
        <v>211</v>
      </c>
      <c r="Y27" s="48">
        <v>8951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</row>
    <row r="28" spans="1:143" s="57" customFormat="1" ht="15" x14ac:dyDescent="0.25">
      <c r="A28" s="48">
        <f t="shared" si="1"/>
        <v>26</v>
      </c>
      <c r="B28" s="65">
        <v>46450418</v>
      </c>
      <c r="C28" s="48" t="s">
        <v>222</v>
      </c>
      <c r="D28" s="49" t="s">
        <v>220</v>
      </c>
      <c r="E28" s="49" t="s">
        <v>221</v>
      </c>
      <c r="F28" s="48" t="s">
        <v>37</v>
      </c>
      <c r="G28" s="55">
        <v>40007</v>
      </c>
      <c r="H28" s="68">
        <f t="shared" ca="1" si="0"/>
        <v>4586</v>
      </c>
      <c r="I28" s="49" t="s">
        <v>68</v>
      </c>
      <c r="J28" s="50">
        <v>222</v>
      </c>
      <c r="K28" s="51">
        <v>21</v>
      </c>
      <c r="L28" s="134" t="s">
        <v>205</v>
      </c>
      <c r="M28" s="48" t="s">
        <v>49</v>
      </c>
      <c r="N28" s="171" t="s">
        <v>984</v>
      </c>
      <c r="O28" s="171" t="s">
        <v>1010</v>
      </c>
      <c r="P28" s="48" t="s">
        <v>29</v>
      </c>
      <c r="Q28" s="48" t="s">
        <v>223</v>
      </c>
      <c r="R28" s="48" t="s">
        <v>224</v>
      </c>
      <c r="S28" s="55">
        <v>37897</v>
      </c>
      <c r="T28" s="55" t="s">
        <v>225</v>
      </c>
      <c r="U28" s="55">
        <v>37973</v>
      </c>
      <c r="V28" s="68">
        <f ca="1">TODAY()-G28</f>
        <v>4617</v>
      </c>
      <c r="W28" s="69" t="s">
        <v>226</v>
      </c>
      <c r="X28" s="89" t="s">
        <v>227</v>
      </c>
      <c r="Y28" s="48">
        <v>8828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</row>
    <row r="29" spans="1:143" s="57" customFormat="1" ht="15" x14ac:dyDescent="0.25">
      <c r="A29" s="48">
        <f t="shared" si="1"/>
        <v>27</v>
      </c>
      <c r="B29" s="65">
        <v>51748090</v>
      </c>
      <c r="C29" s="48" t="s">
        <v>33</v>
      </c>
      <c r="D29" s="49" t="s">
        <v>229</v>
      </c>
      <c r="E29" s="49" t="s">
        <v>230</v>
      </c>
      <c r="F29" s="48" t="s">
        <v>37</v>
      </c>
      <c r="G29" s="55">
        <v>33486</v>
      </c>
      <c r="H29" s="68">
        <f t="shared" ca="1" si="0"/>
        <v>11107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49</v>
      </c>
      <c r="N29" s="171" t="s">
        <v>984</v>
      </c>
      <c r="O29" s="171" t="s">
        <v>1005</v>
      </c>
      <c r="P29" s="48" t="s">
        <v>29</v>
      </c>
      <c r="Q29" s="48" t="s">
        <v>231</v>
      </c>
      <c r="R29" s="48" t="s">
        <v>232</v>
      </c>
      <c r="S29" s="55">
        <v>33508</v>
      </c>
      <c r="T29" s="48" t="s">
        <v>233</v>
      </c>
      <c r="U29" s="67" t="s">
        <v>192</v>
      </c>
      <c r="V29" s="68">
        <f ca="1">TODAY()-G29</f>
        <v>11138</v>
      </c>
      <c r="W29" s="69" t="s">
        <v>234</v>
      </c>
      <c r="X29" s="48" t="s">
        <v>235</v>
      </c>
      <c r="Y29" s="48">
        <v>8815</v>
      </c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</row>
    <row r="30" spans="1:143" s="57" customFormat="1" ht="15" x14ac:dyDescent="0.25">
      <c r="A30" s="48">
        <f t="shared" si="1"/>
        <v>28</v>
      </c>
      <c r="B30" s="65">
        <v>79415224</v>
      </c>
      <c r="C30" s="48" t="s">
        <v>33</v>
      </c>
      <c r="D30" s="49" t="s">
        <v>237</v>
      </c>
      <c r="E30" s="49" t="s">
        <v>238</v>
      </c>
      <c r="F30" s="48" t="s">
        <v>66</v>
      </c>
      <c r="G30" s="55">
        <v>40008</v>
      </c>
      <c r="H30" s="68">
        <f t="shared" ca="1" si="0"/>
        <v>4585</v>
      </c>
      <c r="I30" s="49" t="s">
        <v>68</v>
      </c>
      <c r="J30" s="50">
        <v>222</v>
      </c>
      <c r="K30" s="51">
        <v>20</v>
      </c>
      <c r="L30" s="134" t="s">
        <v>205</v>
      </c>
      <c r="M30" s="48" t="s">
        <v>49</v>
      </c>
      <c r="N30" s="171" t="s">
        <v>984</v>
      </c>
      <c r="O30" s="171" t="s">
        <v>1005</v>
      </c>
      <c r="P30" s="48" t="s">
        <v>29</v>
      </c>
      <c r="Q30" s="48" t="s">
        <v>231</v>
      </c>
      <c r="R30" s="48"/>
      <c r="S30" s="55">
        <v>34509</v>
      </c>
      <c r="T30" s="55" t="s">
        <v>239</v>
      </c>
      <c r="U30" s="55">
        <v>35481</v>
      </c>
      <c r="V30" s="68">
        <f ca="1">TODAY()-G30</f>
        <v>4616</v>
      </c>
      <c r="W30" s="69" t="s">
        <v>240</v>
      </c>
      <c r="X30" s="48" t="s">
        <v>211</v>
      </c>
      <c r="Y30" s="48">
        <v>8813</v>
      </c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</row>
    <row r="31" spans="1:143" s="57" customFormat="1" ht="29.25" customHeight="1" x14ac:dyDescent="0.25">
      <c r="A31" s="48">
        <f t="shared" si="1"/>
        <v>29</v>
      </c>
      <c r="B31" s="53"/>
      <c r="C31" s="53"/>
      <c r="D31" s="53" t="s">
        <v>926</v>
      </c>
      <c r="E31" s="53" t="s">
        <v>330</v>
      </c>
      <c r="F31" s="53"/>
      <c r="G31" s="53"/>
      <c r="H31" s="68">
        <f t="shared" ca="1" si="0"/>
        <v>44593</v>
      </c>
      <c r="I31" s="49" t="s">
        <v>241</v>
      </c>
      <c r="J31" s="50">
        <v>314</v>
      </c>
      <c r="K31" s="51">
        <v>17</v>
      </c>
      <c r="L31" s="134" t="s">
        <v>205</v>
      </c>
      <c r="M31" s="48" t="s">
        <v>926</v>
      </c>
      <c r="N31" s="171" t="s">
        <v>991</v>
      </c>
      <c r="O31" s="171" t="s">
        <v>1003</v>
      </c>
      <c r="P31" s="55" t="s">
        <v>926</v>
      </c>
      <c r="Q31" s="53"/>
      <c r="R31" s="53"/>
      <c r="S31" s="53"/>
      <c r="T31" s="53"/>
      <c r="U31" s="53"/>
      <c r="V31" s="53"/>
      <c r="W31" s="53"/>
      <c r="X31" s="53"/>
      <c r="Y31" s="53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</row>
    <row r="32" spans="1:143" s="57" customFormat="1" ht="15" x14ac:dyDescent="0.25">
      <c r="A32" s="48">
        <f t="shared" si="1"/>
        <v>30</v>
      </c>
      <c r="B32" s="65">
        <v>39713905</v>
      </c>
      <c r="C32" s="48" t="s">
        <v>254</v>
      </c>
      <c r="D32" s="49" t="s">
        <v>252</v>
      </c>
      <c r="E32" s="49" t="s">
        <v>253</v>
      </c>
      <c r="F32" s="48" t="s">
        <v>37</v>
      </c>
      <c r="G32" s="55">
        <v>34919</v>
      </c>
      <c r="H32" s="68">
        <f t="shared" ca="1" si="0"/>
        <v>9674</v>
      </c>
      <c r="I32" s="49" t="s">
        <v>47</v>
      </c>
      <c r="J32" s="50">
        <v>425</v>
      </c>
      <c r="K32" s="51">
        <v>24</v>
      </c>
      <c r="L32" s="134" t="s">
        <v>205</v>
      </c>
      <c r="M32" s="48" t="s">
        <v>49</v>
      </c>
      <c r="N32" s="171" t="s">
        <v>986</v>
      </c>
      <c r="O32" s="171" t="s">
        <v>1003</v>
      </c>
      <c r="P32" s="55" t="s">
        <v>932</v>
      </c>
      <c r="Q32" s="48" t="s">
        <v>153</v>
      </c>
      <c r="R32" s="48"/>
      <c r="S32" s="48" t="s">
        <v>56</v>
      </c>
      <c r="T32" s="48" t="s">
        <v>56</v>
      </c>
      <c r="U32" s="48" t="s">
        <v>56</v>
      </c>
      <c r="V32" s="68">
        <f ca="1">TODAY()-G32</f>
        <v>9705</v>
      </c>
      <c r="W32" s="69" t="s">
        <v>255</v>
      </c>
      <c r="X32" s="48" t="s">
        <v>256</v>
      </c>
      <c r="Y32" s="48">
        <v>8914</v>
      </c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</row>
    <row r="33" spans="1:143" s="57" customFormat="1" ht="15" x14ac:dyDescent="0.25">
      <c r="A33" s="48">
        <f t="shared" si="1"/>
        <v>31</v>
      </c>
      <c r="B33" s="65"/>
      <c r="C33" s="48"/>
      <c r="D33" s="49" t="s">
        <v>870</v>
      </c>
      <c r="E33" s="49" t="s">
        <v>330</v>
      </c>
      <c r="F33" s="48"/>
      <c r="G33" s="55"/>
      <c r="H33" s="68">
        <f t="shared" ca="1" si="0"/>
        <v>44593</v>
      </c>
      <c r="I33" s="49" t="s">
        <v>258</v>
      </c>
      <c r="J33" s="50">
        <v>68</v>
      </c>
      <c r="K33" s="51">
        <v>4</v>
      </c>
      <c r="L33" s="134" t="s">
        <v>257</v>
      </c>
      <c r="M33" s="48" t="s">
        <v>870</v>
      </c>
      <c r="N33" s="171" t="s">
        <v>992</v>
      </c>
      <c r="O33" s="171" t="s">
        <v>1004</v>
      </c>
      <c r="P33" s="48" t="s">
        <v>1109</v>
      </c>
      <c r="Q33" s="48"/>
      <c r="R33" s="48"/>
      <c r="S33" s="55"/>
      <c r="T33" s="66"/>
      <c r="U33" s="67"/>
      <c r="V33" s="68"/>
      <c r="W33" s="172"/>
      <c r="X33" s="48"/>
      <c r="Y33" s="48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</row>
    <row r="34" spans="1:143" s="57" customFormat="1" ht="15" x14ac:dyDescent="0.25">
      <c r="A34" s="48">
        <f t="shared" si="1"/>
        <v>32</v>
      </c>
      <c r="B34" s="65">
        <v>80270494</v>
      </c>
      <c r="C34" s="48" t="s">
        <v>33</v>
      </c>
      <c r="D34" s="49" t="s">
        <v>265</v>
      </c>
      <c r="E34" s="49" t="s">
        <v>266</v>
      </c>
      <c r="F34" s="48" t="s">
        <v>66</v>
      </c>
      <c r="G34" s="55">
        <v>35506</v>
      </c>
      <c r="H34" s="68">
        <f t="shared" ca="1" si="0"/>
        <v>9087</v>
      </c>
      <c r="I34" s="49" t="s">
        <v>68</v>
      </c>
      <c r="J34" s="50">
        <v>222</v>
      </c>
      <c r="K34" s="51">
        <v>25</v>
      </c>
      <c r="L34" s="134" t="s">
        <v>257</v>
      </c>
      <c r="M34" s="48" t="s">
        <v>49</v>
      </c>
      <c r="N34" s="171" t="s">
        <v>984</v>
      </c>
      <c r="O34" s="171" t="s">
        <v>1008</v>
      </c>
      <c r="P34" s="48" t="s">
        <v>29</v>
      </c>
      <c r="Q34" s="48" t="s">
        <v>215</v>
      </c>
      <c r="R34" s="48" t="s">
        <v>267</v>
      </c>
      <c r="S34" s="55">
        <v>34145</v>
      </c>
      <c r="T34" s="48" t="s">
        <v>268</v>
      </c>
      <c r="U34" s="67" t="s">
        <v>192</v>
      </c>
      <c r="V34" s="151"/>
      <c r="W34" s="69" t="s">
        <v>269</v>
      </c>
      <c r="X34" s="48" t="s">
        <v>270</v>
      </c>
      <c r="Y34" s="48">
        <v>8894</v>
      </c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</row>
    <row r="35" spans="1:143" s="57" customFormat="1" ht="15" x14ac:dyDescent="0.25">
      <c r="A35" s="48">
        <f t="shared" si="1"/>
        <v>33</v>
      </c>
      <c r="B35" s="65">
        <v>19396938</v>
      </c>
      <c r="C35" s="48" t="s">
        <v>33</v>
      </c>
      <c r="D35" s="49" t="s">
        <v>272</v>
      </c>
      <c r="E35" s="49" t="s">
        <v>273</v>
      </c>
      <c r="F35" s="153" t="s">
        <v>66</v>
      </c>
      <c r="G35" s="154">
        <v>35279</v>
      </c>
      <c r="H35" s="68">
        <f t="shared" ca="1" si="0"/>
        <v>9314</v>
      </c>
      <c r="I35" s="49" t="s">
        <v>135</v>
      </c>
      <c r="J35" s="50">
        <v>219</v>
      </c>
      <c r="K35" s="51">
        <v>15</v>
      </c>
      <c r="L35" s="134" t="s">
        <v>257</v>
      </c>
      <c r="M35" s="48" t="s">
        <v>49</v>
      </c>
      <c r="N35" s="171" t="s">
        <v>986</v>
      </c>
      <c r="O35" s="171" t="s">
        <v>999</v>
      </c>
      <c r="P35" s="55" t="s">
        <v>932</v>
      </c>
      <c r="Q35" s="153" t="s">
        <v>274</v>
      </c>
      <c r="R35" s="153" t="s">
        <v>275</v>
      </c>
      <c r="S35" s="154">
        <v>36875</v>
      </c>
      <c r="T35" s="153" t="s">
        <v>276</v>
      </c>
      <c r="U35" s="155">
        <v>37973</v>
      </c>
      <c r="V35" s="68">
        <f ca="1">TODAY()-G35</f>
        <v>9345</v>
      </c>
      <c r="W35" s="69" t="s">
        <v>277</v>
      </c>
      <c r="X35" s="153" t="s">
        <v>278</v>
      </c>
      <c r="Y35" s="153">
        <v>8921</v>
      </c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</row>
    <row r="36" spans="1:143" s="57" customFormat="1" ht="15" x14ac:dyDescent="0.25">
      <c r="A36" s="48">
        <f t="shared" si="1"/>
        <v>34</v>
      </c>
      <c r="B36" s="65">
        <v>52479520</v>
      </c>
      <c r="C36" s="48" t="s">
        <v>98</v>
      </c>
      <c r="D36" s="53" t="s">
        <v>106</v>
      </c>
      <c r="E36" s="53" t="s">
        <v>107</v>
      </c>
      <c r="F36" s="48" t="s">
        <v>37</v>
      </c>
      <c r="G36" s="52">
        <v>35390</v>
      </c>
      <c r="H36" s="68">
        <f ca="1">(TODAY()-G36)-31</f>
        <v>9203</v>
      </c>
      <c r="I36" s="49" t="s">
        <v>135</v>
      </c>
      <c r="J36" s="50">
        <v>219</v>
      </c>
      <c r="K36" s="51">
        <v>14</v>
      </c>
      <c r="L36" s="134" t="s">
        <v>257</v>
      </c>
      <c r="M36" s="48" t="s">
        <v>49</v>
      </c>
      <c r="N36" s="171" t="s">
        <v>986</v>
      </c>
      <c r="O36" s="171" t="s">
        <v>1003</v>
      </c>
      <c r="P36" s="48" t="s">
        <v>926</v>
      </c>
      <c r="Q36" s="48" t="s">
        <v>108</v>
      </c>
      <c r="R36" s="48" t="s">
        <v>109</v>
      </c>
      <c r="S36" s="55">
        <v>39171</v>
      </c>
      <c r="T36" s="48" t="s">
        <v>110</v>
      </c>
      <c r="U36" s="138">
        <v>39797</v>
      </c>
      <c r="V36" s="68">
        <f ca="1">TODAY()-G11</f>
        <v>44624</v>
      </c>
      <c r="W36" s="69" t="s">
        <v>112</v>
      </c>
      <c r="X36" s="48" t="s">
        <v>103</v>
      </c>
      <c r="Y36" s="48">
        <v>8869</v>
      </c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</row>
    <row r="37" spans="1:143" s="57" customFormat="1" x14ac:dyDescent="0.25">
      <c r="A37" s="48">
        <f t="shared" si="1"/>
        <v>35</v>
      </c>
      <c r="B37" s="53">
        <v>52934518</v>
      </c>
      <c r="C37" s="53" t="s">
        <v>33</v>
      </c>
      <c r="D37" s="53" t="s">
        <v>1110</v>
      </c>
      <c r="E37" s="53" t="s">
        <v>1111</v>
      </c>
      <c r="F37" s="53" t="s">
        <v>37</v>
      </c>
      <c r="G37" s="52">
        <v>44516</v>
      </c>
      <c r="H37" s="68">
        <f ca="1">(TODAY()-G37)</f>
        <v>108</v>
      </c>
      <c r="I37" s="49" t="s">
        <v>258</v>
      </c>
      <c r="J37" s="50">
        <v>68</v>
      </c>
      <c r="K37" s="51">
        <v>4</v>
      </c>
      <c r="L37" s="134" t="s">
        <v>286</v>
      </c>
      <c r="M37" s="48" t="s">
        <v>27</v>
      </c>
      <c r="N37" s="171" t="s">
        <v>992</v>
      </c>
      <c r="O37" s="171" t="s">
        <v>1004</v>
      </c>
      <c r="P37" s="55" t="s">
        <v>29</v>
      </c>
      <c r="Q37" s="53" t="s">
        <v>358</v>
      </c>
      <c r="R37" s="53"/>
      <c r="S37" s="53"/>
      <c r="T37" s="53"/>
      <c r="U37" s="53"/>
      <c r="V37" s="53"/>
      <c r="W37" s="53"/>
      <c r="X37" s="53"/>
      <c r="Y37" s="48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</row>
    <row r="38" spans="1:143" s="57" customFormat="1" ht="15" x14ac:dyDescent="0.25">
      <c r="A38" s="48">
        <f t="shared" si="1"/>
        <v>36</v>
      </c>
      <c r="B38" s="65">
        <v>51834901</v>
      </c>
      <c r="C38" s="48" t="s">
        <v>33</v>
      </c>
      <c r="D38" s="49" t="s">
        <v>294</v>
      </c>
      <c r="E38" s="49" t="s">
        <v>295</v>
      </c>
      <c r="F38" s="48" t="s">
        <v>37</v>
      </c>
      <c r="G38" s="55">
        <v>34835</v>
      </c>
      <c r="H38" s="68">
        <f t="shared" ca="1" si="0"/>
        <v>9758</v>
      </c>
      <c r="I38" s="49" t="s">
        <v>68</v>
      </c>
      <c r="J38" s="50">
        <v>222</v>
      </c>
      <c r="K38" s="51">
        <v>20</v>
      </c>
      <c r="L38" s="134" t="s">
        <v>286</v>
      </c>
      <c r="M38" s="48" t="s">
        <v>49</v>
      </c>
      <c r="N38" s="171" t="s">
        <v>984</v>
      </c>
      <c r="O38" s="171" t="s">
        <v>1005</v>
      </c>
      <c r="P38" s="48" t="s">
        <v>29</v>
      </c>
      <c r="Q38" s="48" t="s">
        <v>296</v>
      </c>
      <c r="R38" s="48" t="s">
        <v>297</v>
      </c>
      <c r="S38" s="55">
        <v>33816</v>
      </c>
      <c r="T38" s="48" t="s">
        <v>298</v>
      </c>
      <c r="U38" s="67"/>
      <c r="V38" s="68">
        <f t="shared" ref="V38:V51" ca="1" si="2">TODAY()-G38</f>
        <v>9789</v>
      </c>
      <c r="W38" s="69" t="s">
        <v>299</v>
      </c>
      <c r="X38" s="48" t="s">
        <v>300</v>
      </c>
      <c r="Y38" s="48">
        <v>8842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</row>
    <row r="39" spans="1:143" s="57" customFormat="1" ht="15" x14ac:dyDescent="0.25">
      <c r="A39" s="48">
        <f t="shared" si="1"/>
        <v>37</v>
      </c>
      <c r="B39" s="65">
        <v>19361168</v>
      </c>
      <c r="C39" s="48" t="s">
        <v>33</v>
      </c>
      <c r="D39" s="49" t="s">
        <v>302</v>
      </c>
      <c r="E39" s="49" t="s">
        <v>303</v>
      </c>
      <c r="F39" s="48" t="s">
        <v>66</v>
      </c>
      <c r="G39" s="55">
        <v>35313</v>
      </c>
      <c r="H39" s="68">
        <f t="shared" ca="1" si="0"/>
        <v>9280</v>
      </c>
      <c r="I39" s="49" t="s">
        <v>68</v>
      </c>
      <c r="J39" s="50">
        <v>222</v>
      </c>
      <c r="K39" s="51">
        <v>19</v>
      </c>
      <c r="L39" s="134" t="s">
        <v>286</v>
      </c>
      <c r="M39" s="48" t="s">
        <v>49</v>
      </c>
      <c r="N39" s="171" t="s">
        <v>984</v>
      </c>
      <c r="O39" s="171" t="s">
        <v>1001</v>
      </c>
      <c r="P39" s="48" t="s">
        <v>29</v>
      </c>
      <c r="Q39" s="48" t="s">
        <v>304</v>
      </c>
      <c r="R39" s="48" t="s">
        <v>305</v>
      </c>
      <c r="S39" s="55">
        <v>33445</v>
      </c>
      <c r="T39" s="48" t="s">
        <v>142</v>
      </c>
      <c r="U39" s="67" t="s">
        <v>56</v>
      </c>
      <c r="V39" s="68">
        <f t="shared" ca="1" si="2"/>
        <v>9311</v>
      </c>
      <c r="W39" s="69" t="s">
        <v>306</v>
      </c>
      <c r="X39" s="48" t="s">
        <v>300</v>
      </c>
      <c r="Y39" s="48">
        <v>8837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</row>
    <row r="40" spans="1:143" s="57" customFormat="1" ht="15" x14ac:dyDescent="0.25">
      <c r="A40" s="48">
        <f t="shared" si="1"/>
        <v>38</v>
      </c>
      <c r="B40" s="65">
        <v>46663354</v>
      </c>
      <c r="C40" s="48" t="s">
        <v>222</v>
      </c>
      <c r="D40" s="49" t="s">
        <v>308</v>
      </c>
      <c r="E40" s="49" t="s">
        <v>309</v>
      </c>
      <c r="F40" s="48" t="s">
        <v>37</v>
      </c>
      <c r="G40" s="55">
        <v>40925</v>
      </c>
      <c r="H40" s="68">
        <f t="shared" ca="1" si="0"/>
        <v>3668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49</v>
      </c>
      <c r="N40" s="171" t="s">
        <v>987</v>
      </c>
      <c r="O40" s="171" t="s">
        <v>1006</v>
      </c>
      <c r="P40" s="48" t="s">
        <v>29</v>
      </c>
      <c r="Q40" s="48" t="s">
        <v>1052</v>
      </c>
      <c r="R40" s="48" t="s">
        <v>311</v>
      </c>
      <c r="S40" s="55">
        <v>34313</v>
      </c>
      <c r="T40" s="48" t="s">
        <v>312</v>
      </c>
      <c r="U40" s="67" t="s">
        <v>78</v>
      </c>
      <c r="V40" s="68">
        <f t="shared" ca="1" si="2"/>
        <v>3699</v>
      </c>
      <c r="W40" s="69" t="s">
        <v>313</v>
      </c>
      <c r="X40" s="48" t="s">
        <v>300</v>
      </c>
      <c r="Y40" s="48">
        <v>8837</v>
      </c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</row>
    <row r="41" spans="1:143" s="57" customFormat="1" ht="15" x14ac:dyDescent="0.25">
      <c r="A41" s="48">
        <f t="shared" si="1"/>
        <v>39</v>
      </c>
      <c r="B41" s="65">
        <v>40390059</v>
      </c>
      <c r="C41" s="48" t="s">
        <v>147</v>
      </c>
      <c r="D41" s="49" t="s">
        <v>315</v>
      </c>
      <c r="E41" s="49" t="s">
        <v>316</v>
      </c>
      <c r="F41" s="48" t="s">
        <v>37</v>
      </c>
      <c r="G41" s="154">
        <v>35080</v>
      </c>
      <c r="H41" s="68">
        <f t="shared" ca="1" si="0"/>
        <v>9513</v>
      </c>
      <c r="I41" s="49" t="s">
        <v>135</v>
      </c>
      <c r="J41" s="50">
        <v>219</v>
      </c>
      <c r="K41" s="51">
        <v>18</v>
      </c>
      <c r="L41" s="134" t="s">
        <v>286</v>
      </c>
      <c r="M41" s="48" t="s">
        <v>49</v>
      </c>
      <c r="N41" s="171" t="s">
        <v>987</v>
      </c>
      <c r="O41" s="171" t="s">
        <v>1006</v>
      </c>
      <c r="P41" s="48" t="s">
        <v>29</v>
      </c>
      <c r="Q41" s="48" t="s">
        <v>317</v>
      </c>
      <c r="R41" s="48" t="s">
        <v>318</v>
      </c>
      <c r="S41" s="55">
        <v>34936</v>
      </c>
      <c r="T41" s="48" t="s">
        <v>319</v>
      </c>
      <c r="U41" s="67">
        <v>34976</v>
      </c>
      <c r="V41" s="68">
        <f t="shared" ca="1" si="2"/>
        <v>9544</v>
      </c>
      <c r="W41" s="69" t="s">
        <v>320</v>
      </c>
      <c r="X41" s="48" t="s">
        <v>321</v>
      </c>
      <c r="Y41" s="53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</row>
    <row r="42" spans="1:143" s="57" customFormat="1" ht="15" x14ac:dyDescent="0.25">
      <c r="A42" s="48">
        <f t="shared" si="1"/>
        <v>40</v>
      </c>
      <c r="B42" s="65">
        <v>80016725</v>
      </c>
      <c r="C42" s="48" t="s">
        <v>98</v>
      </c>
      <c r="D42" s="49" t="s">
        <v>324</v>
      </c>
      <c r="E42" s="49" t="s">
        <v>325</v>
      </c>
      <c r="F42" s="48" t="s">
        <v>66</v>
      </c>
      <c r="G42" s="55">
        <v>43879</v>
      </c>
      <c r="H42" s="68">
        <f t="shared" ca="1" si="0"/>
        <v>714</v>
      </c>
      <c r="I42" s="49" t="s">
        <v>206</v>
      </c>
      <c r="J42" s="50">
        <v>9</v>
      </c>
      <c r="K42" s="51">
        <v>7</v>
      </c>
      <c r="L42" s="134" t="s">
        <v>322</v>
      </c>
      <c r="M42" s="48" t="s">
        <v>27</v>
      </c>
      <c r="N42" s="171" t="s">
        <v>990</v>
      </c>
      <c r="O42" s="171" t="s">
        <v>1009</v>
      </c>
      <c r="P42" s="48" t="s">
        <v>29</v>
      </c>
      <c r="Q42" s="48" t="s">
        <v>90</v>
      </c>
      <c r="R42" s="48" t="s">
        <v>326</v>
      </c>
      <c r="S42" s="55">
        <v>37224</v>
      </c>
      <c r="T42" s="48">
        <v>113202</v>
      </c>
      <c r="U42" s="67">
        <v>37224</v>
      </c>
      <c r="V42" s="68">
        <f t="shared" ca="1" si="2"/>
        <v>745</v>
      </c>
      <c r="W42" s="69" t="s">
        <v>327</v>
      </c>
      <c r="X42" s="48" t="s">
        <v>328</v>
      </c>
      <c r="Y42" s="48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</row>
    <row r="43" spans="1:143" s="57" customFormat="1" ht="38.25" x14ac:dyDescent="0.25">
      <c r="A43" s="48">
        <f t="shared" si="1"/>
        <v>41</v>
      </c>
      <c r="B43" s="65">
        <v>51849304</v>
      </c>
      <c r="C43" s="48" t="s">
        <v>98</v>
      </c>
      <c r="D43" s="49" t="s">
        <v>488</v>
      </c>
      <c r="E43" s="49" t="s">
        <v>489</v>
      </c>
      <c r="F43" s="48" t="s">
        <v>37</v>
      </c>
      <c r="G43" s="55">
        <v>40283</v>
      </c>
      <c r="H43" s="68">
        <f t="shared" ca="1" si="0"/>
        <v>4310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49</v>
      </c>
      <c r="N43" s="171" t="s">
        <v>984</v>
      </c>
      <c r="O43" s="171" t="s">
        <v>1005</v>
      </c>
      <c r="P43" s="55" t="s">
        <v>1023</v>
      </c>
      <c r="Q43" s="48" t="s">
        <v>90</v>
      </c>
      <c r="R43" s="164" t="s">
        <v>490</v>
      </c>
      <c r="S43" s="55">
        <v>33949</v>
      </c>
      <c r="T43" s="48" t="s">
        <v>491</v>
      </c>
      <c r="U43" s="67">
        <v>34093</v>
      </c>
      <c r="V43" s="68">
        <f t="shared" ca="1" si="2"/>
        <v>4341</v>
      </c>
      <c r="W43" s="69" t="s">
        <v>492</v>
      </c>
      <c r="X43" s="48" t="s">
        <v>493</v>
      </c>
      <c r="Y43" s="48">
        <v>8828</v>
      </c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</row>
    <row r="44" spans="1:143" s="57" customFormat="1" ht="15" x14ac:dyDescent="0.25">
      <c r="A44" s="48">
        <f t="shared" si="1"/>
        <v>42</v>
      </c>
      <c r="B44" s="65">
        <v>79303237</v>
      </c>
      <c r="C44" s="48" t="s">
        <v>33</v>
      </c>
      <c r="D44" s="49" t="s">
        <v>332</v>
      </c>
      <c r="E44" s="49" t="s">
        <v>333</v>
      </c>
      <c r="F44" s="48" t="s">
        <v>66</v>
      </c>
      <c r="G44" s="55">
        <v>35053</v>
      </c>
      <c r="H44" s="68">
        <f t="shared" ca="1" si="0"/>
        <v>9540</v>
      </c>
      <c r="I44" s="49" t="s">
        <v>68</v>
      </c>
      <c r="J44" s="50">
        <v>222</v>
      </c>
      <c r="K44" s="51">
        <v>24</v>
      </c>
      <c r="L44" s="134" t="s">
        <v>322</v>
      </c>
      <c r="M44" s="48" t="s">
        <v>49</v>
      </c>
      <c r="N44" s="171" t="s">
        <v>984</v>
      </c>
      <c r="O44" s="171" t="s">
        <v>1002</v>
      </c>
      <c r="P44" s="48" t="s">
        <v>30</v>
      </c>
      <c r="Q44" s="48" t="s">
        <v>334</v>
      </c>
      <c r="R44" s="48" t="s">
        <v>335</v>
      </c>
      <c r="S44" s="55">
        <v>32708</v>
      </c>
      <c r="T44" s="150" t="s">
        <v>336</v>
      </c>
      <c r="U44" s="67" t="s">
        <v>192</v>
      </c>
      <c r="V44" s="68">
        <f t="shared" ca="1" si="2"/>
        <v>9571</v>
      </c>
      <c r="W44" s="69" t="s">
        <v>337</v>
      </c>
      <c r="X44" s="48" t="s">
        <v>338</v>
      </c>
      <c r="Y44" s="48">
        <v>8950</v>
      </c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</row>
    <row r="45" spans="1:143" s="57" customFormat="1" ht="19.5" customHeight="1" x14ac:dyDescent="0.25">
      <c r="A45" s="48">
        <f t="shared" si="1"/>
        <v>43</v>
      </c>
      <c r="B45" s="65">
        <v>79800435</v>
      </c>
      <c r="C45" s="48" t="s">
        <v>33</v>
      </c>
      <c r="D45" s="49" t="s">
        <v>340</v>
      </c>
      <c r="E45" s="49" t="s">
        <v>341</v>
      </c>
      <c r="F45" s="48" t="s">
        <v>66</v>
      </c>
      <c r="G45" s="55">
        <v>40360</v>
      </c>
      <c r="H45" s="68">
        <f t="shared" ca="1" si="0"/>
        <v>4233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49</v>
      </c>
      <c r="N45" s="171" t="s">
        <v>984</v>
      </c>
      <c r="O45" s="171" t="s">
        <v>1010</v>
      </c>
      <c r="P45" s="55" t="s">
        <v>30</v>
      </c>
      <c r="Q45" s="48" t="s">
        <v>342</v>
      </c>
      <c r="R45" s="48" t="s">
        <v>343</v>
      </c>
      <c r="S45" s="55">
        <v>36875</v>
      </c>
      <c r="T45" s="48" t="s">
        <v>344</v>
      </c>
      <c r="U45" s="67">
        <v>36958</v>
      </c>
      <c r="V45" s="68">
        <f t="shared" ca="1" si="2"/>
        <v>4264</v>
      </c>
      <c r="W45" s="69" t="s">
        <v>345</v>
      </c>
      <c r="X45" s="48" t="s">
        <v>346</v>
      </c>
      <c r="Y45" s="48">
        <v>8932</v>
      </c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</row>
    <row r="46" spans="1:143" s="57" customFormat="1" ht="15" x14ac:dyDescent="0.25">
      <c r="A46" s="48">
        <f t="shared" si="1"/>
        <v>44</v>
      </c>
      <c r="B46" s="65">
        <v>9532866</v>
      </c>
      <c r="C46" s="48" t="s">
        <v>350</v>
      </c>
      <c r="D46" s="49" t="s">
        <v>348</v>
      </c>
      <c r="E46" s="49" t="s">
        <v>349</v>
      </c>
      <c r="F46" s="48" t="s">
        <v>66</v>
      </c>
      <c r="G46" s="55">
        <v>40332</v>
      </c>
      <c r="H46" s="68">
        <f t="shared" ca="1" si="0"/>
        <v>4261</v>
      </c>
      <c r="I46" s="49" t="s">
        <v>68</v>
      </c>
      <c r="J46" s="50">
        <v>222</v>
      </c>
      <c r="K46" s="51">
        <v>21</v>
      </c>
      <c r="L46" s="134" t="s">
        <v>322</v>
      </c>
      <c r="M46" s="48" t="s">
        <v>49</v>
      </c>
      <c r="N46" s="171" t="s">
        <v>984</v>
      </c>
      <c r="O46" s="171" t="s">
        <v>1010</v>
      </c>
      <c r="P46" s="48" t="s">
        <v>29</v>
      </c>
      <c r="Q46" s="48" t="s">
        <v>342</v>
      </c>
      <c r="R46" s="48" t="s">
        <v>351</v>
      </c>
      <c r="S46" s="55">
        <v>35181</v>
      </c>
      <c r="T46" s="48" t="s">
        <v>352</v>
      </c>
      <c r="U46" s="138">
        <v>35241</v>
      </c>
      <c r="V46" s="68">
        <f t="shared" ca="1" si="2"/>
        <v>4292</v>
      </c>
      <c r="W46" s="69" t="s">
        <v>353</v>
      </c>
      <c r="X46" s="55" t="s">
        <v>354</v>
      </c>
      <c r="Y46" s="48">
        <v>8853</v>
      </c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</row>
    <row r="47" spans="1:143" s="57" customFormat="1" ht="15" x14ac:dyDescent="0.25">
      <c r="A47" s="48">
        <f t="shared" si="1"/>
        <v>45</v>
      </c>
      <c r="B47" s="65">
        <v>52420983</v>
      </c>
      <c r="C47" s="48" t="s">
        <v>33</v>
      </c>
      <c r="D47" s="49" t="s">
        <v>356</v>
      </c>
      <c r="E47" s="49" t="s">
        <v>357</v>
      </c>
      <c r="F47" s="153" t="s">
        <v>37</v>
      </c>
      <c r="G47" s="154">
        <v>43374</v>
      </c>
      <c r="H47" s="68">
        <f t="shared" ca="1" si="0"/>
        <v>1219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49</v>
      </c>
      <c r="N47" s="171" t="s">
        <v>987</v>
      </c>
      <c r="O47" s="171" t="s">
        <v>1006</v>
      </c>
      <c r="P47" s="48" t="s">
        <v>29</v>
      </c>
      <c r="Q47" s="153" t="s">
        <v>358</v>
      </c>
      <c r="R47" s="153" t="s">
        <v>359</v>
      </c>
      <c r="S47" s="154">
        <v>37539</v>
      </c>
      <c r="T47" s="153" t="s">
        <v>55</v>
      </c>
      <c r="U47" s="155" t="s">
        <v>192</v>
      </c>
      <c r="V47" s="68">
        <f t="shared" ca="1" si="2"/>
        <v>1250</v>
      </c>
      <c r="W47" s="69" t="s">
        <v>360</v>
      </c>
      <c r="X47" s="153" t="s">
        <v>328</v>
      </c>
      <c r="Y47" s="153">
        <v>8932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</row>
    <row r="48" spans="1:143" s="57" customFormat="1" ht="15" x14ac:dyDescent="0.25">
      <c r="A48" s="48">
        <f t="shared" si="1"/>
        <v>46</v>
      </c>
      <c r="B48" s="65">
        <v>79688645</v>
      </c>
      <c r="C48" s="48" t="s">
        <v>33</v>
      </c>
      <c r="D48" s="49" t="s">
        <v>362</v>
      </c>
      <c r="E48" s="49" t="s">
        <v>363</v>
      </c>
      <c r="F48" s="48" t="s">
        <v>66</v>
      </c>
      <c r="G48" s="55">
        <v>40485</v>
      </c>
      <c r="H48" s="68">
        <f t="shared" ca="1" si="0"/>
        <v>4108</v>
      </c>
      <c r="I48" s="49" t="s">
        <v>135</v>
      </c>
      <c r="J48" s="50">
        <v>219</v>
      </c>
      <c r="K48" s="51">
        <v>18</v>
      </c>
      <c r="L48" s="134" t="s">
        <v>322</v>
      </c>
      <c r="M48" s="48" t="s">
        <v>49</v>
      </c>
      <c r="N48" s="171" t="s">
        <v>987</v>
      </c>
      <c r="O48" s="171" t="s">
        <v>1006</v>
      </c>
      <c r="P48" s="48" t="s">
        <v>29</v>
      </c>
      <c r="Q48" s="48" t="s">
        <v>364</v>
      </c>
      <c r="R48" s="48" t="s">
        <v>365</v>
      </c>
      <c r="S48" s="55">
        <v>36812</v>
      </c>
      <c r="T48" s="48" t="s">
        <v>366</v>
      </c>
      <c r="U48" s="67">
        <v>36965</v>
      </c>
      <c r="V48" s="68">
        <f t="shared" ca="1" si="2"/>
        <v>4139</v>
      </c>
      <c r="W48" s="69" t="s">
        <v>367</v>
      </c>
      <c r="X48" s="48" t="s">
        <v>346</v>
      </c>
      <c r="Y48" s="48">
        <v>8932</v>
      </c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</row>
    <row r="49" spans="1:143" s="57" customFormat="1" ht="15" x14ac:dyDescent="0.25">
      <c r="A49" s="48">
        <f t="shared" si="1"/>
        <v>47</v>
      </c>
      <c r="B49" s="65">
        <v>40025685</v>
      </c>
      <c r="C49" s="48" t="s">
        <v>370</v>
      </c>
      <c r="D49" s="49" t="s">
        <v>369</v>
      </c>
      <c r="E49" s="49" t="s">
        <v>115</v>
      </c>
      <c r="F49" s="48" t="s">
        <v>37</v>
      </c>
      <c r="G49" s="55">
        <v>37909</v>
      </c>
      <c r="H49" s="68">
        <f t="shared" ca="1" si="0"/>
        <v>6684</v>
      </c>
      <c r="I49" s="49" t="s">
        <v>104</v>
      </c>
      <c r="J49" s="48">
        <v>407</v>
      </c>
      <c r="K49" s="51">
        <v>17</v>
      </c>
      <c r="L49" s="134" t="s">
        <v>322</v>
      </c>
      <c r="M49" s="48" t="s">
        <v>49</v>
      </c>
      <c r="N49" s="171" t="s">
        <v>986</v>
      </c>
      <c r="O49" s="171" t="s">
        <v>997</v>
      </c>
      <c r="P49" s="55" t="s">
        <v>932</v>
      </c>
      <c r="Q49" s="48" t="s">
        <v>1086</v>
      </c>
      <c r="R49" s="48" t="s">
        <v>372</v>
      </c>
      <c r="S49" s="157">
        <v>39437</v>
      </c>
      <c r="T49" s="48" t="s">
        <v>373</v>
      </c>
      <c r="U49" s="158">
        <v>40071</v>
      </c>
      <c r="V49" s="68">
        <f t="shared" ca="1" si="2"/>
        <v>6715</v>
      </c>
      <c r="W49" s="172" t="s">
        <v>1081</v>
      </c>
      <c r="X49" s="48" t="s">
        <v>155</v>
      </c>
      <c r="Y49" s="48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</row>
    <row r="50" spans="1:143" s="57" customFormat="1" ht="15" x14ac:dyDescent="0.25">
      <c r="A50" s="48">
        <f t="shared" si="1"/>
        <v>48</v>
      </c>
      <c r="B50" s="65">
        <v>51799228</v>
      </c>
      <c r="C50" s="48" t="s">
        <v>33</v>
      </c>
      <c r="D50" s="49" t="s">
        <v>376</v>
      </c>
      <c r="E50" s="49" t="s">
        <v>377</v>
      </c>
      <c r="F50" s="48" t="s">
        <v>37</v>
      </c>
      <c r="G50" s="55">
        <v>41522</v>
      </c>
      <c r="H50" s="68">
        <f t="shared" ca="1" si="0"/>
        <v>3071</v>
      </c>
      <c r="I50" s="49" t="s">
        <v>149</v>
      </c>
      <c r="J50" s="50">
        <v>440</v>
      </c>
      <c r="K50" s="51">
        <v>17</v>
      </c>
      <c r="L50" s="134" t="s">
        <v>322</v>
      </c>
      <c r="M50" s="48" t="s">
        <v>950</v>
      </c>
      <c r="N50" s="171" t="s">
        <v>988</v>
      </c>
      <c r="O50" s="171" t="s">
        <v>1003</v>
      </c>
      <c r="P50" s="48" t="s">
        <v>920</v>
      </c>
      <c r="Q50" s="48" t="s">
        <v>378</v>
      </c>
      <c r="R50" s="48"/>
      <c r="S50" s="55"/>
      <c r="T50" s="48"/>
      <c r="U50" s="67"/>
      <c r="V50" s="68">
        <f t="shared" ca="1" si="2"/>
        <v>3102</v>
      </c>
      <c r="W50" s="69" t="s">
        <v>379</v>
      </c>
      <c r="X50" s="48" t="s">
        <v>346</v>
      </c>
      <c r="Y50" s="48">
        <v>8932</v>
      </c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</row>
    <row r="51" spans="1:143" s="57" customFormat="1" ht="15" x14ac:dyDescent="0.25">
      <c r="A51" s="48">
        <f t="shared" si="1"/>
        <v>49</v>
      </c>
      <c r="B51" s="65">
        <v>1014194157</v>
      </c>
      <c r="C51" s="48" t="s">
        <v>33</v>
      </c>
      <c r="D51" s="49" t="s">
        <v>382</v>
      </c>
      <c r="E51" s="49" t="s">
        <v>383</v>
      </c>
      <c r="F51" s="48" t="s">
        <v>66</v>
      </c>
      <c r="G51" s="55">
        <v>43691</v>
      </c>
      <c r="H51" s="68">
        <f t="shared" ca="1" si="0"/>
        <v>902</v>
      </c>
      <c r="I51" s="49" t="s">
        <v>258</v>
      </c>
      <c r="J51" s="50">
        <v>68</v>
      </c>
      <c r="K51" s="51">
        <v>4</v>
      </c>
      <c r="L51" s="134" t="s">
        <v>380</v>
      </c>
      <c r="M51" s="48" t="s">
        <v>27</v>
      </c>
      <c r="N51" s="171" t="s">
        <v>992</v>
      </c>
      <c r="O51" s="171" t="s">
        <v>1004</v>
      </c>
      <c r="P51" s="55" t="s">
        <v>30</v>
      </c>
      <c r="Q51" s="48" t="s">
        <v>384</v>
      </c>
      <c r="R51" s="48" t="s">
        <v>385</v>
      </c>
      <c r="S51" s="55">
        <v>41989</v>
      </c>
      <c r="T51" s="48" t="s">
        <v>386</v>
      </c>
      <c r="U51" s="67">
        <v>42469</v>
      </c>
      <c r="V51" s="68">
        <f t="shared" ca="1" si="2"/>
        <v>933</v>
      </c>
      <c r="W51" s="69" t="s">
        <v>387</v>
      </c>
      <c r="X51" s="48" t="s">
        <v>388</v>
      </c>
      <c r="Y51" s="48">
        <v>8921</v>
      </c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</row>
    <row r="52" spans="1:143" s="57" customFormat="1" ht="15" x14ac:dyDescent="0.25">
      <c r="A52" s="48">
        <f t="shared" si="1"/>
        <v>50</v>
      </c>
      <c r="B52" s="65">
        <v>79269422</v>
      </c>
      <c r="C52" s="48" t="s">
        <v>33</v>
      </c>
      <c r="D52" s="49" t="s">
        <v>514</v>
      </c>
      <c r="E52" s="49" t="s">
        <v>515</v>
      </c>
      <c r="F52" s="48" t="s">
        <v>66</v>
      </c>
      <c r="G52" s="55">
        <v>35046</v>
      </c>
      <c r="H52" s="68">
        <f t="shared" ca="1" si="0"/>
        <v>9547</v>
      </c>
      <c r="I52" s="49" t="s">
        <v>135</v>
      </c>
      <c r="J52" s="50">
        <v>219</v>
      </c>
      <c r="K52" s="51">
        <v>18</v>
      </c>
      <c r="L52" s="134" t="s">
        <v>380</v>
      </c>
      <c r="M52" s="48" t="s">
        <v>49</v>
      </c>
      <c r="N52" s="171" t="s">
        <v>993</v>
      </c>
      <c r="O52" s="171" t="s">
        <v>1012</v>
      </c>
      <c r="P52" s="48" t="s">
        <v>926</v>
      </c>
      <c r="Q52" s="48" t="s">
        <v>90</v>
      </c>
      <c r="R52" s="48" t="s">
        <v>516</v>
      </c>
      <c r="S52" s="55">
        <v>39535</v>
      </c>
      <c r="T52" s="48" t="s">
        <v>517</v>
      </c>
      <c r="U52" s="67">
        <v>39547</v>
      </c>
      <c r="V52" s="68">
        <v>7518</v>
      </c>
      <c r="W52" s="69" t="s">
        <v>518</v>
      </c>
      <c r="X52" s="48" t="s">
        <v>346</v>
      </c>
      <c r="Y52" s="48">
        <v>8932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</row>
    <row r="53" spans="1:143" s="57" customFormat="1" ht="15" x14ac:dyDescent="0.25">
      <c r="A53" s="48">
        <f t="shared" si="1"/>
        <v>51</v>
      </c>
      <c r="B53" s="156">
        <v>79815977</v>
      </c>
      <c r="C53" s="153" t="s">
        <v>98</v>
      </c>
      <c r="D53" s="49" t="s">
        <v>397</v>
      </c>
      <c r="E53" s="49" t="s">
        <v>398</v>
      </c>
      <c r="F53" s="48" t="s">
        <v>66</v>
      </c>
      <c r="G53" s="55">
        <v>40722</v>
      </c>
      <c r="H53" s="68">
        <f t="shared" ca="1" si="0"/>
        <v>3871</v>
      </c>
      <c r="I53" s="49" t="s">
        <v>104</v>
      </c>
      <c r="J53" s="50">
        <v>407</v>
      </c>
      <c r="K53" s="51">
        <v>27</v>
      </c>
      <c r="L53" s="134" t="s">
        <v>380</v>
      </c>
      <c r="M53" s="153" t="s">
        <v>49</v>
      </c>
      <c r="N53" s="171" t="s">
        <v>983</v>
      </c>
      <c r="O53" s="171" t="s">
        <v>1002</v>
      </c>
      <c r="P53" s="48" t="s">
        <v>933</v>
      </c>
      <c r="Q53" s="48" t="s">
        <v>177</v>
      </c>
      <c r="R53" s="48" t="s">
        <v>1049</v>
      </c>
      <c r="S53" s="157">
        <v>39685</v>
      </c>
      <c r="T53" s="48" t="s">
        <v>400</v>
      </c>
      <c r="U53" s="67">
        <v>42572</v>
      </c>
      <c r="V53" s="68">
        <f ca="1">TODAY()-G53</f>
        <v>3902</v>
      </c>
      <c r="W53" s="69" t="s">
        <v>401</v>
      </c>
      <c r="X53" s="48" t="s">
        <v>388</v>
      </c>
      <c r="Y53" s="48">
        <v>8921</v>
      </c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</row>
    <row r="54" spans="1:143" s="160" customFormat="1" ht="15" x14ac:dyDescent="0.25">
      <c r="A54" s="48">
        <f t="shared" si="1"/>
        <v>52</v>
      </c>
      <c r="B54" s="88">
        <v>79794687</v>
      </c>
      <c r="C54" s="89" t="s">
        <v>33</v>
      </c>
      <c r="D54" s="159" t="s">
        <v>404</v>
      </c>
      <c r="E54" s="159" t="s">
        <v>405</v>
      </c>
      <c r="F54" s="89" t="s">
        <v>66</v>
      </c>
      <c r="G54" s="90">
        <v>44088</v>
      </c>
      <c r="H54" s="68">
        <f t="shared" ca="1" si="0"/>
        <v>505</v>
      </c>
      <c r="I54" s="92" t="s">
        <v>258</v>
      </c>
      <c r="J54" s="93">
        <v>68</v>
      </c>
      <c r="K54" s="97">
        <v>4</v>
      </c>
      <c r="L54" s="134" t="s">
        <v>402</v>
      </c>
      <c r="M54" s="89" t="s">
        <v>27</v>
      </c>
      <c r="N54" s="171" t="s">
        <v>992</v>
      </c>
      <c r="O54" s="171" t="s">
        <v>1004</v>
      </c>
      <c r="P54" s="48" t="s">
        <v>30</v>
      </c>
      <c r="Q54" s="89" t="s">
        <v>406</v>
      </c>
      <c r="R54" s="89" t="s">
        <v>407</v>
      </c>
      <c r="S54" s="90">
        <v>37799</v>
      </c>
      <c r="T54" s="89"/>
      <c r="U54" s="90"/>
      <c r="V54" s="89"/>
      <c r="W54" s="69" t="s">
        <v>408</v>
      </c>
      <c r="X54" s="89"/>
      <c r="Y54" s="8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</row>
    <row r="55" spans="1:143" s="160" customFormat="1" ht="15" x14ac:dyDescent="0.25">
      <c r="A55" s="48">
        <f t="shared" si="1"/>
        <v>53</v>
      </c>
      <c r="B55" s="88">
        <v>20738186</v>
      </c>
      <c r="C55" s="89" t="s">
        <v>412</v>
      </c>
      <c r="D55" s="92" t="s">
        <v>410</v>
      </c>
      <c r="E55" s="92" t="s">
        <v>411</v>
      </c>
      <c r="F55" s="89" t="s">
        <v>37</v>
      </c>
      <c r="G55" s="90">
        <v>34946</v>
      </c>
      <c r="H55" s="68">
        <f t="shared" ca="1" si="0"/>
        <v>9647</v>
      </c>
      <c r="I55" s="92" t="s">
        <v>68</v>
      </c>
      <c r="J55" s="93">
        <v>222</v>
      </c>
      <c r="K55" s="97">
        <v>25</v>
      </c>
      <c r="L55" s="134" t="s">
        <v>402</v>
      </c>
      <c r="M55" s="89" t="s">
        <v>49</v>
      </c>
      <c r="N55" s="171" t="s">
        <v>984</v>
      </c>
      <c r="O55" s="171" t="s">
        <v>1008</v>
      </c>
      <c r="P55" s="48" t="s">
        <v>29</v>
      </c>
      <c r="Q55" s="89" t="s">
        <v>406</v>
      </c>
      <c r="R55" s="89" t="s">
        <v>413</v>
      </c>
      <c r="S55" s="90">
        <v>33221</v>
      </c>
      <c r="T55" s="89" t="s">
        <v>414</v>
      </c>
      <c r="U55" s="94" t="s">
        <v>192</v>
      </c>
      <c r="V55" s="91">
        <f ca="1">TODAY()-G55</f>
        <v>9678</v>
      </c>
      <c r="W55" s="69" t="s">
        <v>415</v>
      </c>
      <c r="X55" s="89" t="s">
        <v>278</v>
      </c>
      <c r="Y55" s="8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</row>
    <row r="56" spans="1:143" s="57" customFormat="1" ht="15" x14ac:dyDescent="0.25">
      <c r="A56" s="48">
        <f t="shared" si="1"/>
        <v>54</v>
      </c>
      <c r="B56" s="88">
        <v>17344339</v>
      </c>
      <c r="C56" s="48" t="s">
        <v>147</v>
      </c>
      <c r="D56" s="53" t="s">
        <v>931</v>
      </c>
      <c r="E56" s="49" t="s">
        <v>418</v>
      </c>
      <c r="F56" s="148" t="s">
        <v>66</v>
      </c>
      <c r="G56" s="55">
        <v>44042</v>
      </c>
      <c r="H56" s="68">
        <f t="shared" ca="1" si="0"/>
        <v>551</v>
      </c>
      <c r="I56" s="49" t="s">
        <v>68</v>
      </c>
      <c r="J56" s="50">
        <v>222</v>
      </c>
      <c r="K56" s="51">
        <v>25</v>
      </c>
      <c r="L56" s="134" t="s">
        <v>402</v>
      </c>
      <c r="M56" s="48" t="s">
        <v>49</v>
      </c>
      <c r="N56" s="171" t="s">
        <v>984</v>
      </c>
      <c r="O56" s="171" t="s">
        <v>1008</v>
      </c>
      <c r="P56" s="48" t="s">
        <v>29</v>
      </c>
      <c r="Q56" s="48" t="s">
        <v>317</v>
      </c>
      <c r="R56" s="48" t="s">
        <v>419</v>
      </c>
      <c r="S56" s="55">
        <v>35972</v>
      </c>
      <c r="T56" s="48"/>
      <c r="U56" s="67"/>
      <c r="V56" s="91"/>
      <c r="W56" s="69" t="s">
        <v>420</v>
      </c>
      <c r="X56" s="48"/>
      <c r="Y56" s="48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</row>
    <row r="57" spans="1:143" s="57" customFormat="1" ht="16.5" customHeight="1" x14ac:dyDescent="0.25">
      <c r="A57" s="48">
        <f t="shared" si="1"/>
        <v>55</v>
      </c>
      <c r="B57" s="88">
        <v>39534959</v>
      </c>
      <c r="C57" s="89" t="s">
        <v>438</v>
      </c>
      <c r="D57" s="49" t="s">
        <v>436</v>
      </c>
      <c r="E57" s="49" t="s">
        <v>437</v>
      </c>
      <c r="F57" s="89" t="s">
        <v>37</v>
      </c>
      <c r="G57" s="55">
        <v>35584</v>
      </c>
      <c r="H57" s="68">
        <f t="shared" ca="1" si="0"/>
        <v>9009</v>
      </c>
      <c r="I57" s="134" t="s">
        <v>68</v>
      </c>
      <c r="J57" s="50">
        <v>222</v>
      </c>
      <c r="K57" s="51">
        <v>25</v>
      </c>
      <c r="L57" s="134" t="s">
        <v>402</v>
      </c>
      <c r="M57" s="48" t="s">
        <v>49</v>
      </c>
      <c r="N57" s="171" t="s">
        <v>984</v>
      </c>
      <c r="O57" s="171" t="s">
        <v>1010</v>
      </c>
      <c r="P57" s="55" t="s">
        <v>1023</v>
      </c>
      <c r="Q57" s="89" t="s">
        <v>90</v>
      </c>
      <c r="R57" s="48" t="s">
        <v>439</v>
      </c>
      <c r="S57" s="90">
        <v>33704</v>
      </c>
      <c r="T57" s="89" t="s">
        <v>440</v>
      </c>
      <c r="U57" s="94">
        <v>33799</v>
      </c>
      <c r="V57" s="68">
        <v>8765</v>
      </c>
      <c r="W57" s="69" t="s">
        <v>441</v>
      </c>
      <c r="X57" s="48" t="s">
        <v>434</v>
      </c>
      <c r="Y57" s="48">
        <v>8867</v>
      </c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</row>
    <row r="58" spans="1:143" s="57" customFormat="1" ht="15" x14ac:dyDescent="0.25">
      <c r="A58" s="48">
        <f t="shared" si="1"/>
        <v>56</v>
      </c>
      <c r="B58" s="65">
        <v>39549320</v>
      </c>
      <c r="C58" s="48" t="s">
        <v>33</v>
      </c>
      <c r="D58" s="49" t="s">
        <v>423</v>
      </c>
      <c r="E58" s="49" t="s">
        <v>424</v>
      </c>
      <c r="F58" s="48" t="s">
        <v>37</v>
      </c>
      <c r="G58" s="55">
        <v>35339</v>
      </c>
      <c r="H58" s="68">
        <f t="shared" ca="1" si="0"/>
        <v>9254</v>
      </c>
      <c r="I58" s="49" t="s">
        <v>68</v>
      </c>
      <c r="J58" s="50">
        <v>222</v>
      </c>
      <c r="K58" s="51">
        <v>25</v>
      </c>
      <c r="L58" s="134" t="s">
        <v>402</v>
      </c>
      <c r="M58" s="48" t="s">
        <v>49</v>
      </c>
      <c r="N58" s="171" t="s">
        <v>984</v>
      </c>
      <c r="O58" s="171" t="s">
        <v>1008</v>
      </c>
      <c r="P58" s="48" t="s">
        <v>29</v>
      </c>
      <c r="Q58" s="48" t="s">
        <v>406</v>
      </c>
      <c r="R58" s="48" t="s">
        <v>425</v>
      </c>
      <c r="S58" s="55">
        <v>34418</v>
      </c>
      <c r="T58" s="48" t="s">
        <v>426</v>
      </c>
      <c r="U58" s="67">
        <v>34564</v>
      </c>
      <c r="V58" s="68">
        <f ca="1">TODAY()-G58</f>
        <v>9285</v>
      </c>
      <c r="W58" s="172" t="s">
        <v>1082</v>
      </c>
      <c r="X58" s="48" t="s">
        <v>278</v>
      </c>
      <c r="Y58" s="48">
        <v>8960</v>
      </c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</row>
    <row r="59" spans="1:143" s="57" customFormat="1" ht="15" x14ac:dyDescent="0.25">
      <c r="A59" s="48">
        <f t="shared" si="1"/>
        <v>57</v>
      </c>
      <c r="B59" s="65">
        <v>79436614</v>
      </c>
      <c r="C59" s="48" t="s">
        <v>33</v>
      </c>
      <c r="D59" s="49" t="s">
        <v>429</v>
      </c>
      <c r="E59" s="49" t="s">
        <v>430</v>
      </c>
      <c r="F59" s="48" t="s">
        <v>66</v>
      </c>
      <c r="G59" s="55">
        <v>34575</v>
      </c>
      <c r="H59" s="68">
        <f t="shared" ca="1" si="0"/>
        <v>10018</v>
      </c>
      <c r="I59" s="161" t="s">
        <v>68</v>
      </c>
      <c r="J59" s="162">
        <v>222</v>
      </c>
      <c r="K59" s="163">
        <v>25</v>
      </c>
      <c r="L59" s="134" t="s">
        <v>402</v>
      </c>
      <c r="M59" s="48" t="s">
        <v>49</v>
      </c>
      <c r="N59" s="171" t="s">
        <v>984</v>
      </c>
      <c r="O59" s="171" t="s">
        <v>1008</v>
      </c>
      <c r="P59" s="48" t="s">
        <v>29</v>
      </c>
      <c r="Q59" s="48" t="s">
        <v>342</v>
      </c>
      <c r="R59" s="48" t="s">
        <v>431</v>
      </c>
      <c r="S59" s="55">
        <v>33956</v>
      </c>
      <c r="T59" s="48" t="s">
        <v>432</v>
      </c>
      <c r="U59" s="67">
        <v>34079</v>
      </c>
      <c r="V59" s="68">
        <f ca="1">TODAY()-G59</f>
        <v>10049</v>
      </c>
      <c r="W59" s="69" t="s">
        <v>433</v>
      </c>
      <c r="X59" s="48" t="s">
        <v>434</v>
      </c>
      <c r="Y59" s="48">
        <v>8956</v>
      </c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</row>
    <row r="60" spans="1:143" s="57" customFormat="1" ht="15" x14ac:dyDescent="0.25">
      <c r="A60" s="48">
        <f t="shared" si="1"/>
        <v>58</v>
      </c>
      <c r="B60" s="88">
        <v>20391573</v>
      </c>
      <c r="C60" s="48" t="s">
        <v>392</v>
      </c>
      <c r="D60" s="53" t="s">
        <v>390</v>
      </c>
      <c r="E60" s="49" t="s">
        <v>391</v>
      </c>
      <c r="F60" s="148" t="s">
        <v>37</v>
      </c>
      <c r="G60" s="55">
        <v>43374</v>
      </c>
      <c r="H60" s="68">
        <f t="shared" ca="1" si="0"/>
        <v>1219</v>
      </c>
      <c r="I60" s="134" t="s">
        <v>68</v>
      </c>
      <c r="J60" s="50">
        <v>222</v>
      </c>
      <c r="K60" s="51">
        <v>21</v>
      </c>
      <c r="L60" s="134" t="s">
        <v>402</v>
      </c>
      <c r="M60" s="89" t="s">
        <v>49</v>
      </c>
      <c r="N60" s="171" t="s">
        <v>987</v>
      </c>
      <c r="O60" s="171" t="s">
        <v>1006</v>
      </c>
      <c r="P60" s="55" t="s">
        <v>926</v>
      </c>
      <c r="Q60" s="89" t="s">
        <v>393</v>
      </c>
      <c r="R60" s="48"/>
      <c r="S60" s="90">
        <v>37839</v>
      </c>
      <c r="T60" s="89" t="s">
        <v>394</v>
      </c>
      <c r="U60" s="94">
        <v>37883</v>
      </c>
      <c r="V60" s="68">
        <v>44392</v>
      </c>
      <c r="W60" s="69" t="s">
        <v>395</v>
      </c>
      <c r="X60" s="48" t="s">
        <v>388</v>
      </c>
      <c r="Y60" s="48">
        <v>8921</v>
      </c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47"/>
    </row>
    <row r="61" spans="1:143" s="57" customFormat="1" ht="15" x14ac:dyDescent="0.25">
      <c r="A61" s="48">
        <f t="shared" si="1"/>
        <v>59</v>
      </c>
      <c r="B61" s="65">
        <v>26257933</v>
      </c>
      <c r="C61" s="48" t="s">
        <v>445</v>
      </c>
      <c r="D61" s="49" t="s">
        <v>443</v>
      </c>
      <c r="E61" s="49" t="s">
        <v>444</v>
      </c>
      <c r="F61" s="48" t="s">
        <v>37</v>
      </c>
      <c r="G61" s="55">
        <v>35074</v>
      </c>
      <c r="H61" s="68">
        <f t="shared" ca="1" si="0"/>
        <v>9519</v>
      </c>
      <c r="I61" s="92" t="s">
        <v>68</v>
      </c>
      <c r="J61" s="93">
        <v>222</v>
      </c>
      <c r="K61" s="97">
        <v>20</v>
      </c>
      <c r="L61" s="134" t="s">
        <v>402</v>
      </c>
      <c r="M61" s="89" t="s">
        <v>49</v>
      </c>
      <c r="N61" s="171" t="s">
        <v>984</v>
      </c>
      <c r="O61" s="171" t="s">
        <v>1005</v>
      </c>
      <c r="P61" s="48" t="s">
        <v>30</v>
      </c>
      <c r="Q61" s="48" t="s">
        <v>446</v>
      </c>
      <c r="R61" s="48" t="s">
        <v>447</v>
      </c>
      <c r="S61" s="48" t="s">
        <v>448</v>
      </c>
      <c r="T61" s="48" t="s">
        <v>449</v>
      </c>
      <c r="U61" s="67">
        <v>33882</v>
      </c>
      <c r="V61" s="68">
        <f ca="1">TODAY()-G61</f>
        <v>9550</v>
      </c>
      <c r="W61" s="69" t="s">
        <v>450</v>
      </c>
      <c r="X61" s="48" t="s">
        <v>346</v>
      </c>
      <c r="Y61" s="48">
        <v>8941</v>
      </c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</row>
    <row r="62" spans="1:143" s="57" customFormat="1" ht="15" x14ac:dyDescent="0.25">
      <c r="A62" s="48">
        <f t="shared" si="1"/>
        <v>60</v>
      </c>
      <c r="B62" s="65">
        <v>80418460</v>
      </c>
      <c r="C62" s="48" t="s">
        <v>454</v>
      </c>
      <c r="D62" s="49" t="s">
        <v>452</v>
      </c>
      <c r="E62" s="49" t="s">
        <v>453</v>
      </c>
      <c r="F62" s="48" t="s">
        <v>66</v>
      </c>
      <c r="G62" s="55">
        <v>35062</v>
      </c>
      <c r="H62" s="68" t="s">
        <v>78</v>
      </c>
      <c r="I62" s="49" t="s">
        <v>135</v>
      </c>
      <c r="J62" s="50">
        <v>219</v>
      </c>
      <c r="K62" s="51">
        <v>18</v>
      </c>
      <c r="L62" s="134" t="s">
        <v>402</v>
      </c>
      <c r="M62" s="48" t="s">
        <v>49</v>
      </c>
      <c r="N62" s="171" t="s">
        <v>987</v>
      </c>
      <c r="O62" s="171" t="s">
        <v>1006</v>
      </c>
      <c r="P62" s="48" t="s">
        <v>30</v>
      </c>
      <c r="Q62" s="48" t="s">
        <v>282</v>
      </c>
      <c r="R62" s="48" t="s">
        <v>455</v>
      </c>
      <c r="S62" s="48">
        <v>34628</v>
      </c>
      <c r="T62" s="48" t="s">
        <v>456</v>
      </c>
      <c r="U62" s="67"/>
      <c r="V62" s="68"/>
      <c r="W62" s="69" t="s">
        <v>457</v>
      </c>
      <c r="X62" s="48" t="s">
        <v>458</v>
      </c>
      <c r="Y62" s="48">
        <v>8867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</row>
    <row r="63" spans="1:143" s="57" customFormat="1" ht="15" x14ac:dyDescent="0.25">
      <c r="A63" s="48">
        <f t="shared" si="1"/>
        <v>61</v>
      </c>
      <c r="B63" s="65">
        <v>51882748</v>
      </c>
      <c r="C63" s="48" t="s">
        <v>33</v>
      </c>
      <c r="D63" s="49" t="s">
        <v>460</v>
      </c>
      <c r="E63" s="49" t="s">
        <v>295</v>
      </c>
      <c r="F63" s="48" t="s">
        <v>37</v>
      </c>
      <c r="G63" s="55">
        <v>35282</v>
      </c>
      <c r="H63" s="68">
        <f t="shared" ca="1" si="0"/>
        <v>9311</v>
      </c>
      <c r="I63" s="49" t="s">
        <v>241</v>
      </c>
      <c r="J63" s="50">
        <v>314</v>
      </c>
      <c r="K63" s="51">
        <v>17</v>
      </c>
      <c r="L63" s="134" t="s">
        <v>402</v>
      </c>
      <c r="M63" s="48" t="s">
        <v>49</v>
      </c>
      <c r="N63" s="171" t="s">
        <v>991</v>
      </c>
      <c r="O63" s="171" t="s">
        <v>1003</v>
      </c>
      <c r="P63" s="55" t="s">
        <v>29</v>
      </c>
      <c r="Q63" s="48" t="s">
        <v>461</v>
      </c>
      <c r="R63" s="48" t="s">
        <v>462</v>
      </c>
      <c r="S63" s="55">
        <v>37134</v>
      </c>
      <c r="T63" s="48" t="s">
        <v>56</v>
      </c>
      <c r="U63" s="67" t="s">
        <v>56</v>
      </c>
      <c r="V63" s="68">
        <f ca="1">TODAY()-G63</f>
        <v>9342</v>
      </c>
      <c r="W63" s="69" t="s">
        <v>463</v>
      </c>
      <c r="X63" s="48" t="s">
        <v>278</v>
      </c>
      <c r="Y63" s="48">
        <v>8876</v>
      </c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</row>
    <row r="64" spans="1:143" s="57" customFormat="1" ht="15" x14ac:dyDescent="0.25">
      <c r="A64" s="48">
        <f t="shared" si="1"/>
        <v>62</v>
      </c>
      <c r="B64" s="65">
        <v>51917788</v>
      </c>
      <c r="C64" s="48" t="s">
        <v>33</v>
      </c>
      <c r="D64" s="49" t="s">
        <v>465</v>
      </c>
      <c r="E64" s="49" t="s">
        <v>466</v>
      </c>
      <c r="F64" s="48" t="s">
        <v>37</v>
      </c>
      <c r="G64" s="55">
        <v>33340</v>
      </c>
      <c r="H64" s="68">
        <f t="shared" ca="1" si="0"/>
        <v>11253</v>
      </c>
      <c r="I64" s="49" t="s">
        <v>104</v>
      </c>
      <c r="J64" s="50">
        <v>407</v>
      </c>
      <c r="K64" s="51">
        <v>27</v>
      </c>
      <c r="L64" s="134" t="s">
        <v>402</v>
      </c>
      <c r="M64" s="48" t="s">
        <v>49</v>
      </c>
      <c r="N64" s="171" t="s">
        <v>986</v>
      </c>
      <c r="O64" s="171" t="s">
        <v>999</v>
      </c>
      <c r="P64" s="48" t="s">
        <v>30</v>
      </c>
      <c r="Q64" s="48" t="s">
        <v>153</v>
      </c>
      <c r="R64" s="48"/>
      <c r="S64" s="48" t="s">
        <v>56</v>
      </c>
      <c r="T64" s="48" t="s">
        <v>56</v>
      </c>
      <c r="U64" s="67" t="s">
        <v>56</v>
      </c>
      <c r="V64" s="55"/>
      <c r="W64" s="69" t="s">
        <v>467</v>
      </c>
      <c r="X64" s="48" t="s">
        <v>278</v>
      </c>
      <c r="Y64" s="48">
        <v>8863</v>
      </c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</row>
    <row r="65" spans="1:143" s="57" customFormat="1" ht="41.25" customHeight="1" x14ac:dyDescent="0.25">
      <c r="A65" s="48">
        <f t="shared" si="1"/>
        <v>63</v>
      </c>
      <c r="B65" s="65">
        <v>51956823</v>
      </c>
      <c r="C65" s="48" t="s">
        <v>33</v>
      </c>
      <c r="D65" s="53" t="s">
        <v>280</v>
      </c>
      <c r="E65" s="49" t="s">
        <v>281</v>
      </c>
      <c r="F65" s="48" t="s">
        <v>37</v>
      </c>
      <c r="G65" s="55">
        <v>35845</v>
      </c>
      <c r="H65" s="68">
        <f t="shared" ca="1" si="0"/>
        <v>8748</v>
      </c>
      <c r="I65" s="49" t="s">
        <v>258</v>
      </c>
      <c r="J65" s="50">
        <v>68</v>
      </c>
      <c r="K65" s="51">
        <v>4</v>
      </c>
      <c r="L65" s="134" t="s">
        <v>468</v>
      </c>
      <c r="M65" s="48" t="s">
        <v>27</v>
      </c>
      <c r="N65" s="171" t="s">
        <v>987</v>
      </c>
      <c r="O65" s="171" t="s">
        <v>1011</v>
      </c>
      <c r="P65" s="101" t="s">
        <v>1026</v>
      </c>
      <c r="Q65" s="48" t="s">
        <v>282</v>
      </c>
      <c r="R65" s="48" t="s">
        <v>283</v>
      </c>
      <c r="S65" s="55">
        <v>34901</v>
      </c>
      <c r="T65" s="48" t="s">
        <v>284</v>
      </c>
      <c r="U65" s="67" t="s">
        <v>192</v>
      </c>
      <c r="V65" s="68">
        <f t="shared" ref="V65:V79" ca="1" si="3">TODAY()-G65</f>
        <v>8779</v>
      </c>
      <c r="W65" s="69" t="s">
        <v>285</v>
      </c>
      <c r="X65" s="48" t="s">
        <v>270</v>
      </c>
      <c r="Y65" s="48">
        <v>8894</v>
      </c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</row>
    <row r="66" spans="1:143" s="57" customFormat="1" ht="18.75" customHeight="1" x14ac:dyDescent="0.25">
      <c r="A66" s="48">
        <f t="shared" si="1"/>
        <v>64</v>
      </c>
      <c r="B66" s="88">
        <v>51692718</v>
      </c>
      <c r="C66" s="48" t="s">
        <v>33</v>
      </c>
      <c r="D66" s="49" t="s">
        <v>470</v>
      </c>
      <c r="E66" s="49" t="s">
        <v>471</v>
      </c>
      <c r="F66" s="48" t="s">
        <v>37</v>
      </c>
      <c r="G66" s="55">
        <v>35290</v>
      </c>
      <c r="H66" s="68">
        <f t="shared" ca="1" si="0"/>
        <v>9303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49</v>
      </c>
      <c r="N66" s="171" t="s">
        <v>984</v>
      </c>
      <c r="O66" s="171" t="s">
        <v>1005</v>
      </c>
      <c r="P66" s="55" t="s">
        <v>29</v>
      </c>
      <c r="Q66" s="48" t="s">
        <v>317</v>
      </c>
      <c r="R66" s="101" t="s">
        <v>472</v>
      </c>
      <c r="S66" s="55">
        <v>33445</v>
      </c>
      <c r="T66" s="48" t="s">
        <v>473</v>
      </c>
      <c r="U66" s="67">
        <v>33511</v>
      </c>
      <c r="V66" s="68">
        <f t="shared" ca="1" si="3"/>
        <v>9334</v>
      </c>
      <c r="W66" s="69" t="s">
        <v>474</v>
      </c>
      <c r="X66" s="48" t="s">
        <v>458</v>
      </c>
      <c r="Y66" s="48">
        <v>8950</v>
      </c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</row>
    <row r="67" spans="1:143" s="57" customFormat="1" ht="15" x14ac:dyDescent="0.25">
      <c r="A67" s="48">
        <f t="shared" si="1"/>
        <v>65</v>
      </c>
      <c r="B67" s="65">
        <v>79793608</v>
      </c>
      <c r="C67" s="48" t="s">
        <v>33</v>
      </c>
      <c r="D67" s="49" t="s">
        <v>476</v>
      </c>
      <c r="E67" s="49" t="s">
        <v>477</v>
      </c>
      <c r="F67" s="48" t="s">
        <v>66</v>
      </c>
      <c r="G67" s="55">
        <v>40009</v>
      </c>
      <c r="H67" s="68">
        <f t="shared" ca="1" si="0"/>
        <v>4584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49</v>
      </c>
      <c r="N67" s="171" t="s">
        <v>984</v>
      </c>
      <c r="O67" s="171" t="s">
        <v>1005</v>
      </c>
      <c r="P67" s="55" t="s">
        <v>30</v>
      </c>
      <c r="Q67" s="48" t="s">
        <v>342</v>
      </c>
      <c r="R67" s="48" t="s">
        <v>478</v>
      </c>
      <c r="S67" s="55">
        <v>37008</v>
      </c>
      <c r="T67" s="48" t="s">
        <v>479</v>
      </c>
      <c r="U67" s="67">
        <v>37049</v>
      </c>
      <c r="V67" s="68">
        <f t="shared" ca="1" si="3"/>
        <v>4615</v>
      </c>
      <c r="W67" s="69" t="s">
        <v>480</v>
      </c>
      <c r="X67" s="48" t="s">
        <v>458</v>
      </c>
      <c r="Y67" s="48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</row>
    <row r="68" spans="1:143" s="57" customFormat="1" ht="15" x14ac:dyDescent="0.25">
      <c r="A68" s="48">
        <f t="shared" si="1"/>
        <v>66</v>
      </c>
      <c r="B68" s="65">
        <v>53012724</v>
      </c>
      <c r="C68" s="48" t="s">
        <v>33</v>
      </c>
      <c r="D68" s="92" t="s">
        <v>482</v>
      </c>
      <c r="E68" s="49" t="s">
        <v>483</v>
      </c>
      <c r="F68" s="48" t="s">
        <v>37</v>
      </c>
      <c r="G68" s="55">
        <v>43376</v>
      </c>
      <c r="H68" s="68">
        <f t="shared" ca="1" si="0"/>
        <v>1217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49</v>
      </c>
      <c r="N68" s="171" t="s">
        <v>984</v>
      </c>
      <c r="O68" s="171" t="s">
        <v>1005</v>
      </c>
      <c r="P68" s="55" t="s">
        <v>30</v>
      </c>
      <c r="Q68" s="48" t="s">
        <v>358</v>
      </c>
      <c r="R68" s="48" t="s">
        <v>484</v>
      </c>
      <c r="S68" s="55">
        <v>39337</v>
      </c>
      <c r="T68" s="48" t="s">
        <v>485</v>
      </c>
      <c r="U68" s="67">
        <v>41103</v>
      </c>
      <c r="V68" s="68">
        <f t="shared" ca="1" si="3"/>
        <v>1248</v>
      </c>
      <c r="W68" s="69" t="s">
        <v>486</v>
      </c>
      <c r="X68" s="48" t="s">
        <v>338</v>
      </c>
      <c r="Y68" s="48">
        <v>8950</v>
      </c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</row>
    <row r="69" spans="1:143" s="57" customFormat="1" ht="12.75" customHeight="1" x14ac:dyDescent="0.25">
      <c r="A69" s="48">
        <f t="shared" si="1"/>
        <v>67</v>
      </c>
      <c r="B69" s="65">
        <v>1121920829</v>
      </c>
      <c r="C69" s="48" t="s">
        <v>147</v>
      </c>
      <c r="D69" s="49" t="s">
        <v>1088</v>
      </c>
      <c r="E69" s="49" t="s">
        <v>1089</v>
      </c>
      <c r="F69" s="48" t="s">
        <v>66</v>
      </c>
      <c r="G69" s="55">
        <v>44421</v>
      </c>
      <c r="H69" s="68">
        <f t="shared" ca="1" si="0"/>
        <v>172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950</v>
      </c>
      <c r="N69" s="171" t="s">
        <v>984</v>
      </c>
      <c r="O69" s="171" t="s">
        <v>1005</v>
      </c>
      <c r="P69" s="48" t="s">
        <v>926</v>
      </c>
      <c r="Q69" s="48" t="s">
        <v>90</v>
      </c>
      <c r="R69" s="164" t="s">
        <v>1090</v>
      </c>
      <c r="S69" s="55">
        <v>43196</v>
      </c>
      <c r="T69" s="48">
        <v>308809</v>
      </c>
      <c r="U69" s="67">
        <v>43244</v>
      </c>
      <c r="V69" s="68">
        <f t="shared" ca="1" si="3"/>
        <v>203</v>
      </c>
      <c r="W69" s="69"/>
      <c r="X69" s="48" t="s">
        <v>458</v>
      </c>
      <c r="Y69" s="48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</row>
    <row r="70" spans="1:143" s="57" customFormat="1" ht="15" x14ac:dyDescent="0.25">
      <c r="A70" s="48">
        <f t="shared" si="1"/>
        <v>68</v>
      </c>
      <c r="B70" s="65">
        <v>79059174</v>
      </c>
      <c r="C70" s="48" t="s">
        <v>33</v>
      </c>
      <c r="D70" s="49" t="s">
        <v>495</v>
      </c>
      <c r="E70" s="49" t="s">
        <v>496</v>
      </c>
      <c r="F70" s="48" t="s">
        <v>66</v>
      </c>
      <c r="G70" s="55">
        <v>35062</v>
      </c>
      <c r="H70" s="68">
        <f t="shared" ca="1" si="0"/>
        <v>9531</v>
      </c>
      <c r="I70" s="49" t="s">
        <v>68</v>
      </c>
      <c r="J70" s="50">
        <v>222</v>
      </c>
      <c r="K70" s="51">
        <v>20</v>
      </c>
      <c r="L70" s="134" t="s">
        <v>468</v>
      </c>
      <c r="M70" s="48" t="s">
        <v>49</v>
      </c>
      <c r="N70" s="171" t="s">
        <v>984</v>
      </c>
      <c r="O70" s="171" t="s">
        <v>1005</v>
      </c>
      <c r="P70" s="48" t="s">
        <v>29</v>
      </c>
      <c r="Q70" s="48" t="s">
        <v>342</v>
      </c>
      <c r="R70" s="48" t="s">
        <v>497</v>
      </c>
      <c r="S70" s="55">
        <v>34628</v>
      </c>
      <c r="T70" s="48" t="s">
        <v>498</v>
      </c>
      <c r="U70" s="67">
        <v>34843</v>
      </c>
      <c r="V70" s="68">
        <f t="shared" ca="1" si="3"/>
        <v>9562</v>
      </c>
      <c r="W70" s="69" t="s">
        <v>499</v>
      </c>
      <c r="X70" s="48" t="s">
        <v>458</v>
      </c>
      <c r="Y70" s="48">
        <v>8907</v>
      </c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</row>
    <row r="71" spans="1:143" s="57" customFormat="1" ht="15" x14ac:dyDescent="0.25">
      <c r="A71" s="48">
        <f t="shared" si="1"/>
        <v>69</v>
      </c>
      <c r="B71" s="65">
        <v>79805648</v>
      </c>
      <c r="C71" s="48" t="s">
        <v>33</v>
      </c>
      <c r="D71" s="49" t="s">
        <v>501</v>
      </c>
      <c r="E71" s="49" t="s">
        <v>502</v>
      </c>
      <c r="F71" s="48" t="s">
        <v>66</v>
      </c>
      <c r="G71" s="55">
        <v>43376</v>
      </c>
      <c r="H71" s="68">
        <f t="shared" ca="1" si="0"/>
        <v>1217</v>
      </c>
      <c r="I71" s="49" t="s">
        <v>68</v>
      </c>
      <c r="J71" s="50">
        <v>222</v>
      </c>
      <c r="K71" s="51">
        <v>19</v>
      </c>
      <c r="L71" s="134" t="s">
        <v>468</v>
      </c>
      <c r="M71" s="48" t="s">
        <v>49</v>
      </c>
      <c r="N71" s="171" t="s">
        <v>984</v>
      </c>
      <c r="O71" s="171" t="s">
        <v>1001</v>
      </c>
      <c r="P71" s="48" t="s">
        <v>29</v>
      </c>
      <c r="Q71" s="48" t="s">
        <v>282</v>
      </c>
      <c r="R71" s="48" t="s">
        <v>503</v>
      </c>
      <c r="S71" s="55">
        <v>36420</v>
      </c>
      <c r="T71" s="48" t="s">
        <v>504</v>
      </c>
      <c r="U71" s="138" t="s">
        <v>192</v>
      </c>
      <c r="V71" s="68">
        <f t="shared" ca="1" si="3"/>
        <v>1248</v>
      </c>
      <c r="W71" s="69" t="s">
        <v>441</v>
      </c>
      <c r="X71" s="48" t="s">
        <v>505</v>
      </c>
      <c r="Y71" s="48">
        <v>8917</v>
      </c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</row>
    <row r="72" spans="1:143" s="57" customFormat="1" ht="51" x14ac:dyDescent="0.25">
      <c r="A72" s="48">
        <f t="shared" si="1"/>
        <v>70</v>
      </c>
      <c r="B72" s="65">
        <v>19418512</v>
      </c>
      <c r="C72" s="48" t="s">
        <v>33</v>
      </c>
      <c r="D72" s="49" t="s">
        <v>507</v>
      </c>
      <c r="E72" s="49" t="s">
        <v>508</v>
      </c>
      <c r="F72" s="48" t="s">
        <v>66</v>
      </c>
      <c r="G72" s="55">
        <v>35202</v>
      </c>
      <c r="H72" s="68">
        <f t="shared" ref="H72:H135" ca="1" si="4">(TODAY()-G72)-31</f>
        <v>9391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49</v>
      </c>
      <c r="N72" s="171" t="s">
        <v>987</v>
      </c>
      <c r="O72" s="171" t="s">
        <v>1006</v>
      </c>
      <c r="P72" s="48" t="s">
        <v>29</v>
      </c>
      <c r="Q72" s="48" t="s">
        <v>509</v>
      </c>
      <c r="R72" s="101" t="s">
        <v>1058</v>
      </c>
      <c r="S72" s="55">
        <v>31653</v>
      </c>
      <c r="T72" s="48" t="s">
        <v>511</v>
      </c>
      <c r="U72" s="67">
        <v>31709</v>
      </c>
      <c r="V72" s="68">
        <f t="shared" ca="1" si="3"/>
        <v>9422</v>
      </c>
      <c r="W72" s="69" t="s">
        <v>512</v>
      </c>
      <c r="X72" s="48" t="s">
        <v>354</v>
      </c>
      <c r="Y72" s="48">
        <v>8853</v>
      </c>
      <c r="Z72" s="165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s="57" customFormat="1" ht="15" x14ac:dyDescent="0.25">
      <c r="A73" s="48">
        <f t="shared" ref="A73:A136" si="5">+A72+1</f>
        <v>71</v>
      </c>
      <c r="B73" s="65">
        <v>33369460</v>
      </c>
      <c r="C73" s="53" t="s">
        <v>370</v>
      </c>
      <c r="D73" s="53" t="s">
        <v>1041</v>
      </c>
      <c r="E73" s="53" t="s">
        <v>1042</v>
      </c>
      <c r="F73" s="48" t="s">
        <v>37</v>
      </c>
      <c r="G73" s="55">
        <v>43395</v>
      </c>
      <c r="H73" s="68">
        <f t="shared" ca="1" si="4"/>
        <v>1198</v>
      </c>
      <c r="I73" s="49" t="s">
        <v>135</v>
      </c>
      <c r="J73" s="50">
        <v>219</v>
      </c>
      <c r="K73" s="51">
        <v>18</v>
      </c>
      <c r="L73" s="134" t="s">
        <v>468</v>
      </c>
      <c r="M73" s="48" t="s">
        <v>49</v>
      </c>
      <c r="N73" s="171" t="s">
        <v>987</v>
      </c>
      <c r="O73" s="171" t="s">
        <v>1006</v>
      </c>
      <c r="P73" s="48" t="s">
        <v>29</v>
      </c>
      <c r="Q73" s="48" t="s">
        <v>1044</v>
      </c>
      <c r="R73" s="48" t="s">
        <v>1045</v>
      </c>
      <c r="S73" s="55">
        <v>39717</v>
      </c>
      <c r="T73" s="48">
        <v>174342</v>
      </c>
      <c r="U73" s="67">
        <v>39773</v>
      </c>
      <c r="V73" s="68">
        <f t="shared" ca="1" si="3"/>
        <v>1229</v>
      </c>
      <c r="W73" s="69" t="s">
        <v>1046</v>
      </c>
      <c r="X73" s="48" t="s">
        <v>458</v>
      </c>
      <c r="Y73" s="48">
        <v>8917</v>
      </c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</row>
    <row r="74" spans="1:143" s="57" customFormat="1" ht="15" x14ac:dyDescent="0.25">
      <c r="A74" s="48">
        <f t="shared" si="5"/>
        <v>72</v>
      </c>
      <c r="B74" s="65">
        <v>79876838</v>
      </c>
      <c r="C74" s="48" t="s">
        <v>33</v>
      </c>
      <c r="D74" s="49" t="s">
        <v>1076</v>
      </c>
      <c r="E74" s="49" t="s">
        <v>1077</v>
      </c>
      <c r="F74" s="48" t="s">
        <v>66</v>
      </c>
      <c r="G74" s="55">
        <v>43936</v>
      </c>
      <c r="H74" s="68">
        <f t="shared" ca="1" si="4"/>
        <v>657</v>
      </c>
      <c r="I74" s="49" t="s">
        <v>258</v>
      </c>
      <c r="J74" s="50">
        <v>68</v>
      </c>
      <c r="K74" s="51">
        <v>4</v>
      </c>
      <c r="L74" s="134" t="s">
        <v>519</v>
      </c>
      <c r="M74" s="48" t="s">
        <v>27</v>
      </c>
      <c r="N74" s="171" t="s">
        <v>992</v>
      </c>
      <c r="O74" s="171" t="s">
        <v>1004</v>
      </c>
      <c r="P74" s="48" t="s">
        <v>30</v>
      </c>
      <c r="Q74" s="48" t="s">
        <v>523</v>
      </c>
      <c r="R74" s="48"/>
      <c r="S74" s="55">
        <v>37773</v>
      </c>
      <c r="T74" s="48" t="s">
        <v>524</v>
      </c>
      <c r="U74" s="67"/>
      <c r="V74" s="68">
        <f t="shared" ca="1" si="3"/>
        <v>688</v>
      </c>
      <c r="W74" s="69" t="s">
        <v>525</v>
      </c>
      <c r="X74" s="48"/>
      <c r="Y74" s="48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</row>
    <row r="75" spans="1:143" s="57" customFormat="1" ht="15" x14ac:dyDescent="0.25">
      <c r="A75" s="48">
        <f t="shared" si="5"/>
        <v>73</v>
      </c>
      <c r="B75" s="65">
        <v>80092442</v>
      </c>
      <c r="C75" s="48" t="s">
        <v>529</v>
      </c>
      <c r="D75" s="49" t="s">
        <v>527</v>
      </c>
      <c r="E75" s="49" t="s">
        <v>528</v>
      </c>
      <c r="F75" s="48" t="s">
        <v>66</v>
      </c>
      <c r="G75" s="55">
        <v>43587</v>
      </c>
      <c r="H75" s="68">
        <f t="shared" ca="1" si="4"/>
        <v>1006</v>
      </c>
      <c r="I75" s="92" t="s">
        <v>68</v>
      </c>
      <c r="J75" s="93">
        <v>222</v>
      </c>
      <c r="K75" s="97">
        <v>25</v>
      </c>
      <c r="L75" s="134" t="s">
        <v>519</v>
      </c>
      <c r="M75" s="89" t="s">
        <v>49</v>
      </c>
      <c r="N75" s="171" t="s">
        <v>984</v>
      </c>
      <c r="O75" s="171" t="s">
        <v>1008</v>
      </c>
      <c r="P75" s="90" t="s">
        <v>30</v>
      </c>
      <c r="Q75" s="48" t="s">
        <v>161</v>
      </c>
      <c r="R75" s="48" t="s">
        <v>530</v>
      </c>
      <c r="S75" s="55">
        <v>38611</v>
      </c>
      <c r="T75" s="48" t="s">
        <v>531</v>
      </c>
      <c r="U75" s="67">
        <v>38614</v>
      </c>
      <c r="V75" s="68">
        <f t="shared" ca="1" si="3"/>
        <v>1037</v>
      </c>
      <c r="W75" s="69" t="s">
        <v>532</v>
      </c>
      <c r="X75" s="48" t="s">
        <v>533</v>
      </c>
      <c r="Y75" s="48">
        <v>8941</v>
      </c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</row>
    <row r="76" spans="1:143" s="57" customFormat="1" ht="15" x14ac:dyDescent="0.25">
      <c r="A76" s="48">
        <f t="shared" si="5"/>
        <v>74</v>
      </c>
      <c r="B76" s="88">
        <v>88152509</v>
      </c>
      <c r="C76" s="89" t="s">
        <v>537</v>
      </c>
      <c r="D76" s="53" t="s">
        <v>535</v>
      </c>
      <c r="E76" s="49" t="s">
        <v>536</v>
      </c>
      <c r="F76" s="89" t="s">
        <v>66</v>
      </c>
      <c r="G76" s="90">
        <v>35052</v>
      </c>
      <c r="H76" s="68">
        <f t="shared" ca="1" si="4"/>
        <v>9541</v>
      </c>
      <c r="I76" s="92" t="s">
        <v>68</v>
      </c>
      <c r="J76" s="93">
        <v>222</v>
      </c>
      <c r="K76" s="97">
        <v>24</v>
      </c>
      <c r="L76" s="134" t="s">
        <v>519</v>
      </c>
      <c r="M76" s="48" t="s">
        <v>49</v>
      </c>
      <c r="N76" s="171" t="s">
        <v>984</v>
      </c>
      <c r="O76" s="171" t="s">
        <v>1002</v>
      </c>
      <c r="P76" s="90" t="s">
        <v>30</v>
      </c>
      <c r="Q76" s="89" t="s">
        <v>538</v>
      </c>
      <c r="R76" s="89" t="s">
        <v>539</v>
      </c>
      <c r="S76" s="90">
        <v>33780</v>
      </c>
      <c r="T76" s="48" t="s">
        <v>56</v>
      </c>
      <c r="U76" s="67" t="s">
        <v>540</v>
      </c>
      <c r="V76" s="91">
        <f t="shared" ca="1" si="3"/>
        <v>9572</v>
      </c>
      <c r="W76" s="69" t="s">
        <v>541</v>
      </c>
      <c r="X76" s="89" t="s">
        <v>542</v>
      </c>
      <c r="Y76" s="89">
        <v>8939</v>
      </c>
      <c r="Z76" s="132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</row>
    <row r="77" spans="1:143" s="57" customFormat="1" ht="15" x14ac:dyDescent="0.25">
      <c r="A77" s="48">
        <f t="shared" si="5"/>
        <v>75</v>
      </c>
      <c r="B77" s="65">
        <v>79882321</v>
      </c>
      <c r="C77" s="48" t="s">
        <v>33</v>
      </c>
      <c r="D77" s="49" t="s">
        <v>544</v>
      </c>
      <c r="E77" s="49" t="s">
        <v>545</v>
      </c>
      <c r="F77" s="48" t="s">
        <v>66</v>
      </c>
      <c r="G77" s="55">
        <v>43418</v>
      </c>
      <c r="H77" s="68">
        <f t="shared" ca="1" si="4"/>
        <v>1175</v>
      </c>
      <c r="I77" s="49" t="s">
        <v>68</v>
      </c>
      <c r="J77" s="50">
        <v>222</v>
      </c>
      <c r="K77" s="51">
        <v>20</v>
      </c>
      <c r="L77" s="134" t="s">
        <v>519</v>
      </c>
      <c r="M77" s="53" t="s">
        <v>49</v>
      </c>
      <c r="N77" s="171" t="s">
        <v>984</v>
      </c>
      <c r="O77" s="171" t="s">
        <v>1005</v>
      </c>
      <c r="P77" s="55" t="s">
        <v>30</v>
      </c>
      <c r="Q77" s="48" t="s">
        <v>161</v>
      </c>
      <c r="R77" s="48" t="s">
        <v>546</v>
      </c>
      <c r="S77" s="55">
        <v>38079</v>
      </c>
      <c r="T77" s="48">
        <v>6809</v>
      </c>
      <c r="U77" s="67" t="s">
        <v>192</v>
      </c>
      <c r="V77" s="68">
        <f t="shared" ca="1" si="3"/>
        <v>1206</v>
      </c>
      <c r="W77" s="69" t="s">
        <v>547</v>
      </c>
      <c r="X77" s="48" t="s">
        <v>321</v>
      </c>
      <c r="Y77" s="48">
        <v>8916</v>
      </c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143" s="57" customFormat="1" ht="15" x14ac:dyDescent="0.25">
      <c r="A78" s="48">
        <f t="shared" si="5"/>
        <v>76</v>
      </c>
      <c r="B78" s="65">
        <v>41902067</v>
      </c>
      <c r="C78" s="48" t="s">
        <v>551</v>
      </c>
      <c r="D78" s="49" t="s">
        <v>549</v>
      </c>
      <c r="E78" s="49" t="s">
        <v>550</v>
      </c>
      <c r="F78" s="48" t="s">
        <v>37</v>
      </c>
      <c r="G78" s="55">
        <v>35333</v>
      </c>
      <c r="H78" s="68">
        <f t="shared" ca="1" si="4"/>
        <v>9260</v>
      </c>
      <c r="I78" s="49" t="s">
        <v>68</v>
      </c>
      <c r="J78" s="50">
        <v>222</v>
      </c>
      <c r="K78" s="51">
        <v>20</v>
      </c>
      <c r="L78" s="134" t="s">
        <v>519</v>
      </c>
      <c r="M78" s="48" t="s">
        <v>49</v>
      </c>
      <c r="N78" s="171" t="s">
        <v>984</v>
      </c>
      <c r="O78" s="171" t="s">
        <v>1005</v>
      </c>
      <c r="P78" s="55" t="s">
        <v>30</v>
      </c>
      <c r="Q78" s="48" t="s">
        <v>90</v>
      </c>
      <c r="R78" s="48" t="s">
        <v>552</v>
      </c>
      <c r="S78" s="55">
        <v>33508</v>
      </c>
      <c r="T78" s="48" t="s">
        <v>553</v>
      </c>
      <c r="U78" s="67">
        <v>33657</v>
      </c>
      <c r="V78" s="68">
        <f t="shared" ca="1" si="3"/>
        <v>9291</v>
      </c>
      <c r="W78" s="69" t="s">
        <v>554</v>
      </c>
      <c r="X78" s="48" t="s">
        <v>321</v>
      </c>
      <c r="Y78" s="48">
        <v>8946</v>
      </c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143" s="57" customFormat="1" ht="15" x14ac:dyDescent="0.25">
      <c r="A79" s="48">
        <f t="shared" si="5"/>
        <v>77</v>
      </c>
      <c r="B79" s="65">
        <v>14320867</v>
      </c>
      <c r="C79" s="48" t="s">
        <v>558</v>
      </c>
      <c r="D79" s="49" t="s">
        <v>556</v>
      </c>
      <c r="E79" s="49" t="s">
        <v>557</v>
      </c>
      <c r="F79" s="48" t="s">
        <v>66</v>
      </c>
      <c r="G79" s="55">
        <v>35139</v>
      </c>
      <c r="H79" s="68">
        <f t="shared" ca="1" si="4"/>
        <v>9454</v>
      </c>
      <c r="I79" s="49" t="s">
        <v>241</v>
      </c>
      <c r="J79" s="50">
        <v>314</v>
      </c>
      <c r="K79" s="51">
        <v>17</v>
      </c>
      <c r="L79" s="134" t="s">
        <v>519</v>
      </c>
      <c r="M79" s="48" t="s">
        <v>49</v>
      </c>
      <c r="N79" s="171" t="s">
        <v>993</v>
      </c>
      <c r="O79" s="171" t="s">
        <v>1012</v>
      </c>
      <c r="P79" s="55" t="s">
        <v>934</v>
      </c>
      <c r="Q79" s="48" t="s">
        <v>559</v>
      </c>
      <c r="R79" s="48" t="s">
        <v>1050</v>
      </c>
      <c r="S79" s="55">
        <v>40298</v>
      </c>
      <c r="T79" s="48" t="s">
        <v>561</v>
      </c>
      <c r="U79" s="67">
        <v>42237</v>
      </c>
      <c r="V79" s="68">
        <f t="shared" ca="1" si="3"/>
        <v>9485</v>
      </c>
      <c r="W79" s="69" t="s">
        <v>562</v>
      </c>
      <c r="X79" s="48" t="s">
        <v>563</v>
      </c>
      <c r="Y79" s="48">
        <v>8958</v>
      </c>
      <c r="Z79" s="165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</row>
    <row r="80" spans="1:143" s="57" customFormat="1" x14ac:dyDescent="0.25">
      <c r="A80" s="48">
        <f t="shared" si="5"/>
        <v>78</v>
      </c>
      <c r="B80" s="65">
        <v>79937990</v>
      </c>
      <c r="C80" s="48" t="s">
        <v>33</v>
      </c>
      <c r="D80" s="49" t="s">
        <v>596</v>
      </c>
      <c r="E80" s="49" t="s">
        <v>597</v>
      </c>
      <c r="F80" s="48" t="s">
        <v>66</v>
      </c>
      <c r="G80" s="55">
        <v>43922</v>
      </c>
      <c r="H80" s="68">
        <f t="shared" ca="1" si="4"/>
        <v>671</v>
      </c>
      <c r="I80" s="92" t="s">
        <v>206</v>
      </c>
      <c r="J80" s="93">
        <v>9</v>
      </c>
      <c r="K80" s="97">
        <v>7</v>
      </c>
      <c r="L80" s="134" t="s">
        <v>563</v>
      </c>
      <c r="M80" s="48" t="s">
        <v>27</v>
      </c>
      <c r="N80" s="171" t="s">
        <v>990</v>
      </c>
      <c r="O80" s="171" t="s">
        <v>1009</v>
      </c>
      <c r="P80" s="101" t="s">
        <v>29</v>
      </c>
      <c r="Q80" s="48" t="s">
        <v>598</v>
      </c>
      <c r="R80" s="48" t="s">
        <v>599</v>
      </c>
      <c r="S80" s="55">
        <v>39772</v>
      </c>
      <c r="T80" s="48"/>
      <c r="U80" s="67"/>
      <c r="V80" s="68"/>
      <c r="W80" s="89" t="s">
        <v>600</v>
      </c>
      <c r="X80" s="48" t="s">
        <v>227</v>
      </c>
      <c r="Y80" s="48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</row>
    <row r="81" spans="1:143" s="57" customFormat="1" ht="15" x14ac:dyDescent="0.25">
      <c r="A81" s="48">
        <f t="shared" si="5"/>
        <v>79</v>
      </c>
      <c r="B81" s="65">
        <v>51866105</v>
      </c>
      <c r="C81" s="48" t="s">
        <v>98</v>
      </c>
      <c r="D81" s="49" t="s">
        <v>570</v>
      </c>
      <c r="E81" s="49" t="s">
        <v>571</v>
      </c>
      <c r="F81" s="48" t="s">
        <v>37</v>
      </c>
      <c r="G81" s="55">
        <v>35797</v>
      </c>
      <c r="H81" s="68">
        <f t="shared" ca="1" si="4"/>
        <v>8796</v>
      </c>
      <c r="I81" s="92" t="s">
        <v>68</v>
      </c>
      <c r="J81" s="93">
        <v>222</v>
      </c>
      <c r="K81" s="97">
        <v>24</v>
      </c>
      <c r="L81" s="134" t="s">
        <v>563</v>
      </c>
      <c r="M81" s="53" t="s">
        <v>49</v>
      </c>
      <c r="N81" s="171" t="s">
        <v>984</v>
      </c>
      <c r="O81" s="171" t="s">
        <v>1002</v>
      </c>
      <c r="P81" s="48" t="s">
        <v>30</v>
      </c>
      <c r="Q81" s="48" t="s">
        <v>90</v>
      </c>
      <c r="R81" s="48" t="s">
        <v>552</v>
      </c>
      <c r="S81" s="55">
        <v>33017</v>
      </c>
      <c r="T81" s="48" t="s">
        <v>572</v>
      </c>
      <c r="U81" s="67">
        <v>33190</v>
      </c>
      <c r="V81" s="68">
        <f ca="1">TODAY()-G81</f>
        <v>8827</v>
      </c>
      <c r="W81" s="69" t="s">
        <v>573</v>
      </c>
      <c r="X81" s="48" t="s">
        <v>103</v>
      </c>
      <c r="Y81" s="48">
        <v>8807</v>
      </c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</row>
    <row r="82" spans="1:143" s="57" customFormat="1" ht="15" x14ac:dyDescent="0.25">
      <c r="A82" s="48">
        <f t="shared" si="5"/>
        <v>80</v>
      </c>
      <c r="B82" s="65">
        <v>67000757</v>
      </c>
      <c r="C82" s="48" t="s">
        <v>183</v>
      </c>
      <c r="D82" s="49" t="s">
        <v>575</v>
      </c>
      <c r="E82" s="49" t="s">
        <v>576</v>
      </c>
      <c r="F82" s="48" t="s">
        <v>37</v>
      </c>
      <c r="G82" s="55">
        <v>43411</v>
      </c>
      <c r="H82" s="68">
        <f t="shared" ca="1" si="4"/>
        <v>1182</v>
      </c>
      <c r="I82" s="49" t="s">
        <v>68</v>
      </c>
      <c r="J82" s="50">
        <v>222</v>
      </c>
      <c r="K82" s="51">
        <v>20</v>
      </c>
      <c r="L82" s="134" t="s">
        <v>563</v>
      </c>
      <c r="M82" s="48" t="s">
        <v>49</v>
      </c>
      <c r="N82" s="171" t="s">
        <v>984</v>
      </c>
      <c r="O82" s="171" t="s">
        <v>1005</v>
      </c>
      <c r="P82" s="48" t="s">
        <v>30</v>
      </c>
      <c r="Q82" s="48" t="s">
        <v>577</v>
      </c>
      <c r="R82" s="48" t="s">
        <v>407</v>
      </c>
      <c r="S82" s="55">
        <v>37610</v>
      </c>
      <c r="T82" s="48" t="s">
        <v>578</v>
      </c>
      <c r="U82" s="67">
        <v>38548</v>
      </c>
      <c r="V82" s="68">
        <f ca="1">TODAY()-G82</f>
        <v>1213</v>
      </c>
      <c r="W82" s="69" t="s">
        <v>579</v>
      </c>
      <c r="X82" s="48" t="s">
        <v>493</v>
      </c>
      <c r="Y82" s="48">
        <v>8828</v>
      </c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s="57" customFormat="1" ht="38.25" x14ac:dyDescent="0.25">
      <c r="A83" s="48">
        <f t="shared" si="5"/>
        <v>81</v>
      </c>
      <c r="B83" s="65">
        <v>40026723</v>
      </c>
      <c r="C83" s="48" t="s">
        <v>370</v>
      </c>
      <c r="D83" s="49" t="s">
        <v>581</v>
      </c>
      <c r="E83" s="49" t="s">
        <v>582</v>
      </c>
      <c r="F83" s="48" t="s">
        <v>37</v>
      </c>
      <c r="G83" s="55">
        <v>35282</v>
      </c>
      <c r="H83" s="68">
        <f t="shared" ca="1" si="4"/>
        <v>9311</v>
      </c>
      <c r="I83" s="49" t="s">
        <v>135</v>
      </c>
      <c r="J83" s="50">
        <v>219</v>
      </c>
      <c r="K83" s="51">
        <v>14</v>
      </c>
      <c r="L83" s="134" t="s">
        <v>563</v>
      </c>
      <c r="M83" s="48" t="s">
        <v>49</v>
      </c>
      <c r="N83" s="171" t="s">
        <v>983</v>
      </c>
      <c r="O83" s="171" t="s">
        <v>1002</v>
      </c>
      <c r="P83" s="55" t="s">
        <v>926</v>
      </c>
      <c r="Q83" s="48" t="s">
        <v>583</v>
      </c>
      <c r="R83" s="101" t="s">
        <v>1051</v>
      </c>
      <c r="S83" s="55">
        <v>37225</v>
      </c>
      <c r="T83" s="48" t="s">
        <v>585</v>
      </c>
      <c r="U83" s="67">
        <v>39219</v>
      </c>
      <c r="V83" s="68">
        <f ca="1">TODAY()-G83</f>
        <v>9342</v>
      </c>
      <c r="W83" s="69" t="s">
        <v>586</v>
      </c>
      <c r="X83" s="48" t="s">
        <v>587</v>
      </c>
      <c r="Y83" s="48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</row>
    <row r="84" spans="1:143" s="57" customFormat="1" x14ac:dyDescent="0.25">
      <c r="A84" s="48">
        <f t="shared" si="5"/>
        <v>82</v>
      </c>
      <c r="B84" s="57">
        <v>79881772</v>
      </c>
      <c r="C84" s="57" t="s">
        <v>33</v>
      </c>
      <c r="D84" s="57" t="s">
        <v>1106</v>
      </c>
      <c r="E84" s="57" t="s">
        <v>1107</v>
      </c>
      <c r="F84" s="48" t="s">
        <v>66</v>
      </c>
      <c r="G84" s="55">
        <v>44512</v>
      </c>
      <c r="H84" s="68">
        <f ca="1">(TODAY()-G84)</f>
        <v>112</v>
      </c>
      <c r="I84" s="49" t="s">
        <v>588</v>
      </c>
      <c r="J84" s="50">
        <v>440</v>
      </c>
      <c r="K84" s="51">
        <v>9</v>
      </c>
      <c r="L84" s="134" t="s">
        <v>563</v>
      </c>
      <c r="M84" s="48" t="s">
        <v>950</v>
      </c>
      <c r="N84" s="171" t="s">
        <v>988</v>
      </c>
      <c r="O84" s="171" t="s">
        <v>997</v>
      </c>
      <c r="P84" s="48" t="s">
        <v>926</v>
      </c>
      <c r="Q84" s="53" t="s">
        <v>153</v>
      </c>
      <c r="R84" s="53" t="s">
        <v>1047</v>
      </c>
      <c r="S84" s="53" t="s">
        <v>1047</v>
      </c>
      <c r="T84" s="53" t="s">
        <v>1047</v>
      </c>
      <c r="U84" s="53" t="s">
        <v>1047</v>
      </c>
      <c r="V84" s="53"/>
      <c r="W84" s="53"/>
      <c r="X84" s="53" t="s">
        <v>1108</v>
      </c>
      <c r="Y84" s="53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</row>
    <row r="85" spans="1:143" s="57" customFormat="1" ht="18" customHeight="1" x14ac:dyDescent="0.25">
      <c r="A85" s="48">
        <f t="shared" si="5"/>
        <v>83</v>
      </c>
      <c r="B85" s="65">
        <v>80124722</v>
      </c>
      <c r="C85" s="48" t="s">
        <v>33</v>
      </c>
      <c r="D85" s="53" t="s">
        <v>1094</v>
      </c>
      <c r="E85" s="53" t="s">
        <v>1060</v>
      </c>
      <c r="F85" s="48" t="s">
        <v>66</v>
      </c>
      <c r="G85" s="52">
        <v>44393</v>
      </c>
      <c r="H85" s="68">
        <f t="shared" ca="1" si="4"/>
        <v>200</v>
      </c>
      <c r="I85" s="92" t="s">
        <v>258</v>
      </c>
      <c r="J85" s="93">
        <v>68</v>
      </c>
      <c r="K85" s="97">
        <v>4</v>
      </c>
      <c r="L85" s="134" t="s">
        <v>594</v>
      </c>
      <c r="M85" s="48" t="s">
        <v>27</v>
      </c>
      <c r="N85" s="171" t="s">
        <v>992</v>
      </c>
      <c r="O85" s="171" t="s">
        <v>1004</v>
      </c>
      <c r="P85" s="48" t="s">
        <v>29</v>
      </c>
      <c r="Q85" s="48" t="s">
        <v>1061</v>
      </c>
      <c r="R85" s="48" t="s">
        <v>1062</v>
      </c>
      <c r="S85" s="55">
        <v>38079</v>
      </c>
      <c r="T85" s="48" t="s">
        <v>1063</v>
      </c>
      <c r="U85" s="67">
        <v>38155</v>
      </c>
      <c r="V85" s="68">
        <f t="shared" ref="V85:V98" ca="1" si="6">TODAY()-G85</f>
        <v>231</v>
      </c>
      <c r="W85" s="69"/>
      <c r="X85" s="89" t="s">
        <v>227</v>
      </c>
      <c r="Y85" s="48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</row>
    <row r="86" spans="1:143" s="57" customFormat="1" ht="15" x14ac:dyDescent="0.25">
      <c r="A86" s="48">
        <f t="shared" si="5"/>
        <v>84</v>
      </c>
      <c r="B86" s="65">
        <v>52054888</v>
      </c>
      <c r="C86" s="48" t="s">
        <v>33</v>
      </c>
      <c r="D86" s="49" t="s">
        <v>602</v>
      </c>
      <c r="E86" s="49" t="s">
        <v>603</v>
      </c>
      <c r="F86" s="48" t="s">
        <v>37</v>
      </c>
      <c r="G86" s="55">
        <v>43378</v>
      </c>
      <c r="H86" s="68">
        <f t="shared" ca="1" si="4"/>
        <v>1215</v>
      </c>
      <c r="I86" s="49" t="s">
        <v>68</v>
      </c>
      <c r="J86" s="50">
        <v>222</v>
      </c>
      <c r="K86" s="51">
        <v>25</v>
      </c>
      <c r="L86" s="134" t="s">
        <v>594</v>
      </c>
      <c r="M86" s="48" t="s">
        <v>49</v>
      </c>
      <c r="N86" s="171" t="s">
        <v>984</v>
      </c>
      <c r="O86" s="171" t="s">
        <v>1008</v>
      </c>
      <c r="P86" s="48" t="s">
        <v>30</v>
      </c>
      <c r="Q86" s="48" t="s">
        <v>604</v>
      </c>
      <c r="R86" s="48" t="s">
        <v>605</v>
      </c>
      <c r="S86" s="55">
        <v>35496</v>
      </c>
      <c r="T86" s="55" t="s">
        <v>606</v>
      </c>
      <c r="U86" s="55">
        <v>36049</v>
      </c>
      <c r="V86" s="68">
        <f t="shared" ca="1" si="6"/>
        <v>1246</v>
      </c>
      <c r="W86" s="69" t="s">
        <v>607</v>
      </c>
      <c r="X86" s="89" t="s">
        <v>227</v>
      </c>
      <c r="Y86" s="48">
        <v>8900</v>
      </c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</row>
    <row r="87" spans="1:143" s="57" customFormat="1" ht="15" x14ac:dyDescent="0.25">
      <c r="A87" s="48">
        <f t="shared" si="5"/>
        <v>85</v>
      </c>
      <c r="B87" s="88">
        <v>51782099</v>
      </c>
      <c r="C87" s="89" t="s">
        <v>33</v>
      </c>
      <c r="D87" s="92" t="s">
        <v>609</v>
      </c>
      <c r="E87" s="92" t="s">
        <v>610</v>
      </c>
      <c r="F87" s="89" t="s">
        <v>37</v>
      </c>
      <c r="G87" s="90">
        <v>35919</v>
      </c>
      <c r="H87" s="68">
        <f t="shared" ca="1" si="4"/>
        <v>8674</v>
      </c>
      <c r="I87" s="92" t="s">
        <v>68</v>
      </c>
      <c r="J87" s="93">
        <v>222</v>
      </c>
      <c r="K87" s="97">
        <v>25</v>
      </c>
      <c r="L87" s="134" t="s">
        <v>594</v>
      </c>
      <c r="M87" s="89" t="s">
        <v>49</v>
      </c>
      <c r="N87" s="171" t="s">
        <v>984</v>
      </c>
      <c r="O87" s="171" t="s">
        <v>1008</v>
      </c>
      <c r="P87" s="48" t="s">
        <v>30</v>
      </c>
      <c r="Q87" s="89" t="s">
        <v>406</v>
      </c>
      <c r="R87" s="89" t="s">
        <v>611</v>
      </c>
      <c r="S87" s="90">
        <v>33227</v>
      </c>
      <c r="T87" s="89" t="s">
        <v>612</v>
      </c>
      <c r="U87" s="94" t="s">
        <v>192</v>
      </c>
      <c r="V87" s="68">
        <f t="shared" ca="1" si="6"/>
        <v>8705</v>
      </c>
      <c r="W87" s="69" t="s">
        <v>613</v>
      </c>
      <c r="X87" s="89" t="s">
        <v>227</v>
      </c>
      <c r="Y87" s="89">
        <v>8890</v>
      </c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</row>
    <row r="88" spans="1:143" s="57" customFormat="1" ht="15" x14ac:dyDescent="0.25">
      <c r="A88" s="48">
        <f t="shared" si="5"/>
        <v>86</v>
      </c>
      <c r="B88" s="65">
        <v>79334449</v>
      </c>
      <c r="C88" s="48" t="s">
        <v>33</v>
      </c>
      <c r="D88" s="49" t="s">
        <v>615</v>
      </c>
      <c r="E88" s="49" t="s">
        <v>616</v>
      </c>
      <c r="F88" s="48" t="s">
        <v>66</v>
      </c>
      <c r="G88" s="55">
        <v>35914</v>
      </c>
      <c r="H88" s="68">
        <f t="shared" ca="1" si="4"/>
        <v>8679</v>
      </c>
      <c r="I88" s="49" t="s">
        <v>68</v>
      </c>
      <c r="J88" s="50">
        <v>222</v>
      </c>
      <c r="K88" s="51">
        <v>25</v>
      </c>
      <c r="L88" s="134" t="s">
        <v>594</v>
      </c>
      <c r="M88" s="48" t="s">
        <v>49</v>
      </c>
      <c r="N88" s="171" t="s">
        <v>984</v>
      </c>
      <c r="O88" s="171" t="s">
        <v>1008</v>
      </c>
      <c r="P88" s="48" t="s">
        <v>30</v>
      </c>
      <c r="Q88" s="48" t="s">
        <v>617</v>
      </c>
      <c r="R88" s="48" t="s">
        <v>618</v>
      </c>
      <c r="S88" s="55">
        <v>32863</v>
      </c>
      <c r="T88" s="48" t="s">
        <v>619</v>
      </c>
      <c r="U88" s="67">
        <v>33375</v>
      </c>
      <c r="V88" s="68">
        <f t="shared" ca="1" si="6"/>
        <v>8710</v>
      </c>
      <c r="W88" s="69" t="s">
        <v>620</v>
      </c>
      <c r="X88" s="48" t="s">
        <v>621</v>
      </c>
      <c r="Y88" s="48">
        <v>8900</v>
      </c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</row>
    <row r="89" spans="1:143" s="57" customFormat="1" ht="15" x14ac:dyDescent="0.25">
      <c r="A89" s="48">
        <f t="shared" si="5"/>
        <v>87</v>
      </c>
      <c r="B89" s="88">
        <v>79569740</v>
      </c>
      <c r="C89" s="89" t="s">
        <v>33</v>
      </c>
      <c r="D89" s="92" t="s">
        <v>623</v>
      </c>
      <c r="E89" s="92" t="s">
        <v>624</v>
      </c>
      <c r="F89" s="89" t="s">
        <v>66</v>
      </c>
      <c r="G89" s="90">
        <v>36032</v>
      </c>
      <c r="H89" s="68">
        <f t="shared" ca="1" si="4"/>
        <v>8561</v>
      </c>
      <c r="I89" s="92" t="s">
        <v>68</v>
      </c>
      <c r="J89" s="93">
        <v>222</v>
      </c>
      <c r="K89" s="97">
        <v>24</v>
      </c>
      <c r="L89" s="134" t="s">
        <v>594</v>
      </c>
      <c r="M89" s="89" t="s">
        <v>49</v>
      </c>
      <c r="N89" s="171" t="s">
        <v>984</v>
      </c>
      <c r="O89" s="171" t="s">
        <v>1002</v>
      </c>
      <c r="P89" s="89" t="s">
        <v>30</v>
      </c>
      <c r="Q89" s="89" t="s">
        <v>625</v>
      </c>
      <c r="R89" s="89" t="s">
        <v>626</v>
      </c>
      <c r="S89" s="90">
        <v>34430</v>
      </c>
      <c r="T89" s="89" t="s">
        <v>627</v>
      </c>
      <c r="U89" s="94">
        <v>34718</v>
      </c>
      <c r="V89" s="68">
        <f t="shared" ca="1" si="6"/>
        <v>8592</v>
      </c>
      <c r="W89" s="69" t="s">
        <v>628</v>
      </c>
      <c r="X89" s="89" t="s">
        <v>493</v>
      </c>
      <c r="Y89" s="89">
        <v>8828</v>
      </c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</row>
    <row r="90" spans="1:143" s="57" customFormat="1" ht="15" x14ac:dyDescent="0.25">
      <c r="A90" s="48">
        <f t="shared" si="5"/>
        <v>88</v>
      </c>
      <c r="B90" s="65">
        <v>3079395</v>
      </c>
      <c r="C90" s="48" t="s">
        <v>632</v>
      </c>
      <c r="D90" s="49" t="s">
        <v>630</v>
      </c>
      <c r="E90" s="49" t="s">
        <v>631</v>
      </c>
      <c r="F90" s="48" t="s">
        <v>66</v>
      </c>
      <c r="G90" s="55">
        <v>35285</v>
      </c>
      <c r="H90" s="68">
        <f t="shared" ca="1" si="4"/>
        <v>9308</v>
      </c>
      <c r="I90" s="49" t="s">
        <v>135</v>
      </c>
      <c r="J90" s="50">
        <v>219</v>
      </c>
      <c r="K90" s="51">
        <v>18</v>
      </c>
      <c r="L90" s="134" t="s">
        <v>594</v>
      </c>
      <c r="M90" s="48" t="s">
        <v>49</v>
      </c>
      <c r="N90" s="171" t="s">
        <v>987</v>
      </c>
      <c r="O90" s="171" t="s">
        <v>1006</v>
      </c>
      <c r="P90" s="48" t="s">
        <v>30</v>
      </c>
      <c r="Q90" s="48" t="s">
        <v>334</v>
      </c>
      <c r="R90" s="48" t="s">
        <v>633</v>
      </c>
      <c r="S90" s="55">
        <v>34215</v>
      </c>
      <c r="T90" s="48" t="s">
        <v>634</v>
      </c>
      <c r="U90" s="67" t="s">
        <v>192</v>
      </c>
      <c r="V90" s="68">
        <f t="shared" ca="1" si="6"/>
        <v>9339</v>
      </c>
      <c r="W90" s="69" t="s">
        <v>635</v>
      </c>
      <c r="X90" s="48" t="s">
        <v>621</v>
      </c>
      <c r="Y90" s="48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  <c r="CR90" s="144"/>
      <c r="CS90" s="144"/>
      <c r="CT90" s="144"/>
      <c r="CU90" s="144"/>
      <c r="CV90" s="144"/>
      <c r="CW90" s="144"/>
      <c r="CX90" s="144"/>
      <c r="CY90" s="144"/>
      <c r="CZ90" s="144"/>
      <c r="DA90" s="144"/>
      <c r="DB90" s="144"/>
      <c r="DC90" s="144"/>
      <c r="DD90" s="144"/>
      <c r="DE90" s="144"/>
      <c r="DF90" s="144"/>
      <c r="DG90" s="144"/>
      <c r="DH90" s="144"/>
      <c r="DI90" s="144"/>
      <c r="DJ90" s="144"/>
      <c r="DK90" s="144"/>
      <c r="DL90" s="144"/>
      <c r="DM90" s="144"/>
      <c r="DN90" s="144"/>
      <c r="DO90" s="144"/>
      <c r="DP90" s="144"/>
      <c r="DQ90" s="144"/>
      <c r="DR90" s="144"/>
      <c r="DS90" s="144"/>
      <c r="DT90" s="144"/>
      <c r="DU90" s="144"/>
      <c r="DV90" s="144"/>
      <c r="DW90" s="144"/>
      <c r="DX90" s="144"/>
      <c r="DY90" s="144"/>
      <c r="DZ90" s="144"/>
      <c r="EA90" s="144"/>
      <c r="EB90" s="144"/>
      <c r="EC90" s="144"/>
      <c r="ED90" s="144"/>
      <c r="EE90" s="144"/>
      <c r="EF90" s="144"/>
      <c r="EG90" s="144"/>
      <c r="EH90" s="144"/>
      <c r="EI90" s="144"/>
      <c r="EJ90" s="144"/>
      <c r="EK90" s="144"/>
      <c r="EL90" s="144"/>
      <c r="EM90" s="144"/>
    </row>
    <row r="91" spans="1:143" s="57" customFormat="1" ht="15" x14ac:dyDescent="0.25">
      <c r="A91" s="48">
        <f t="shared" si="5"/>
        <v>89</v>
      </c>
      <c r="B91" s="65">
        <v>52699306</v>
      </c>
      <c r="C91" s="48" t="s">
        <v>33</v>
      </c>
      <c r="D91" s="49" t="s">
        <v>638</v>
      </c>
      <c r="E91" s="49" t="s">
        <v>639</v>
      </c>
      <c r="F91" s="48" t="s">
        <v>37</v>
      </c>
      <c r="G91" s="55">
        <v>43916</v>
      </c>
      <c r="H91" s="68">
        <f t="shared" ca="1" si="4"/>
        <v>677</v>
      </c>
      <c r="I91" s="49" t="s">
        <v>258</v>
      </c>
      <c r="J91" s="50">
        <v>68</v>
      </c>
      <c r="K91" s="51">
        <v>4</v>
      </c>
      <c r="L91" s="134" t="s">
        <v>636</v>
      </c>
      <c r="M91" s="48" t="s">
        <v>27</v>
      </c>
      <c r="N91" s="171" t="s">
        <v>992</v>
      </c>
      <c r="O91" s="171" t="s">
        <v>1004</v>
      </c>
      <c r="P91" s="48" t="s">
        <v>29</v>
      </c>
      <c r="Q91" s="48" t="s">
        <v>640</v>
      </c>
      <c r="R91" s="48" t="s">
        <v>552</v>
      </c>
      <c r="S91" s="55">
        <v>37799</v>
      </c>
      <c r="T91" s="100">
        <v>52699306</v>
      </c>
      <c r="U91" s="67"/>
      <c r="V91" s="68">
        <f t="shared" ca="1" si="6"/>
        <v>708</v>
      </c>
      <c r="W91" s="69" t="s">
        <v>641</v>
      </c>
      <c r="X91" s="48" t="s">
        <v>642</v>
      </c>
      <c r="Y91" s="48">
        <v>8921</v>
      </c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</row>
    <row r="92" spans="1:143" s="57" customFormat="1" ht="15" x14ac:dyDescent="0.25">
      <c r="A92" s="48">
        <f t="shared" si="5"/>
        <v>90</v>
      </c>
      <c r="B92" s="65">
        <v>51959815</v>
      </c>
      <c r="C92" s="48" t="s">
        <v>33</v>
      </c>
      <c r="D92" s="49" t="s">
        <v>644</v>
      </c>
      <c r="E92" s="49" t="s">
        <v>550</v>
      </c>
      <c r="F92" s="48" t="s">
        <v>37</v>
      </c>
      <c r="G92" s="55">
        <v>34834</v>
      </c>
      <c r="H92" s="68">
        <f t="shared" ca="1" si="4"/>
        <v>9759</v>
      </c>
      <c r="I92" s="49" t="s">
        <v>68</v>
      </c>
      <c r="J92" s="50">
        <v>222</v>
      </c>
      <c r="K92" s="51">
        <v>25</v>
      </c>
      <c r="L92" s="134" t="s">
        <v>636</v>
      </c>
      <c r="M92" s="48" t="s">
        <v>49</v>
      </c>
      <c r="N92" s="171" t="s">
        <v>984</v>
      </c>
      <c r="O92" s="171" t="s">
        <v>1008</v>
      </c>
      <c r="P92" s="48" t="s">
        <v>30</v>
      </c>
      <c r="Q92" s="48" t="s">
        <v>645</v>
      </c>
      <c r="R92" s="48" t="s">
        <v>646</v>
      </c>
      <c r="S92" s="55">
        <v>34320</v>
      </c>
      <c r="T92" s="48" t="s">
        <v>55</v>
      </c>
      <c r="U92" s="138" t="s">
        <v>111</v>
      </c>
      <c r="V92" s="68">
        <f t="shared" ca="1" si="6"/>
        <v>9790</v>
      </c>
      <c r="W92" s="69" t="s">
        <v>647</v>
      </c>
      <c r="X92" s="48" t="s">
        <v>642</v>
      </c>
      <c r="Y92" s="48">
        <v>8833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</row>
    <row r="93" spans="1:143" s="57" customFormat="1" ht="15" x14ac:dyDescent="0.25">
      <c r="A93" s="48">
        <f t="shared" si="5"/>
        <v>91</v>
      </c>
      <c r="B93" s="65">
        <v>51743120</v>
      </c>
      <c r="C93" s="48" t="s">
        <v>33</v>
      </c>
      <c r="D93" s="49" t="s">
        <v>649</v>
      </c>
      <c r="E93" s="49" t="s">
        <v>650</v>
      </c>
      <c r="F93" s="48" t="s">
        <v>37</v>
      </c>
      <c r="G93" s="55">
        <v>34834</v>
      </c>
      <c r="H93" s="68">
        <f t="shared" ca="1" si="4"/>
        <v>9759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49</v>
      </c>
      <c r="N93" s="171" t="s">
        <v>984</v>
      </c>
      <c r="O93" s="171" t="s">
        <v>1005</v>
      </c>
      <c r="P93" s="48" t="s">
        <v>30</v>
      </c>
      <c r="Q93" s="48" t="s">
        <v>317</v>
      </c>
      <c r="R93" s="48" t="s">
        <v>651</v>
      </c>
      <c r="S93" s="55">
        <v>33953</v>
      </c>
      <c r="T93" s="48" t="s">
        <v>652</v>
      </c>
      <c r="U93" s="67">
        <v>34249</v>
      </c>
      <c r="V93" s="68">
        <f t="shared" ca="1" si="6"/>
        <v>9790</v>
      </c>
      <c r="W93" s="69" t="s">
        <v>653</v>
      </c>
      <c r="X93" s="48" t="s">
        <v>642</v>
      </c>
      <c r="Y93" s="48">
        <v>8914</v>
      </c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</row>
    <row r="94" spans="1:143" s="57" customFormat="1" ht="15" x14ac:dyDescent="0.25">
      <c r="A94" s="48">
        <f t="shared" si="5"/>
        <v>92</v>
      </c>
      <c r="B94" s="65">
        <v>39707200</v>
      </c>
      <c r="C94" s="48" t="s">
        <v>667</v>
      </c>
      <c r="D94" s="92" t="s">
        <v>665</v>
      </c>
      <c r="E94" s="49" t="s">
        <v>666</v>
      </c>
      <c r="F94" s="48" t="s">
        <v>37</v>
      </c>
      <c r="G94" s="55">
        <v>35360</v>
      </c>
      <c r="H94" s="68">
        <f t="shared" ca="1" si="4"/>
        <v>9233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49</v>
      </c>
      <c r="N94" s="171" t="s">
        <v>984</v>
      </c>
      <c r="O94" s="171" t="s">
        <v>1001</v>
      </c>
      <c r="P94" s="48" t="s">
        <v>1023</v>
      </c>
      <c r="Q94" s="48" t="s">
        <v>296</v>
      </c>
      <c r="R94" s="48" t="s">
        <v>668</v>
      </c>
      <c r="S94" s="55">
        <v>34936</v>
      </c>
      <c r="T94" s="48" t="s">
        <v>669</v>
      </c>
      <c r="U94" s="67" t="s">
        <v>192</v>
      </c>
      <c r="V94" s="68">
        <f t="shared" ca="1" si="6"/>
        <v>9264</v>
      </c>
      <c r="W94" s="69" t="s">
        <v>670</v>
      </c>
      <c r="X94" s="48" t="s">
        <v>642</v>
      </c>
      <c r="Y94" s="48">
        <v>8950</v>
      </c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7" customFormat="1" ht="15" x14ac:dyDescent="0.25">
      <c r="A95" s="48">
        <f t="shared" si="5"/>
        <v>93</v>
      </c>
      <c r="B95" s="65">
        <v>51889287</v>
      </c>
      <c r="C95" s="48" t="s">
        <v>98</v>
      </c>
      <c r="D95" s="49" t="s">
        <v>661</v>
      </c>
      <c r="E95" s="49" t="s">
        <v>466</v>
      </c>
      <c r="F95" s="48" t="s">
        <v>37</v>
      </c>
      <c r="G95" s="55">
        <v>34852</v>
      </c>
      <c r="H95" s="68">
        <f t="shared" ca="1" si="4"/>
        <v>9741</v>
      </c>
      <c r="I95" s="49" t="s">
        <v>68</v>
      </c>
      <c r="J95" s="50">
        <v>222</v>
      </c>
      <c r="K95" s="51">
        <v>20</v>
      </c>
      <c r="L95" s="134" t="s">
        <v>636</v>
      </c>
      <c r="M95" s="48" t="s">
        <v>49</v>
      </c>
      <c r="N95" s="171" t="s">
        <v>984</v>
      </c>
      <c r="O95" s="171" t="s">
        <v>1005</v>
      </c>
      <c r="P95" s="48" t="s">
        <v>30</v>
      </c>
      <c r="Q95" s="48" t="s">
        <v>296</v>
      </c>
      <c r="R95" s="48" t="s">
        <v>1115</v>
      </c>
      <c r="S95" s="55">
        <v>34060</v>
      </c>
      <c r="T95" s="48" t="s">
        <v>662</v>
      </c>
      <c r="U95" s="67">
        <v>35616</v>
      </c>
      <c r="V95" s="68">
        <f t="shared" ca="1" si="6"/>
        <v>9772</v>
      </c>
      <c r="W95" s="69" t="s">
        <v>663</v>
      </c>
      <c r="X95" s="48" t="s">
        <v>642</v>
      </c>
      <c r="Y95" s="48">
        <v>8852</v>
      </c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</row>
    <row r="96" spans="1:143" s="57" customFormat="1" ht="24" customHeight="1" x14ac:dyDescent="0.25">
      <c r="A96" s="48">
        <f t="shared" si="5"/>
        <v>94</v>
      </c>
      <c r="B96" s="65">
        <v>11433196</v>
      </c>
      <c r="C96" s="48" t="s">
        <v>680</v>
      </c>
      <c r="D96" s="49" t="s">
        <v>678</v>
      </c>
      <c r="E96" s="49" t="s">
        <v>679</v>
      </c>
      <c r="F96" s="48" t="s">
        <v>66</v>
      </c>
      <c r="G96" s="55">
        <v>35011</v>
      </c>
      <c r="H96" s="68">
        <f t="shared" ca="1" si="4"/>
        <v>9582</v>
      </c>
      <c r="I96" s="49" t="s">
        <v>68</v>
      </c>
      <c r="J96" s="50">
        <v>222</v>
      </c>
      <c r="K96" s="51">
        <v>19</v>
      </c>
      <c r="L96" s="134" t="s">
        <v>636</v>
      </c>
      <c r="M96" s="48" t="s">
        <v>49</v>
      </c>
      <c r="N96" s="171" t="s">
        <v>987</v>
      </c>
      <c r="O96" s="171" t="s">
        <v>1006</v>
      </c>
      <c r="P96" s="55" t="s">
        <v>926</v>
      </c>
      <c r="Q96" s="48" t="s">
        <v>282</v>
      </c>
      <c r="R96" s="101" t="s">
        <v>681</v>
      </c>
      <c r="S96" s="55">
        <v>33487</v>
      </c>
      <c r="T96" s="48" t="s">
        <v>682</v>
      </c>
      <c r="U96" s="67">
        <v>34810</v>
      </c>
      <c r="V96" s="68">
        <f t="shared" ca="1" si="6"/>
        <v>9613</v>
      </c>
      <c r="W96" s="69" t="s">
        <v>683</v>
      </c>
      <c r="X96" s="48" t="s">
        <v>642</v>
      </c>
      <c r="Y96" s="48">
        <v>8914</v>
      </c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</row>
    <row r="97" spans="1:143" s="57" customFormat="1" ht="15" x14ac:dyDescent="0.25">
      <c r="A97" s="48">
        <f t="shared" si="5"/>
        <v>95</v>
      </c>
      <c r="B97" s="65">
        <v>19276289</v>
      </c>
      <c r="C97" s="48" t="s">
        <v>33</v>
      </c>
      <c r="D97" s="49" t="s">
        <v>672</v>
      </c>
      <c r="E97" s="49" t="s">
        <v>673</v>
      </c>
      <c r="F97" s="48" t="s">
        <v>66</v>
      </c>
      <c r="G97" s="55">
        <v>36495</v>
      </c>
      <c r="H97" s="68">
        <f t="shared" ca="1" si="4"/>
        <v>8098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49</v>
      </c>
      <c r="N97" s="171" t="s">
        <v>987</v>
      </c>
      <c r="O97" s="171" t="s">
        <v>1006</v>
      </c>
      <c r="P97" s="101" t="s">
        <v>29</v>
      </c>
      <c r="Q97" s="48" t="s">
        <v>334</v>
      </c>
      <c r="R97" s="48" t="s">
        <v>674</v>
      </c>
      <c r="S97" s="55">
        <v>30253</v>
      </c>
      <c r="T97" s="48" t="s">
        <v>675</v>
      </c>
      <c r="U97" s="138" t="s">
        <v>111</v>
      </c>
      <c r="V97" s="68">
        <f t="shared" ca="1" si="6"/>
        <v>8129</v>
      </c>
      <c r="W97" s="69" t="s">
        <v>676</v>
      </c>
      <c r="X97" s="48" t="s">
        <v>505</v>
      </c>
      <c r="Y97" s="48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</row>
    <row r="98" spans="1:143" s="57" customFormat="1" ht="15" customHeight="1" x14ac:dyDescent="0.25">
      <c r="A98" s="48">
        <f t="shared" si="5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4"/>
        <v>9254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49</v>
      </c>
      <c r="N98" s="171" t="s">
        <v>987</v>
      </c>
      <c r="O98" s="171" t="s">
        <v>1011</v>
      </c>
      <c r="P98" s="102" t="s">
        <v>926</v>
      </c>
      <c r="Q98" s="48" t="s">
        <v>317</v>
      </c>
      <c r="R98" s="48" t="s">
        <v>687</v>
      </c>
      <c r="S98" s="157">
        <v>31132</v>
      </c>
      <c r="T98" s="146" t="s">
        <v>688</v>
      </c>
      <c r="U98" s="158" t="s">
        <v>192</v>
      </c>
      <c r="V98" s="68">
        <f t="shared" ca="1" si="6"/>
        <v>9285</v>
      </c>
      <c r="W98" s="69" t="s">
        <v>689</v>
      </c>
      <c r="X98" s="48" t="s">
        <v>300</v>
      </c>
      <c r="Y98" s="48">
        <v>8837</v>
      </c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</row>
    <row r="99" spans="1:143" s="57" customFormat="1" ht="37.5" customHeight="1" x14ac:dyDescent="0.25">
      <c r="A99" s="48">
        <f t="shared" si="5"/>
        <v>97</v>
      </c>
      <c r="B99" s="53"/>
      <c r="C99" s="53"/>
      <c r="D99" s="53" t="s">
        <v>870</v>
      </c>
      <c r="E99" s="53" t="s">
        <v>330</v>
      </c>
      <c r="F99" s="53"/>
      <c r="G99" s="53"/>
      <c r="H99" s="68">
        <f t="shared" ca="1" si="4"/>
        <v>44593</v>
      </c>
      <c r="I99" s="49" t="s">
        <v>135</v>
      </c>
      <c r="J99" s="50">
        <v>219</v>
      </c>
      <c r="K99" s="51">
        <v>18</v>
      </c>
      <c r="L99" s="134" t="s">
        <v>636</v>
      </c>
      <c r="M99" s="48" t="s">
        <v>870</v>
      </c>
      <c r="N99" s="171" t="s">
        <v>987</v>
      </c>
      <c r="O99" s="171" t="s">
        <v>1006</v>
      </c>
      <c r="P99" s="55" t="s">
        <v>934</v>
      </c>
      <c r="Q99" s="53"/>
      <c r="R99" s="53"/>
      <c r="S99" s="53"/>
      <c r="T99" s="53"/>
      <c r="U99" s="53"/>
      <c r="V99" s="53"/>
      <c r="W99" s="53"/>
      <c r="X99" s="53"/>
      <c r="Y99" s="53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</row>
    <row r="100" spans="1:143" s="57" customFormat="1" ht="15" x14ac:dyDescent="0.25">
      <c r="A100" s="48">
        <f t="shared" si="5"/>
        <v>98</v>
      </c>
      <c r="B100" s="65">
        <v>1030574739</v>
      </c>
      <c r="C100" s="48" t="s">
        <v>33</v>
      </c>
      <c r="D100" s="49" t="s">
        <v>691</v>
      </c>
      <c r="E100" s="49" t="s">
        <v>692</v>
      </c>
      <c r="F100" s="48" t="s">
        <v>37</v>
      </c>
      <c r="G100" s="55">
        <v>42179</v>
      </c>
      <c r="H100" s="68">
        <f t="shared" ca="1" si="4"/>
        <v>2414</v>
      </c>
      <c r="I100" s="49" t="s">
        <v>47</v>
      </c>
      <c r="J100" s="50">
        <v>425</v>
      </c>
      <c r="K100" s="51">
        <v>24</v>
      </c>
      <c r="L100" s="134" t="s">
        <v>636</v>
      </c>
      <c r="M100" s="48" t="s">
        <v>49</v>
      </c>
      <c r="N100" s="171" t="s">
        <v>988</v>
      </c>
      <c r="O100" s="171" t="s">
        <v>1003</v>
      </c>
      <c r="P100" s="55" t="s">
        <v>926</v>
      </c>
      <c r="Q100" s="48" t="s">
        <v>1112</v>
      </c>
      <c r="R100" s="98"/>
      <c r="S100" s="189">
        <v>44090</v>
      </c>
      <c r="T100" s="98"/>
      <c r="U100" s="98"/>
      <c r="V100" s="68">
        <f ca="1">TODAY()-G100</f>
        <v>2445</v>
      </c>
      <c r="W100" s="69" t="s">
        <v>693</v>
      </c>
      <c r="X100" s="48" t="s">
        <v>125</v>
      </c>
      <c r="Y100" s="48">
        <v>8081</v>
      </c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</row>
    <row r="101" spans="1:143" s="49" customFormat="1" ht="15" x14ac:dyDescent="0.25">
      <c r="A101" s="48">
        <f t="shared" si="5"/>
        <v>99</v>
      </c>
      <c r="B101" s="65">
        <v>1130605619</v>
      </c>
      <c r="C101" s="48" t="s">
        <v>183</v>
      </c>
      <c r="D101" s="49" t="s">
        <v>696</v>
      </c>
      <c r="E101" s="49" t="s">
        <v>697</v>
      </c>
      <c r="F101" s="48" t="s">
        <v>66</v>
      </c>
      <c r="G101" s="55">
        <v>43864</v>
      </c>
      <c r="H101" s="68">
        <f t="shared" ca="1" si="4"/>
        <v>729</v>
      </c>
      <c r="I101" s="49" t="s">
        <v>206</v>
      </c>
      <c r="J101" s="50">
        <v>9</v>
      </c>
      <c r="K101" s="51">
        <v>7</v>
      </c>
      <c r="L101" s="134" t="s">
        <v>694</v>
      </c>
      <c r="M101" s="48" t="s">
        <v>27</v>
      </c>
      <c r="N101" s="171" t="s">
        <v>990</v>
      </c>
      <c r="O101" s="171" t="s">
        <v>997</v>
      </c>
      <c r="P101" s="48" t="s">
        <v>29</v>
      </c>
      <c r="Q101" s="48" t="s">
        <v>90</v>
      </c>
      <c r="R101" s="48" t="s">
        <v>698</v>
      </c>
      <c r="S101" s="70">
        <v>39843</v>
      </c>
      <c r="T101" s="49" t="s">
        <v>699</v>
      </c>
      <c r="W101" s="69" t="s">
        <v>700</v>
      </c>
      <c r="X101" s="49" t="s">
        <v>701</v>
      </c>
      <c r="Y101" s="49">
        <v>8821</v>
      </c>
      <c r="Z101" s="166"/>
    </row>
    <row r="102" spans="1:143" s="57" customFormat="1" ht="15" x14ac:dyDescent="0.25">
      <c r="A102" s="48">
        <f t="shared" si="5"/>
        <v>100</v>
      </c>
      <c r="B102" s="88">
        <v>1070595846</v>
      </c>
      <c r="C102" s="48" t="s">
        <v>705</v>
      </c>
      <c r="D102" s="49" t="s">
        <v>703</v>
      </c>
      <c r="E102" s="49" t="s">
        <v>704</v>
      </c>
      <c r="F102" s="48" t="s">
        <v>37</v>
      </c>
      <c r="G102" s="55">
        <v>43374</v>
      </c>
      <c r="H102" s="68">
        <f t="shared" ca="1" si="4"/>
        <v>1219</v>
      </c>
      <c r="I102" s="136" t="s">
        <v>135</v>
      </c>
      <c r="J102" s="50">
        <v>219</v>
      </c>
      <c r="K102" s="133">
        <v>18</v>
      </c>
      <c r="L102" s="134" t="s">
        <v>694</v>
      </c>
      <c r="M102" s="48" t="s">
        <v>49</v>
      </c>
      <c r="N102" s="171" t="s">
        <v>987</v>
      </c>
      <c r="O102" s="171" t="s">
        <v>1006</v>
      </c>
      <c r="P102" s="102" t="s">
        <v>29</v>
      </c>
      <c r="Q102" s="48" t="s">
        <v>393</v>
      </c>
      <c r="R102" s="48" t="s">
        <v>706</v>
      </c>
      <c r="S102" s="55">
        <v>40690</v>
      </c>
      <c r="T102" s="65">
        <v>204277</v>
      </c>
      <c r="U102" s="67">
        <v>40710</v>
      </c>
      <c r="V102" s="68">
        <f ca="1">TODAY()-G102</f>
        <v>1250</v>
      </c>
      <c r="W102" s="69" t="s">
        <v>707</v>
      </c>
      <c r="X102" s="48" t="s">
        <v>701</v>
      </c>
      <c r="Y102" s="48">
        <v>8814</v>
      </c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</row>
    <row r="103" spans="1:143" s="57" customFormat="1" ht="15" x14ac:dyDescent="0.25">
      <c r="A103" s="48">
        <f t="shared" si="5"/>
        <v>101</v>
      </c>
      <c r="B103" s="65">
        <v>53113809</v>
      </c>
      <c r="C103" s="48" t="s">
        <v>33</v>
      </c>
      <c r="D103" s="49" t="s">
        <v>709</v>
      </c>
      <c r="E103" s="49" t="s">
        <v>710</v>
      </c>
      <c r="F103" s="48" t="s">
        <v>37</v>
      </c>
      <c r="G103" s="55">
        <v>44148</v>
      </c>
      <c r="H103" s="68">
        <f t="shared" ca="1" si="4"/>
        <v>445</v>
      </c>
      <c r="I103" s="49" t="s">
        <v>135</v>
      </c>
      <c r="J103" s="50">
        <v>219</v>
      </c>
      <c r="K103" s="51">
        <v>18</v>
      </c>
      <c r="L103" s="134" t="s">
        <v>694</v>
      </c>
      <c r="M103" s="48" t="s">
        <v>49</v>
      </c>
      <c r="N103" s="171" t="s">
        <v>987</v>
      </c>
      <c r="O103" s="171" t="s">
        <v>1006</v>
      </c>
      <c r="Q103" s="48" t="s">
        <v>393</v>
      </c>
      <c r="R103" s="48" t="s">
        <v>711</v>
      </c>
      <c r="S103" s="55">
        <v>38693</v>
      </c>
      <c r="T103" s="48">
        <v>145240</v>
      </c>
      <c r="U103" s="67">
        <v>38736</v>
      </c>
      <c r="V103" s="68">
        <f ca="1">TODAY()-G103</f>
        <v>476</v>
      </c>
      <c r="W103" s="172" t="s">
        <v>1095</v>
      </c>
      <c r="X103" s="48" t="s">
        <v>701</v>
      </c>
      <c r="Y103" s="48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</row>
    <row r="104" spans="1:143" s="57" customFormat="1" ht="15" x14ac:dyDescent="0.25">
      <c r="A104" s="48">
        <f t="shared" si="5"/>
        <v>102</v>
      </c>
      <c r="B104" s="65">
        <v>51788576</v>
      </c>
      <c r="C104" s="48" t="s">
        <v>98</v>
      </c>
      <c r="D104" s="49" t="s">
        <v>713</v>
      </c>
      <c r="E104" s="49" t="s">
        <v>714</v>
      </c>
      <c r="F104" s="48" t="s">
        <v>37</v>
      </c>
      <c r="G104" s="55">
        <v>34276</v>
      </c>
      <c r="H104" s="68">
        <f t="shared" ca="1" si="4"/>
        <v>10317</v>
      </c>
      <c r="I104" s="49" t="s">
        <v>47</v>
      </c>
      <c r="J104" s="50">
        <v>425</v>
      </c>
      <c r="K104" s="51">
        <v>24</v>
      </c>
      <c r="L104" s="134" t="s">
        <v>694</v>
      </c>
      <c r="M104" s="48" t="s">
        <v>49</v>
      </c>
      <c r="N104" s="171" t="s">
        <v>988</v>
      </c>
      <c r="O104" s="171" t="s">
        <v>1003</v>
      </c>
      <c r="P104" s="48" t="s">
        <v>933</v>
      </c>
      <c r="Q104" s="48" t="s">
        <v>715</v>
      </c>
      <c r="R104" s="48"/>
      <c r="S104" s="48" t="s">
        <v>56</v>
      </c>
      <c r="T104" s="48" t="s">
        <v>56</v>
      </c>
      <c r="U104" s="67" t="s">
        <v>56</v>
      </c>
      <c r="V104" s="68">
        <f ca="1">TODAY()-G104</f>
        <v>10348</v>
      </c>
      <c r="W104" s="69" t="s">
        <v>716</v>
      </c>
      <c r="X104" s="48" t="s">
        <v>701</v>
      </c>
      <c r="Y104" s="48">
        <v>8814</v>
      </c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</row>
    <row r="105" spans="1:143" s="57" customFormat="1" ht="15" x14ac:dyDescent="0.25">
      <c r="A105" s="48">
        <f t="shared" si="5"/>
        <v>103</v>
      </c>
      <c r="B105" s="88">
        <v>7169945</v>
      </c>
      <c r="C105" s="48" t="s">
        <v>370</v>
      </c>
      <c r="D105" s="49" t="s">
        <v>718</v>
      </c>
      <c r="E105" s="49" t="s">
        <v>430</v>
      </c>
      <c r="F105" s="48" t="s">
        <v>66</v>
      </c>
      <c r="G105" s="55">
        <v>43496</v>
      </c>
      <c r="H105" s="68">
        <f t="shared" ca="1" si="4"/>
        <v>1097</v>
      </c>
      <c r="I105" s="49" t="s">
        <v>68</v>
      </c>
      <c r="J105" s="50">
        <v>222</v>
      </c>
      <c r="K105" s="51">
        <v>20</v>
      </c>
      <c r="L105" s="134" t="s">
        <v>694</v>
      </c>
      <c r="M105" s="48" t="s">
        <v>49</v>
      </c>
      <c r="N105" s="171" t="s">
        <v>984</v>
      </c>
      <c r="O105" s="171" t="s">
        <v>1005</v>
      </c>
      <c r="P105" s="102" t="s">
        <v>30</v>
      </c>
      <c r="Q105" s="48" t="s">
        <v>90</v>
      </c>
      <c r="R105" s="48" t="s">
        <v>719</v>
      </c>
      <c r="S105" s="55">
        <v>37405</v>
      </c>
      <c r="T105" s="48">
        <v>117601</v>
      </c>
      <c r="U105" s="67">
        <v>37529</v>
      </c>
      <c r="V105" s="68"/>
      <c r="W105" s="69" t="s">
        <v>720</v>
      </c>
      <c r="X105" s="48" t="s">
        <v>701</v>
      </c>
      <c r="Y105" s="48">
        <v>8814</v>
      </c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</row>
    <row r="106" spans="1:143" s="57" customFormat="1" ht="28.5" customHeight="1" x14ac:dyDescent="0.25">
      <c r="A106" s="48">
        <f t="shared" si="5"/>
        <v>104</v>
      </c>
      <c r="B106" s="65">
        <v>53010555</v>
      </c>
      <c r="C106" s="48" t="s">
        <v>33</v>
      </c>
      <c r="D106" s="49" t="s">
        <v>1033</v>
      </c>
      <c r="E106" s="49" t="s">
        <v>1034</v>
      </c>
      <c r="F106" s="48" t="s">
        <v>37</v>
      </c>
      <c r="G106" s="55">
        <v>44350</v>
      </c>
      <c r="H106" s="68">
        <f t="shared" ca="1" si="4"/>
        <v>243</v>
      </c>
      <c r="I106" s="49" t="s">
        <v>135</v>
      </c>
      <c r="J106" s="50">
        <v>219</v>
      </c>
      <c r="K106" s="51">
        <v>15</v>
      </c>
      <c r="L106" s="134" t="s">
        <v>694</v>
      </c>
      <c r="M106" s="48" t="s">
        <v>49</v>
      </c>
      <c r="N106" s="171" t="s">
        <v>987</v>
      </c>
      <c r="O106" s="171" t="s">
        <v>1013</v>
      </c>
      <c r="P106" s="55"/>
      <c r="Q106" s="48" t="s">
        <v>393</v>
      </c>
      <c r="R106" s="101" t="s">
        <v>1116</v>
      </c>
      <c r="S106" s="55">
        <v>40459</v>
      </c>
      <c r="T106" s="48">
        <v>196274</v>
      </c>
      <c r="U106" s="67">
        <v>40476</v>
      </c>
      <c r="V106" s="68"/>
      <c r="W106" s="172" t="s">
        <v>1117</v>
      </c>
      <c r="X106" s="48" t="s">
        <v>1118</v>
      </c>
      <c r="Y106" s="48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</row>
    <row r="107" spans="1:143" s="57" customFormat="1" ht="15" x14ac:dyDescent="0.25">
      <c r="A107" s="48">
        <f t="shared" si="5"/>
        <v>105</v>
      </c>
      <c r="B107" s="65">
        <v>80500626</v>
      </c>
      <c r="C107" s="48" t="s">
        <v>1020</v>
      </c>
      <c r="D107" s="49" t="s">
        <v>930</v>
      </c>
      <c r="E107" s="53" t="s">
        <v>924</v>
      </c>
      <c r="F107" s="48" t="s">
        <v>66</v>
      </c>
      <c r="G107" s="55">
        <v>44242</v>
      </c>
      <c r="H107" s="68">
        <f t="shared" ca="1" si="4"/>
        <v>351</v>
      </c>
      <c r="I107" s="49" t="s">
        <v>206</v>
      </c>
      <c r="J107" s="50">
        <v>9</v>
      </c>
      <c r="K107" s="51">
        <v>7</v>
      </c>
      <c r="L107" s="134" t="s">
        <v>728</v>
      </c>
      <c r="M107" s="48" t="s">
        <v>27</v>
      </c>
      <c r="N107" s="171" t="s">
        <v>990</v>
      </c>
      <c r="O107" s="171" t="s">
        <v>1009</v>
      </c>
      <c r="P107" s="48" t="s">
        <v>29</v>
      </c>
      <c r="Q107" s="48" t="s">
        <v>732</v>
      </c>
      <c r="R107" s="66" t="s">
        <v>733</v>
      </c>
      <c r="S107" s="55">
        <v>36036</v>
      </c>
      <c r="T107" s="48" t="s">
        <v>734</v>
      </c>
      <c r="U107" s="67">
        <v>36040</v>
      </c>
      <c r="V107" s="68">
        <f t="shared" ref="V107:V118" ca="1" si="7">TODAY()-G107</f>
        <v>382</v>
      </c>
      <c r="W107" s="172" t="s">
        <v>1021</v>
      </c>
      <c r="X107" s="48" t="s">
        <v>736</v>
      </c>
      <c r="Y107" s="48">
        <v>8826</v>
      </c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</row>
    <row r="108" spans="1:143" s="57" customFormat="1" ht="15" x14ac:dyDescent="0.25">
      <c r="A108" s="48">
        <f t="shared" si="5"/>
        <v>106</v>
      </c>
      <c r="B108" s="65">
        <v>7169400</v>
      </c>
      <c r="C108" s="48" t="s">
        <v>370</v>
      </c>
      <c r="D108" s="92" t="s">
        <v>738</v>
      </c>
      <c r="E108" s="49" t="s">
        <v>739</v>
      </c>
      <c r="F108" s="48" t="s">
        <v>66</v>
      </c>
      <c r="G108" s="55">
        <v>43648</v>
      </c>
      <c r="H108" s="68">
        <f t="shared" ca="1" si="4"/>
        <v>945</v>
      </c>
      <c r="I108" s="49" t="s">
        <v>68</v>
      </c>
      <c r="J108" s="50">
        <v>222</v>
      </c>
      <c r="K108" s="51">
        <v>21</v>
      </c>
      <c r="L108" s="134" t="s">
        <v>728</v>
      </c>
      <c r="M108" s="48" t="s">
        <v>49</v>
      </c>
      <c r="N108" s="171" t="s">
        <v>984</v>
      </c>
      <c r="O108" s="171" t="s">
        <v>1010</v>
      </c>
      <c r="P108" s="55" t="s">
        <v>30</v>
      </c>
      <c r="Q108" s="48" t="s">
        <v>740</v>
      </c>
      <c r="R108" s="48" t="s">
        <v>741</v>
      </c>
      <c r="S108" s="55">
        <v>37070</v>
      </c>
      <c r="T108" s="48"/>
      <c r="U108" s="67"/>
      <c r="V108" s="68">
        <f t="shared" ca="1" si="7"/>
        <v>976</v>
      </c>
      <c r="W108" s="69" t="s">
        <v>742</v>
      </c>
      <c r="X108" s="48" t="s">
        <v>736</v>
      </c>
      <c r="Y108" s="48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</row>
    <row r="109" spans="1:143" s="57" customFormat="1" ht="15" x14ac:dyDescent="0.25">
      <c r="A109" s="48">
        <f t="shared" si="5"/>
        <v>107</v>
      </c>
      <c r="B109" s="65">
        <v>79693072</v>
      </c>
      <c r="C109" s="48" t="s">
        <v>98</v>
      </c>
      <c r="D109" s="49" t="s">
        <v>744</v>
      </c>
      <c r="E109" s="49" t="s">
        <v>745</v>
      </c>
      <c r="F109" s="48" t="s">
        <v>66</v>
      </c>
      <c r="G109" s="55">
        <v>43374</v>
      </c>
      <c r="H109" s="68">
        <f t="shared" ca="1" si="4"/>
        <v>1219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49</v>
      </c>
      <c r="N109" s="171" t="s">
        <v>987</v>
      </c>
      <c r="O109" s="171" t="s">
        <v>1006</v>
      </c>
      <c r="P109" s="101" t="s">
        <v>29</v>
      </c>
      <c r="Q109" s="48" t="s">
        <v>170</v>
      </c>
      <c r="R109" s="48"/>
      <c r="S109" s="55">
        <v>37372</v>
      </c>
      <c r="T109" s="48">
        <v>61852</v>
      </c>
      <c r="U109" s="67">
        <v>41460</v>
      </c>
      <c r="V109" s="68">
        <f t="shared" ca="1" si="7"/>
        <v>1250</v>
      </c>
      <c r="W109" s="69" t="s">
        <v>746</v>
      </c>
      <c r="X109" s="48" t="s">
        <v>747</v>
      </c>
      <c r="Y109" s="48">
        <v>8924</v>
      </c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</row>
    <row r="110" spans="1:143" s="57" customFormat="1" ht="15" x14ac:dyDescent="0.25">
      <c r="A110" s="48">
        <f t="shared" si="5"/>
        <v>108</v>
      </c>
      <c r="B110" s="65">
        <v>7160792</v>
      </c>
      <c r="C110" s="48" t="s">
        <v>370</v>
      </c>
      <c r="D110" s="49" t="s">
        <v>749</v>
      </c>
      <c r="E110" s="49" t="s">
        <v>750</v>
      </c>
      <c r="F110" s="48" t="s">
        <v>66</v>
      </c>
      <c r="G110" s="55">
        <v>40190</v>
      </c>
      <c r="H110" s="68">
        <f t="shared" ca="1" si="4"/>
        <v>4403</v>
      </c>
      <c r="I110" s="49" t="s">
        <v>135</v>
      </c>
      <c r="J110" s="50">
        <v>219</v>
      </c>
      <c r="K110" s="51">
        <v>18</v>
      </c>
      <c r="L110" s="134" t="s">
        <v>728</v>
      </c>
      <c r="M110" s="48" t="s">
        <v>49</v>
      </c>
      <c r="N110" s="171" t="s">
        <v>987</v>
      </c>
      <c r="O110" s="171" t="s">
        <v>1006</v>
      </c>
      <c r="P110" s="101" t="s">
        <v>29</v>
      </c>
      <c r="Q110" s="48" t="s">
        <v>751</v>
      </c>
      <c r="R110" s="48" t="s">
        <v>752</v>
      </c>
      <c r="S110" s="55">
        <v>35902</v>
      </c>
      <c r="T110" s="48" t="s">
        <v>753</v>
      </c>
      <c r="U110" s="67">
        <v>35964</v>
      </c>
      <c r="V110" s="68">
        <f t="shared" ca="1" si="7"/>
        <v>4434</v>
      </c>
      <c r="W110" s="69" t="s">
        <v>754</v>
      </c>
      <c r="X110" s="48" t="s">
        <v>563</v>
      </c>
      <c r="Y110" s="48">
        <v>8958</v>
      </c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</row>
    <row r="111" spans="1:143" s="57" customFormat="1" ht="15" x14ac:dyDescent="0.25">
      <c r="A111" s="48">
        <f t="shared" si="5"/>
        <v>109</v>
      </c>
      <c r="B111" s="65">
        <v>46679930</v>
      </c>
      <c r="C111" s="48" t="s">
        <v>789</v>
      </c>
      <c r="D111" s="49" t="s">
        <v>787</v>
      </c>
      <c r="E111" s="49" t="s">
        <v>788</v>
      </c>
      <c r="F111" s="48" t="s">
        <v>37</v>
      </c>
      <c r="G111" s="55">
        <v>43377</v>
      </c>
      <c r="H111" s="68">
        <f t="shared" ca="1" si="4"/>
        <v>1216</v>
      </c>
      <c r="I111" s="49" t="s">
        <v>135</v>
      </c>
      <c r="J111" s="50">
        <v>219</v>
      </c>
      <c r="K111" s="51">
        <v>15</v>
      </c>
      <c r="L111" s="134" t="s">
        <v>728</v>
      </c>
      <c r="M111" s="48" t="s">
        <v>49</v>
      </c>
      <c r="N111" s="171" t="s">
        <v>987</v>
      </c>
      <c r="O111" s="171" t="s">
        <v>1000</v>
      </c>
      <c r="P111" s="55" t="s">
        <v>926</v>
      </c>
      <c r="Q111" s="48" t="s">
        <v>790</v>
      </c>
      <c r="R111" s="101" t="s">
        <v>791</v>
      </c>
      <c r="S111" s="55">
        <v>38639</v>
      </c>
      <c r="T111" s="48" t="s">
        <v>792</v>
      </c>
      <c r="U111" s="67">
        <v>39576</v>
      </c>
      <c r="V111" s="68">
        <f t="shared" ca="1" si="7"/>
        <v>1247</v>
      </c>
      <c r="W111" s="69" t="s">
        <v>793</v>
      </c>
      <c r="X111" s="48" t="s">
        <v>249</v>
      </c>
      <c r="Y111" s="48">
        <v>8893</v>
      </c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</row>
    <row r="112" spans="1:143" s="57" customFormat="1" ht="15" x14ac:dyDescent="0.25">
      <c r="A112" s="48">
        <f t="shared" si="5"/>
        <v>110</v>
      </c>
      <c r="B112" s="65">
        <v>41708829</v>
      </c>
      <c r="C112" s="48" t="s">
        <v>33</v>
      </c>
      <c r="D112" s="49" t="s">
        <v>761</v>
      </c>
      <c r="E112" s="49" t="s">
        <v>762</v>
      </c>
      <c r="F112" s="48" t="s">
        <v>37</v>
      </c>
      <c r="G112" s="55">
        <v>35082</v>
      </c>
      <c r="H112" s="68">
        <f t="shared" ca="1" si="4"/>
        <v>9511</v>
      </c>
      <c r="I112" s="49" t="s">
        <v>68</v>
      </c>
      <c r="J112" s="50">
        <v>222</v>
      </c>
      <c r="K112" s="51">
        <v>20</v>
      </c>
      <c r="L112" s="134" t="s">
        <v>728</v>
      </c>
      <c r="M112" s="48" t="s">
        <v>49</v>
      </c>
      <c r="N112" s="171" t="s">
        <v>984</v>
      </c>
      <c r="O112" s="171" t="s">
        <v>1005</v>
      </c>
      <c r="P112" s="101" t="s">
        <v>29</v>
      </c>
      <c r="Q112" s="48" t="s">
        <v>90</v>
      </c>
      <c r="R112" s="48" t="s">
        <v>763</v>
      </c>
      <c r="S112" s="55">
        <v>33291</v>
      </c>
      <c r="T112" s="48" t="s">
        <v>764</v>
      </c>
      <c r="U112" s="67">
        <v>33556</v>
      </c>
      <c r="V112" s="68">
        <f t="shared" ca="1" si="7"/>
        <v>9542</v>
      </c>
      <c r="W112" s="69" t="s">
        <v>765</v>
      </c>
      <c r="X112" s="48" t="s">
        <v>766</v>
      </c>
      <c r="Y112" s="48">
        <v>8858</v>
      </c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</row>
    <row r="113" spans="1:143" s="57" customFormat="1" ht="18" customHeight="1" x14ac:dyDescent="0.25">
      <c r="A113" s="48">
        <f t="shared" si="5"/>
        <v>111</v>
      </c>
      <c r="B113" s="65">
        <v>71751215</v>
      </c>
      <c r="C113" s="48" t="s">
        <v>1067</v>
      </c>
      <c r="D113" s="49" t="s">
        <v>1068</v>
      </c>
      <c r="E113" s="49" t="s">
        <v>1069</v>
      </c>
      <c r="F113" s="48" t="s">
        <v>66</v>
      </c>
      <c r="G113" s="55">
        <v>44399</v>
      </c>
      <c r="H113" s="68">
        <f t="shared" ca="1" si="4"/>
        <v>194</v>
      </c>
      <c r="I113" s="49" t="s">
        <v>241</v>
      </c>
      <c r="J113" s="50">
        <v>314</v>
      </c>
      <c r="K113" s="51">
        <v>17</v>
      </c>
      <c r="L113" s="134" t="s">
        <v>728</v>
      </c>
      <c r="M113" s="48" t="s">
        <v>166</v>
      </c>
      <c r="N113" s="171" t="s">
        <v>991</v>
      </c>
      <c r="O113" s="171" t="s">
        <v>1003</v>
      </c>
      <c r="P113" s="55" t="s">
        <v>1102</v>
      </c>
      <c r="Q113" s="101" t="s">
        <v>1070</v>
      </c>
      <c r="R113" s="48" t="s">
        <v>1071</v>
      </c>
      <c r="S113" s="145" t="s">
        <v>1072</v>
      </c>
      <c r="T113" s="101" t="s">
        <v>1073</v>
      </c>
      <c r="U113" s="174" t="s">
        <v>1074</v>
      </c>
      <c r="V113" s="68">
        <f t="shared" ca="1" si="7"/>
        <v>225</v>
      </c>
      <c r="W113" s="172" t="s">
        <v>1096</v>
      </c>
      <c r="X113" s="48" t="s">
        <v>1075</v>
      </c>
      <c r="Y113" s="48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</row>
    <row r="114" spans="1:143" s="57" customFormat="1" ht="14.25" customHeight="1" x14ac:dyDescent="0.25">
      <c r="A114" s="48">
        <f t="shared" si="5"/>
        <v>112</v>
      </c>
      <c r="B114" s="65">
        <v>52062050</v>
      </c>
      <c r="C114" s="48" t="s">
        <v>33</v>
      </c>
      <c r="D114" s="49" t="s">
        <v>151</v>
      </c>
      <c r="E114" s="49" t="s">
        <v>152</v>
      </c>
      <c r="F114" s="48" t="s">
        <v>37</v>
      </c>
      <c r="G114" s="55">
        <v>43362</v>
      </c>
      <c r="H114" s="68">
        <f t="shared" ca="1" si="4"/>
        <v>1231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49</v>
      </c>
      <c r="N114" s="171" t="s">
        <v>988</v>
      </c>
      <c r="O114" s="171" t="s">
        <v>1003</v>
      </c>
      <c r="P114" s="48" t="s">
        <v>926</v>
      </c>
      <c r="Q114" s="48" t="s">
        <v>153</v>
      </c>
      <c r="R114" s="48" t="s">
        <v>154</v>
      </c>
      <c r="S114" s="48" t="s">
        <v>56</v>
      </c>
      <c r="T114" s="48" t="s">
        <v>56</v>
      </c>
      <c r="U114" s="67" t="s">
        <v>56</v>
      </c>
      <c r="V114" s="68">
        <f t="shared" ca="1" si="7"/>
        <v>1262</v>
      </c>
      <c r="W114" s="172" t="s">
        <v>1078</v>
      </c>
      <c r="X114" s="48" t="s">
        <v>155</v>
      </c>
      <c r="Y114" s="48">
        <v>8834</v>
      </c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</row>
    <row r="115" spans="1:143" s="57" customFormat="1" ht="15" x14ac:dyDescent="0.25">
      <c r="A115" s="48">
        <f t="shared" si="5"/>
        <v>113</v>
      </c>
      <c r="B115" s="65">
        <v>19260115</v>
      </c>
      <c r="C115" s="48" t="s">
        <v>33</v>
      </c>
      <c r="D115" s="49" t="s">
        <v>776</v>
      </c>
      <c r="E115" s="49" t="s">
        <v>777</v>
      </c>
      <c r="F115" s="48" t="s">
        <v>66</v>
      </c>
      <c r="G115" s="55">
        <v>35285</v>
      </c>
      <c r="H115" s="68">
        <f t="shared" ca="1" si="4"/>
        <v>9308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49</v>
      </c>
      <c r="N115" s="171" t="s">
        <v>986</v>
      </c>
      <c r="O115" s="171" t="s">
        <v>999</v>
      </c>
      <c r="P115" s="48" t="s">
        <v>30</v>
      </c>
      <c r="Q115" s="48" t="s">
        <v>153</v>
      </c>
      <c r="R115" s="48"/>
      <c r="S115" s="48" t="s">
        <v>56</v>
      </c>
      <c r="T115" s="48" t="s">
        <v>56</v>
      </c>
      <c r="U115" s="67" t="s">
        <v>56</v>
      </c>
      <c r="V115" s="68">
        <f t="shared" ca="1" si="7"/>
        <v>9339</v>
      </c>
      <c r="W115" s="69" t="s">
        <v>778</v>
      </c>
      <c r="X115" s="48" t="s">
        <v>155</v>
      </c>
      <c r="Y115" s="48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</row>
    <row r="116" spans="1:143" s="57" customFormat="1" ht="15" x14ac:dyDescent="0.25">
      <c r="A116" s="48">
        <f t="shared" si="5"/>
        <v>114</v>
      </c>
      <c r="B116" s="65" t="s">
        <v>782</v>
      </c>
      <c r="C116" s="48" t="s">
        <v>33</v>
      </c>
      <c r="D116" s="49" t="s">
        <v>780</v>
      </c>
      <c r="E116" s="49" t="s">
        <v>781</v>
      </c>
      <c r="F116" s="48" t="s">
        <v>66</v>
      </c>
      <c r="G116" s="55">
        <v>43390</v>
      </c>
      <c r="H116" s="68">
        <f t="shared" ca="1" si="4"/>
        <v>1203</v>
      </c>
      <c r="I116" s="49" t="s">
        <v>104</v>
      </c>
      <c r="J116" s="50">
        <v>407</v>
      </c>
      <c r="K116" s="51">
        <v>27</v>
      </c>
      <c r="L116" s="134" t="s">
        <v>728</v>
      </c>
      <c r="M116" s="48" t="s">
        <v>49</v>
      </c>
      <c r="N116" s="171" t="s">
        <v>986</v>
      </c>
      <c r="O116" s="171" t="s">
        <v>999</v>
      </c>
      <c r="P116" s="48" t="s">
        <v>29</v>
      </c>
      <c r="Q116" s="48" t="s">
        <v>783</v>
      </c>
      <c r="R116" s="48" t="s">
        <v>784</v>
      </c>
      <c r="S116" s="157">
        <v>43339</v>
      </c>
      <c r="T116" s="48"/>
      <c r="U116" s="158"/>
      <c r="V116" s="68">
        <f t="shared" ca="1" si="7"/>
        <v>1234</v>
      </c>
      <c r="W116" s="69" t="s">
        <v>785</v>
      </c>
      <c r="X116" s="48" t="s">
        <v>155</v>
      </c>
      <c r="Y116" s="48">
        <v>2408656</v>
      </c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</row>
    <row r="117" spans="1:143" s="57" customFormat="1" ht="16.5" customHeight="1" x14ac:dyDescent="0.25">
      <c r="A117" s="48">
        <f t="shared" si="5"/>
        <v>115</v>
      </c>
      <c r="B117" s="65">
        <v>79384995</v>
      </c>
      <c r="C117" s="48" t="s">
        <v>98</v>
      </c>
      <c r="D117" s="49" t="s">
        <v>244</v>
      </c>
      <c r="E117" s="49" t="s">
        <v>245</v>
      </c>
      <c r="F117" s="48" t="s">
        <v>66</v>
      </c>
      <c r="G117" s="55">
        <v>35921</v>
      </c>
      <c r="H117" s="68">
        <f t="shared" ca="1" si="4"/>
        <v>8672</v>
      </c>
      <c r="I117" s="49" t="s">
        <v>135</v>
      </c>
      <c r="J117" s="50">
        <v>219</v>
      </c>
      <c r="K117" s="51">
        <v>5</v>
      </c>
      <c r="L117" s="134" t="s">
        <v>728</v>
      </c>
      <c r="M117" s="48" t="s">
        <v>49</v>
      </c>
      <c r="N117" s="171" t="s">
        <v>991</v>
      </c>
      <c r="O117" s="171" t="s">
        <v>1003</v>
      </c>
      <c r="P117" s="101" t="s">
        <v>1084</v>
      </c>
      <c r="Q117" s="48" t="s">
        <v>231</v>
      </c>
      <c r="R117" s="48" t="s">
        <v>246</v>
      </c>
      <c r="S117" s="55">
        <v>36651</v>
      </c>
      <c r="T117" s="48" t="s">
        <v>247</v>
      </c>
      <c r="U117" s="67">
        <v>39191</v>
      </c>
      <c r="V117" s="68">
        <f t="shared" ca="1" si="7"/>
        <v>8703</v>
      </c>
      <c r="W117" s="69" t="s">
        <v>248</v>
      </c>
      <c r="X117" s="48" t="s">
        <v>249</v>
      </c>
      <c r="Y117" s="48">
        <v>8893</v>
      </c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</row>
    <row r="118" spans="1:143" s="57" customFormat="1" ht="15" x14ac:dyDescent="0.25">
      <c r="A118" s="48">
        <f t="shared" si="5"/>
        <v>116</v>
      </c>
      <c r="B118" s="65">
        <v>51728915</v>
      </c>
      <c r="C118" s="48" t="s">
        <v>33</v>
      </c>
      <c r="D118" s="49" t="s">
        <v>795</v>
      </c>
      <c r="E118" s="49" t="s">
        <v>796</v>
      </c>
      <c r="F118" s="148" t="s">
        <v>37</v>
      </c>
      <c r="G118" s="55">
        <v>33938</v>
      </c>
      <c r="H118" s="68">
        <f t="shared" ca="1" si="4"/>
        <v>10655</v>
      </c>
      <c r="I118" s="49" t="s">
        <v>47</v>
      </c>
      <c r="J118" s="50">
        <v>425</v>
      </c>
      <c r="K118" s="51">
        <v>24</v>
      </c>
      <c r="L118" s="134" t="s">
        <v>728</v>
      </c>
      <c r="M118" s="48" t="s">
        <v>49</v>
      </c>
      <c r="N118" s="171" t="s">
        <v>983</v>
      </c>
      <c r="O118" s="171" t="s">
        <v>1002</v>
      </c>
      <c r="P118" s="55" t="s">
        <v>30</v>
      </c>
      <c r="Q118" s="48" t="s">
        <v>153</v>
      </c>
      <c r="R118" s="48"/>
      <c r="S118" s="48"/>
      <c r="T118" s="48"/>
      <c r="U118" s="67"/>
      <c r="V118" s="68">
        <f t="shared" ca="1" si="7"/>
        <v>10686</v>
      </c>
      <c r="W118" s="69" t="s">
        <v>797</v>
      </c>
      <c r="X118" s="48" t="s">
        <v>798</v>
      </c>
      <c r="Y118" s="48">
        <v>8895</v>
      </c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</row>
    <row r="119" spans="1:143" s="57" customFormat="1" ht="15" x14ac:dyDescent="0.25">
      <c r="A119" s="48">
        <f t="shared" si="5"/>
        <v>117</v>
      </c>
      <c r="B119" s="167">
        <v>52014203</v>
      </c>
      <c r="C119" s="48" t="s">
        <v>98</v>
      </c>
      <c r="D119" s="53" t="s">
        <v>928</v>
      </c>
      <c r="E119" s="53" t="s">
        <v>1098</v>
      </c>
      <c r="F119" s="48" t="s">
        <v>37</v>
      </c>
      <c r="G119" s="55">
        <v>43614</v>
      </c>
      <c r="H119" s="68">
        <f t="shared" ca="1" si="4"/>
        <v>979</v>
      </c>
      <c r="I119" s="49" t="s">
        <v>149</v>
      </c>
      <c r="J119" s="50">
        <v>440</v>
      </c>
      <c r="K119" s="51">
        <v>17</v>
      </c>
      <c r="L119" s="134" t="s">
        <v>728</v>
      </c>
      <c r="M119" s="48" t="s">
        <v>950</v>
      </c>
      <c r="N119" s="171" t="s">
        <v>988</v>
      </c>
      <c r="O119" s="171" t="s">
        <v>1003</v>
      </c>
      <c r="P119" s="48" t="s">
        <v>921</v>
      </c>
      <c r="Q119" s="48" t="s">
        <v>153</v>
      </c>
      <c r="R119" s="53"/>
      <c r="S119" s="48" t="s">
        <v>56</v>
      </c>
      <c r="T119" s="48" t="s">
        <v>56</v>
      </c>
      <c r="U119" s="67" t="s">
        <v>56</v>
      </c>
      <c r="V119" s="53"/>
      <c r="W119" s="69" t="s">
        <v>802</v>
      </c>
      <c r="X119" s="48" t="s">
        <v>155</v>
      </c>
      <c r="Y119" s="48">
        <v>8834</v>
      </c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</row>
    <row r="120" spans="1:143" s="57" customFormat="1" ht="15" x14ac:dyDescent="0.25">
      <c r="A120" s="48">
        <f t="shared" si="5"/>
        <v>118</v>
      </c>
      <c r="B120" s="65">
        <v>41717356</v>
      </c>
      <c r="C120" s="48" t="s">
        <v>33</v>
      </c>
      <c r="D120" s="49" t="s">
        <v>804</v>
      </c>
      <c r="E120" s="49" t="s">
        <v>805</v>
      </c>
      <c r="F120" s="48" t="s">
        <v>37</v>
      </c>
      <c r="G120" s="55">
        <v>43556</v>
      </c>
      <c r="H120" s="68">
        <f t="shared" ca="1" si="4"/>
        <v>1037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950</v>
      </c>
      <c r="N120" s="171" t="s">
        <v>986</v>
      </c>
      <c r="O120" s="171" t="s">
        <v>1003</v>
      </c>
      <c r="P120" s="48" t="s">
        <v>921</v>
      </c>
      <c r="Q120" s="48" t="s">
        <v>153</v>
      </c>
      <c r="R120" s="48"/>
      <c r="S120" s="48"/>
      <c r="T120" s="48"/>
      <c r="U120" s="67"/>
      <c r="V120" s="68">
        <v>722</v>
      </c>
      <c r="W120" s="69" t="s">
        <v>806</v>
      </c>
      <c r="X120" s="48" t="s">
        <v>155</v>
      </c>
      <c r="Y120" s="48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</row>
    <row r="121" spans="1:143" s="57" customFormat="1" ht="15" x14ac:dyDescent="0.25">
      <c r="A121" s="48">
        <f t="shared" si="5"/>
        <v>119</v>
      </c>
      <c r="B121" s="65">
        <v>79619524</v>
      </c>
      <c r="C121" s="48" t="s">
        <v>33</v>
      </c>
      <c r="D121" s="49" t="s">
        <v>808</v>
      </c>
      <c r="E121" s="49" t="s">
        <v>809</v>
      </c>
      <c r="F121" s="48" t="s">
        <v>66</v>
      </c>
      <c r="G121" s="55">
        <v>35919</v>
      </c>
      <c r="H121" s="68">
        <f t="shared" ca="1" si="4"/>
        <v>8674</v>
      </c>
      <c r="I121" s="49" t="s">
        <v>104</v>
      </c>
      <c r="J121" s="50">
        <v>407</v>
      </c>
      <c r="K121" s="51">
        <v>17</v>
      </c>
      <c r="L121" s="134" t="s">
        <v>728</v>
      </c>
      <c r="M121" s="48" t="s">
        <v>49</v>
      </c>
      <c r="N121" s="171" t="s">
        <v>986</v>
      </c>
      <c r="O121" s="171" t="s">
        <v>1003</v>
      </c>
      <c r="P121" s="48" t="s">
        <v>30</v>
      </c>
      <c r="Q121" s="48" t="s">
        <v>153</v>
      </c>
      <c r="R121" s="48" t="s">
        <v>810</v>
      </c>
      <c r="S121" s="48" t="s">
        <v>56</v>
      </c>
      <c r="T121" s="48" t="s">
        <v>56</v>
      </c>
      <c r="U121" s="67" t="s">
        <v>56</v>
      </c>
      <c r="V121" s="68">
        <f ca="1">TODAY()-G121</f>
        <v>8705</v>
      </c>
      <c r="W121" s="69" t="s">
        <v>811</v>
      </c>
      <c r="X121" s="48" t="s">
        <v>812</v>
      </c>
      <c r="Y121" s="48">
        <v>8803</v>
      </c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</row>
    <row r="122" spans="1:143" s="57" customFormat="1" ht="15" x14ac:dyDescent="0.25">
      <c r="A122" s="48">
        <f t="shared" si="5"/>
        <v>120</v>
      </c>
      <c r="B122" s="65">
        <v>79420546</v>
      </c>
      <c r="C122" s="48" t="s">
        <v>33</v>
      </c>
      <c r="D122" s="49" t="s">
        <v>815</v>
      </c>
      <c r="E122" s="49" t="s">
        <v>816</v>
      </c>
      <c r="F122" s="48" t="s">
        <v>66</v>
      </c>
      <c r="G122" s="55">
        <v>37909</v>
      </c>
      <c r="H122" s="68">
        <f t="shared" ca="1" si="4"/>
        <v>6684</v>
      </c>
      <c r="I122" s="49" t="s">
        <v>813</v>
      </c>
      <c r="J122" s="50">
        <v>480</v>
      </c>
      <c r="K122" s="51">
        <v>15</v>
      </c>
      <c r="L122" s="134" t="s">
        <v>728</v>
      </c>
      <c r="M122" s="48" t="s">
        <v>49</v>
      </c>
      <c r="N122" s="171" t="s">
        <v>993</v>
      </c>
      <c r="O122" s="171" t="s">
        <v>1013</v>
      </c>
      <c r="P122" s="48" t="s">
        <v>30</v>
      </c>
      <c r="Q122" s="48" t="s">
        <v>153</v>
      </c>
      <c r="R122" s="48"/>
      <c r="S122" s="48" t="s">
        <v>56</v>
      </c>
      <c r="T122" s="48" t="s">
        <v>56</v>
      </c>
      <c r="U122" s="67" t="s">
        <v>56</v>
      </c>
      <c r="V122" s="68">
        <f ca="1">TODAY()-G122</f>
        <v>6715</v>
      </c>
      <c r="W122" s="69" t="s">
        <v>817</v>
      </c>
      <c r="X122" s="48" t="s">
        <v>818</v>
      </c>
      <c r="Y122" s="48">
        <v>8864</v>
      </c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</row>
    <row r="123" spans="1:143" s="57" customFormat="1" ht="15" x14ac:dyDescent="0.25">
      <c r="A123" s="48">
        <f t="shared" si="5"/>
        <v>121</v>
      </c>
      <c r="B123" s="48">
        <v>9845262</v>
      </c>
      <c r="C123" s="48" t="s">
        <v>822</v>
      </c>
      <c r="D123" s="49" t="s">
        <v>820</v>
      </c>
      <c r="E123" s="49" t="s">
        <v>821</v>
      </c>
      <c r="F123" s="48" t="s">
        <v>66</v>
      </c>
      <c r="G123" s="55">
        <v>35908</v>
      </c>
      <c r="H123" s="68">
        <f t="shared" ca="1" si="4"/>
        <v>8685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49</v>
      </c>
      <c r="N123" s="171" t="s">
        <v>993</v>
      </c>
      <c r="O123" s="171" t="s">
        <v>1012</v>
      </c>
      <c r="P123" s="48" t="s">
        <v>30</v>
      </c>
      <c r="Q123" s="48" t="s">
        <v>153</v>
      </c>
      <c r="R123" s="48"/>
      <c r="S123" s="48" t="s">
        <v>56</v>
      </c>
      <c r="T123" s="48" t="s">
        <v>56</v>
      </c>
      <c r="U123" s="67" t="s">
        <v>56</v>
      </c>
      <c r="V123" s="68">
        <f ca="1">TODAY()-G123</f>
        <v>8716</v>
      </c>
      <c r="W123" s="69" t="s">
        <v>823</v>
      </c>
      <c r="X123" s="48" t="s">
        <v>818</v>
      </c>
      <c r="Y123" s="48">
        <v>8864</v>
      </c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</row>
    <row r="124" spans="1:143" s="57" customFormat="1" ht="15" x14ac:dyDescent="0.25">
      <c r="A124" s="48">
        <f t="shared" si="5"/>
        <v>122</v>
      </c>
      <c r="B124" s="48">
        <v>80022742</v>
      </c>
      <c r="C124" s="48" t="s">
        <v>98</v>
      </c>
      <c r="D124" s="53" t="s">
        <v>929</v>
      </c>
      <c r="E124" s="49" t="s">
        <v>826</v>
      </c>
      <c r="F124" s="48" t="s">
        <v>66</v>
      </c>
      <c r="G124" s="55">
        <v>43902</v>
      </c>
      <c r="H124" s="68">
        <f t="shared" ca="1" si="4"/>
        <v>691</v>
      </c>
      <c r="I124" s="49" t="s">
        <v>813</v>
      </c>
      <c r="J124" s="50">
        <v>480</v>
      </c>
      <c r="K124" s="51">
        <v>13</v>
      </c>
      <c r="L124" s="134" t="s">
        <v>728</v>
      </c>
      <c r="M124" s="48" t="s">
        <v>950</v>
      </c>
      <c r="N124" s="171" t="s">
        <v>993</v>
      </c>
      <c r="O124" s="171" t="s">
        <v>1012</v>
      </c>
      <c r="P124" s="48" t="s">
        <v>921</v>
      </c>
      <c r="Q124" s="48" t="s">
        <v>378</v>
      </c>
      <c r="R124" s="48" t="s">
        <v>827</v>
      </c>
      <c r="S124" s="48" t="s">
        <v>56</v>
      </c>
      <c r="T124" s="53"/>
      <c r="U124" s="53"/>
      <c r="V124" s="53"/>
      <c r="W124" s="172" t="s">
        <v>828</v>
      </c>
      <c r="X124" s="53"/>
      <c r="Y124" s="53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</row>
    <row r="125" spans="1:143" s="57" customFormat="1" ht="15" x14ac:dyDescent="0.25">
      <c r="A125" s="48">
        <f t="shared" si="5"/>
        <v>123</v>
      </c>
      <c r="B125" s="48">
        <v>79470656</v>
      </c>
      <c r="C125" s="48" t="s">
        <v>33</v>
      </c>
      <c r="D125" s="49" t="s">
        <v>830</v>
      </c>
      <c r="E125" s="49" t="s">
        <v>831</v>
      </c>
      <c r="F125" s="48" t="s">
        <v>66</v>
      </c>
      <c r="G125" s="55">
        <v>35310</v>
      </c>
      <c r="H125" s="68">
        <f t="shared" ca="1" si="4"/>
        <v>9283</v>
      </c>
      <c r="I125" s="168" t="s">
        <v>813</v>
      </c>
      <c r="J125" s="50">
        <v>480</v>
      </c>
      <c r="K125" s="51">
        <v>13</v>
      </c>
      <c r="L125" s="134" t="s">
        <v>728</v>
      </c>
      <c r="M125" s="48" t="s">
        <v>49</v>
      </c>
      <c r="N125" s="171" t="s">
        <v>993</v>
      </c>
      <c r="O125" s="171" t="s">
        <v>1012</v>
      </c>
      <c r="P125" s="48" t="s">
        <v>30</v>
      </c>
      <c r="Q125" s="48" t="s">
        <v>153</v>
      </c>
      <c r="R125" s="48"/>
      <c r="S125" s="48" t="s">
        <v>56</v>
      </c>
      <c r="T125" s="48" t="s">
        <v>56</v>
      </c>
      <c r="U125" s="67" t="s">
        <v>56</v>
      </c>
      <c r="V125" s="68">
        <f ca="1">TODAY()-G125</f>
        <v>9314</v>
      </c>
      <c r="W125" s="69" t="s">
        <v>832</v>
      </c>
      <c r="X125" s="48" t="s">
        <v>818</v>
      </c>
      <c r="Y125" s="48">
        <v>8864</v>
      </c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</row>
    <row r="126" spans="1:143" s="57" customFormat="1" ht="15" x14ac:dyDescent="0.25">
      <c r="A126" s="48">
        <f t="shared" si="5"/>
        <v>124</v>
      </c>
      <c r="B126" s="48">
        <v>79302168</v>
      </c>
      <c r="C126" s="48" t="s">
        <v>33</v>
      </c>
      <c r="D126" s="49" t="s">
        <v>834</v>
      </c>
      <c r="E126" s="49" t="s">
        <v>835</v>
      </c>
      <c r="F126" s="48" t="s">
        <v>66</v>
      </c>
      <c r="G126" s="55">
        <v>34051</v>
      </c>
      <c r="H126" s="68">
        <f t="shared" ca="1" si="4"/>
        <v>10542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49</v>
      </c>
      <c r="N126" s="171" t="s">
        <v>993</v>
      </c>
      <c r="O126" s="171" t="s">
        <v>1012</v>
      </c>
      <c r="P126" s="48" t="s">
        <v>30</v>
      </c>
      <c r="Q126" s="48" t="s">
        <v>153</v>
      </c>
      <c r="R126" s="48"/>
      <c r="S126" s="48" t="s">
        <v>56</v>
      </c>
      <c r="T126" s="48" t="s">
        <v>56</v>
      </c>
      <c r="U126" s="67" t="s">
        <v>56</v>
      </c>
      <c r="V126" s="68">
        <f ca="1">TODAY()-G126</f>
        <v>10573</v>
      </c>
      <c r="W126" s="69" t="s">
        <v>836</v>
      </c>
      <c r="X126" s="48" t="s">
        <v>818</v>
      </c>
      <c r="Y126" s="48">
        <v>8864</v>
      </c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s="57" customFormat="1" ht="15" x14ac:dyDescent="0.25">
      <c r="A127" s="48">
        <f t="shared" si="5"/>
        <v>125</v>
      </c>
      <c r="B127" s="48">
        <v>3187408</v>
      </c>
      <c r="C127" s="48" t="s">
        <v>840</v>
      </c>
      <c r="D127" s="49" t="s">
        <v>838</v>
      </c>
      <c r="E127" s="49" t="s">
        <v>839</v>
      </c>
      <c r="F127" s="48" t="s">
        <v>66</v>
      </c>
      <c r="G127" s="55">
        <v>43448</v>
      </c>
      <c r="H127" s="68">
        <f t="shared" ca="1" si="4"/>
        <v>1145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49</v>
      </c>
      <c r="N127" s="171" t="s">
        <v>993</v>
      </c>
      <c r="O127" s="171" t="s">
        <v>1012</v>
      </c>
      <c r="P127" s="55" t="s">
        <v>30</v>
      </c>
      <c r="Q127" s="48" t="s">
        <v>153</v>
      </c>
      <c r="R127" s="48"/>
      <c r="S127" s="48" t="s">
        <v>56</v>
      </c>
      <c r="T127" s="48" t="s">
        <v>56</v>
      </c>
      <c r="U127" s="67" t="s">
        <v>56</v>
      </c>
      <c r="V127" s="68">
        <f ca="1">TODAY()-G127</f>
        <v>1176</v>
      </c>
      <c r="W127" s="172" t="s">
        <v>1083</v>
      </c>
      <c r="X127" s="48" t="s">
        <v>818</v>
      </c>
      <c r="Y127" s="48">
        <v>8864</v>
      </c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</row>
    <row r="128" spans="1:143" s="57" customFormat="1" ht="24.75" customHeight="1" x14ac:dyDescent="0.25">
      <c r="A128" s="48">
        <f t="shared" si="5"/>
        <v>126</v>
      </c>
      <c r="B128" s="48">
        <v>18417084</v>
      </c>
      <c r="C128" s="101" t="s">
        <v>1022</v>
      </c>
      <c r="D128" s="49" t="s">
        <v>922</v>
      </c>
      <c r="E128" s="49" t="s">
        <v>925</v>
      </c>
      <c r="F128" s="48" t="s">
        <v>66</v>
      </c>
      <c r="G128" s="55">
        <v>44152</v>
      </c>
      <c r="H128" s="68">
        <f t="shared" ca="1" si="4"/>
        <v>441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49</v>
      </c>
      <c r="N128" s="171" t="s">
        <v>993</v>
      </c>
      <c r="O128" s="171" t="s">
        <v>1012</v>
      </c>
      <c r="P128" s="55" t="s">
        <v>29</v>
      </c>
      <c r="Q128" s="101" t="s">
        <v>1064</v>
      </c>
      <c r="R128" s="48" t="s">
        <v>827</v>
      </c>
      <c r="S128" s="145" t="s">
        <v>1065</v>
      </c>
      <c r="T128" s="48" t="s">
        <v>56</v>
      </c>
      <c r="U128" s="138" t="s">
        <v>827</v>
      </c>
      <c r="V128" s="68"/>
      <c r="W128" s="149" t="s">
        <v>1066</v>
      </c>
      <c r="X128" s="48" t="s">
        <v>818</v>
      </c>
      <c r="Y128" s="48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s="57" customFormat="1" ht="15" x14ac:dyDescent="0.25">
      <c r="A129" s="48">
        <f t="shared" si="5"/>
        <v>127</v>
      </c>
      <c r="B129" s="48">
        <v>79104856</v>
      </c>
      <c r="C129" s="48" t="s">
        <v>33</v>
      </c>
      <c r="D129" s="49" t="s">
        <v>844</v>
      </c>
      <c r="E129" s="49" t="s">
        <v>845</v>
      </c>
      <c r="F129" s="48" t="s">
        <v>66</v>
      </c>
      <c r="G129" s="55">
        <v>34508</v>
      </c>
      <c r="H129" s="68">
        <f t="shared" ca="1" si="4"/>
        <v>10085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49</v>
      </c>
      <c r="N129" s="171" t="s">
        <v>993</v>
      </c>
      <c r="O129" s="171" t="s">
        <v>1012</v>
      </c>
      <c r="P129" s="48" t="s">
        <v>30</v>
      </c>
      <c r="Q129" s="48" t="s">
        <v>153</v>
      </c>
      <c r="R129" s="48"/>
      <c r="S129" s="48" t="s">
        <v>56</v>
      </c>
      <c r="T129" s="48" t="s">
        <v>56</v>
      </c>
      <c r="U129" s="67" t="s">
        <v>56</v>
      </c>
      <c r="V129" s="68">
        <f ca="1">TODAY()-G129</f>
        <v>10116</v>
      </c>
      <c r="W129" s="69"/>
      <c r="X129" s="48" t="s">
        <v>818</v>
      </c>
      <c r="Y129" s="48">
        <v>8864</v>
      </c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</row>
    <row r="130" spans="1:143" s="57" customFormat="1" ht="15" x14ac:dyDescent="0.25">
      <c r="A130" s="48">
        <f t="shared" si="5"/>
        <v>128</v>
      </c>
      <c r="B130" s="48">
        <v>19390129</v>
      </c>
      <c r="C130" s="48" t="s">
        <v>33</v>
      </c>
      <c r="D130" s="49" t="s">
        <v>847</v>
      </c>
      <c r="E130" s="49" t="s">
        <v>848</v>
      </c>
      <c r="F130" s="48" t="s">
        <v>66</v>
      </c>
      <c r="G130" s="55">
        <v>35710</v>
      </c>
      <c r="H130" s="68">
        <f t="shared" ca="1" si="4"/>
        <v>8883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49</v>
      </c>
      <c r="N130" s="171" t="s">
        <v>993</v>
      </c>
      <c r="O130" s="171" t="s">
        <v>1012</v>
      </c>
      <c r="P130" s="48" t="s">
        <v>30</v>
      </c>
      <c r="Q130" s="48" t="s">
        <v>849</v>
      </c>
      <c r="R130" s="48"/>
      <c r="S130" s="48" t="s">
        <v>56</v>
      </c>
      <c r="T130" s="48" t="s">
        <v>56</v>
      </c>
      <c r="U130" s="67" t="s">
        <v>56</v>
      </c>
      <c r="V130" s="68">
        <f ca="1">TODAY()-G130</f>
        <v>8914</v>
      </c>
      <c r="W130" s="69"/>
      <c r="X130" s="48" t="s">
        <v>818</v>
      </c>
      <c r="Y130" s="48">
        <v>8864</v>
      </c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</row>
    <row r="131" spans="1:143" s="57" customFormat="1" ht="15" x14ac:dyDescent="0.25">
      <c r="A131" s="48">
        <f t="shared" si="5"/>
        <v>129</v>
      </c>
      <c r="B131" s="48">
        <v>19394061</v>
      </c>
      <c r="C131" s="48" t="s">
        <v>33</v>
      </c>
      <c r="D131" s="49" t="s">
        <v>851</v>
      </c>
      <c r="E131" s="49" t="s">
        <v>852</v>
      </c>
      <c r="F131" s="48" t="s">
        <v>66</v>
      </c>
      <c r="G131" s="55">
        <v>35906</v>
      </c>
      <c r="H131" s="68">
        <f t="shared" ca="1" si="4"/>
        <v>8687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49</v>
      </c>
      <c r="N131" s="171" t="s">
        <v>993</v>
      </c>
      <c r="O131" s="171" t="s">
        <v>1012</v>
      </c>
      <c r="P131" s="48" t="s">
        <v>30</v>
      </c>
      <c r="Q131" s="48" t="s">
        <v>853</v>
      </c>
      <c r="R131" s="48"/>
      <c r="S131" s="48" t="s">
        <v>56</v>
      </c>
      <c r="T131" s="48" t="s">
        <v>56</v>
      </c>
      <c r="U131" s="67" t="s">
        <v>56</v>
      </c>
      <c r="V131" s="68">
        <f ca="1">TODAY()-G131</f>
        <v>8718</v>
      </c>
      <c r="W131" s="69" t="s">
        <v>854</v>
      </c>
      <c r="X131" s="48" t="s">
        <v>818</v>
      </c>
      <c r="Y131" s="48">
        <v>8864</v>
      </c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</row>
    <row r="132" spans="1:143" s="57" customFormat="1" ht="15" x14ac:dyDescent="0.25">
      <c r="A132" s="48">
        <f t="shared" si="5"/>
        <v>130</v>
      </c>
      <c r="B132" s="65">
        <v>79728579</v>
      </c>
      <c r="C132" s="48" t="s">
        <v>98</v>
      </c>
      <c r="D132" s="49" t="s">
        <v>1091</v>
      </c>
      <c r="E132" s="49" t="s">
        <v>1092</v>
      </c>
      <c r="F132" s="48" t="s">
        <v>66</v>
      </c>
      <c r="G132" s="55">
        <v>44428</v>
      </c>
      <c r="H132" s="68">
        <f t="shared" ca="1" si="4"/>
        <v>165</v>
      </c>
      <c r="I132" s="49" t="s">
        <v>813</v>
      </c>
      <c r="J132" s="50">
        <v>480</v>
      </c>
      <c r="K132" s="51">
        <v>13</v>
      </c>
      <c r="L132" s="134" t="s">
        <v>728</v>
      </c>
      <c r="M132" s="48" t="s">
        <v>950</v>
      </c>
      <c r="N132" s="171" t="s">
        <v>993</v>
      </c>
      <c r="O132" s="171" t="s">
        <v>1012</v>
      </c>
      <c r="P132" s="48" t="s">
        <v>926</v>
      </c>
      <c r="Q132" s="48" t="s">
        <v>153</v>
      </c>
      <c r="R132" s="48" t="s">
        <v>1047</v>
      </c>
      <c r="S132" s="55" t="s">
        <v>56</v>
      </c>
      <c r="T132" s="48" t="s">
        <v>56</v>
      </c>
      <c r="U132" s="67" t="s">
        <v>56</v>
      </c>
      <c r="V132" s="68"/>
      <c r="W132" s="69"/>
      <c r="X132" s="48" t="s">
        <v>1032</v>
      </c>
      <c r="Y132" s="48">
        <v>8892</v>
      </c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</row>
    <row r="133" spans="1:143" s="57" customFormat="1" ht="15" x14ac:dyDescent="0.25">
      <c r="A133" s="48">
        <f t="shared" si="5"/>
        <v>131</v>
      </c>
      <c r="B133" s="65">
        <v>39795848</v>
      </c>
      <c r="C133" s="65" t="s">
        <v>254</v>
      </c>
      <c r="D133" s="49" t="s">
        <v>1027</v>
      </c>
      <c r="E133" s="49" t="s">
        <v>1028</v>
      </c>
      <c r="F133" s="48" t="s">
        <v>66</v>
      </c>
      <c r="G133" s="55">
        <v>44337</v>
      </c>
      <c r="H133" s="68">
        <f t="shared" ca="1" si="4"/>
        <v>256</v>
      </c>
      <c r="I133" s="49" t="s">
        <v>858</v>
      </c>
      <c r="J133" s="48">
        <v>470</v>
      </c>
      <c r="K133" s="51">
        <v>7</v>
      </c>
      <c r="L133" s="134" t="s">
        <v>728</v>
      </c>
      <c r="M133" s="48" t="s">
        <v>950</v>
      </c>
      <c r="N133" s="171" t="s">
        <v>994</v>
      </c>
      <c r="O133" s="171" t="s">
        <v>1009</v>
      </c>
      <c r="P133" s="55" t="s">
        <v>920</v>
      </c>
      <c r="Q133" s="48" t="s">
        <v>153</v>
      </c>
      <c r="R133" s="48" t="s">
        <v>827</v>
      </c>
      <c r="S133" s="55" t="s">
        <v>56</v>
      </c>
      <c r="T133" s="48" t="s">
        <v>56</v>
      </c>
      <c r="U133" s="67" t="s">
        <v>56</v>
      </c>
      <c r="V133" s="68"/>
      <c r="W133" s="172" t="s">
        <v>1031</v>
      </c>
      <c r="X133" s="48" t="s">
        <v>1032</v>
      </c>
      <c r="Y133" s="48">
        <v>8892</v>
      </c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</row>
    <row r="134" spans="1:143" s="57" customFormat="1" ht="15.75" customHeight="1" x14ac:dyDescent="0.2">
      <c r="A134" s="48">
        <f t="shared" si="5"/>
        <v>132</v>
      </c>
      <c r="B134" s="65">
        <v>52252727</v>
      </c>
      <c r="C134" s="48" t="s">
        <v>33</v>
      </c>
      <c r="D134" s="49" t="s">
        <v>861</v>
      </c>
      <c r="E134" s="49" t="s">
        <v>862</v>
      </c>
      <c r="F134" s="48" t="s">
        <v>37</v>
      </c>
      <c r="G134" s="55">
        <v>44111</v>
      </c>
      <c r="H134" s="68">
        <f t="shared" ca="1" si="4"/>
        <v>482</v>
      </c>
      <c r="I134" s="49" t="s">
        <v>258</v>
      </c>
      <c r="J134" s="50">
        <v>68</v>
      </c>
      <c r="K134" s="51">
        <v>4</v>
      </c>
      <c r="L134" s="134" t="s">
        <v>860</v>
      </c>
      <c r="M134" s="48" t="s">
        <v>27</v>
      </c>
      <c r="N134" s="171" t="s">
        <v>992</v>
      </c>
      <c r="O134" s="171" t="s">
        <v>1004</v>
      </c>
      <c r="P134" s="48" t="s">
        <v>29</v>
      </c>
      <c r="Q134" s="48" t="s">
        <v>393</v>
      </c>
      <c r="R134" s="66" t="s">
        <v>863</v>
      </c>
      <c r="S134" s="55">
        <v>37194</v>
      </c>
      <c r="T134" s="48">
        <v>112300</v>
      </c>
      <c r="U134" s="67">
        <v>37279</v>
      </c>
      <c r="V134" s="68"/>
      <c r="W134" s="175" t="s">
        <v>1099</v>
      </c>
      <c r="X134" s="48" t="s">
        <v>1032</v>
      </c>
      <c r="Y134" s="48"/>
      <c r="Z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</row>
    <row r="135" spans="1:143" s="57" customFormat="1" ht="15" x14ac:dyDescent="0.25">
      <c r="A135" s="48">
        <f t="shared" si="5"/>
        <v>133</v>
      </c>
      <c r="B135" s="65">
        <v>79952688</v>
      </c>
      <c r="C135" s="48" t="s">
        <v>33</v>
      </c>
      <c r="D135" s="49" t="s">
        <v>865</v>
      </c>
      <c r="E135" s="49" t="s">
        <v>866</v>
      </c>
      <c r="F135" s="48" t="s">
        <v>66</v>
      </c>
      <c r="G135" s="55">
        <v>40087</v>
      </c>
      <c r="H135" s="68">
        <f t="shared" ca="1" si="4"/>
        <v>4506</v>
      </c>
      <c r="I135" s="49" t="s">
        <v>68</v>
      </c>
      <c r="J135" s="50">
        <v>222</v>
      </c>
      <c r="K135" s="51">
        <v>25</v>
      </c>
      <c r="L135" s="134" t="s">
        <v>860</v>
      </c>
      <c r="M135" s="48" t="s">
        <v>49</v>
      </c>
      <c r="N135" s="171" t="s">
        <v>984</v>
      </c>
      <c r="O135" s="171" t="s">
        <v>1008</v>
      </c>
      <c r="P135" s="101" t="s">
        <v>29</v>
      </c>
      <c r="Q135" s="48" t="s">
        <v>393</v>
      </c>
      <c r="R135" s="48" t="s">
        <v>867</v>
      </c>
      <c r="S135" s="55">
        <v>38688</v>
      </c>
      <c r="T135" s="48">
        <v>146072</v>
      </c>
      <c r="U135" s="67">
        <v>38756</v>
      </c>
      <c r="V135" s="68">
        <f ca="1">TODAY()-G135</f>
        <v>4537</v>
      </c>
      <c r="W135" s="69" t="s">
        <v>868</v>
      </c>
      <c r="X135" s="48" t="s">
        <v>869</v>
      </c>
      <c r="Y135" s="48">
        <v>8848</v>
      </c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</row>
    <row r="136" spans="1:143" s="57" customFormat="1" ht="19.5" customHeight="1" x14ac:dyDescent="0.25">
      <c r="A136" s="48">
        <f t="shared" si="5"/>
        <v>134</v>
      </c>
      <c r="B136" s="65"/>
      <c r="C136" s="48"/>
      <c r="D136" s="49" t="s">
        <v>870</v>
      </c>
      <c r="E136" s="49" t="s">
        <v>330</v>
      </c>
      <c r="F136" s="48"/>
      <c r="G136" s="55"/>
      <c r="H136" s="68">
        <f t="shared" ref="H136" ca="1" si="8">(TODAY()-G136)-31</f>
        <v>44593</v>
      </c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870</v>
      </c>
      <c r="N136" s="171" t="s">
        <v>987</v>
      </c>
      <c r="O136" s="171" t="s">
        <v>1006</v>
      </c>
      <c r="P136" s="55" t="s">
        <v>932</v>
      </c>
      <c r="Q136" s="48"/>
      <c r="R136" s="48"/>
      <c r="S136" s="55"/>
      <c r="T136" s="48"/>
      <c r="U136" s="67"/>
      <c r="V136" s="68"/>
      <c r="W136" s="69"/>
      <c r="X136" s="48"/>
      <c r="Y136" s="48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</row>
    <row r="137" spans="1:143" s="57" customFormat="1" ht="15" x14ac:dyDescent="0.25">
      <c r="A137" s="48">
        <f t="shared" ref="A137:A145" si="9">+A136+1</f>
        <v>135</v>
      </c>
      <c r="B137" s="65"/>
      <c r="C137" s="48"/>
      <c r="D137" s="53" t="s">
        <v>870</v>
      </c>
      <c r="E137" s="49" t="s">
        <v>330</v>
      </c>
      <c r="F137" s="48"/>
      <c r="G137" s="55"/>
      <c r="H137" s="68">
        <f ca="1">(TODAY()-G137)</f>
        <v>44624</v>
      </c>
      <c r="I137" s="49" t="s">
        <v>135</v>
      </c>
      <c r="J137" s="50">
        <v>219</v>
      </c>
      <c r="K137" s="51">
        <v>18</v>
      </c>
      <c r="L137" s="134" t="s">
        <v>860</v>
      </c>
      <c r="M137" s="48" t="s">
        <v>870</v>
      </c>
      <c r="N137" s="171" t="s">
        <v>987</v>
      </c>
      <c r="O137" s="171" t="s">
        <v>1006</v>
      </c>
      <c r="P137" s="55" t="s">
        <v>1120</v>
      </c>
      <c r="Q137" s="48"/>
      <c r="R137" s="48"/>
      <c r="S137" s="55"/>
      <c r="T137" s="48"/>
      <c r="U137" s="67"/>
      <c r="V137" s="68"/>
      <c r="W137" s="69"/>
      <c r="X137" s="48"/>
      <c r="Y137" s="48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</row>
    <row r="138" spans="1:143" s="57" customFormat="1" ht="15" x14ac:dyDescent="0.25">
      <c r="A138" s="48">
        <f t="shared" si="9"/>
        <v>136</v>
      </c>
      <c r="B138" s="65">
        <v>35463043</v>
      </c>
      <c r="C138" s="48" t="s">
        <v>33</v>
      </c>
      <c r="D138" s="49" t="s">
        <v>878</v>
      </c>
      <c r="E138" s="49" t="s">
        <v>879</v>
      </c>
      <c r="F138" s="48" t="s">
        <v>37</v>
      </c>
      <c r="G138" s="55">
        <v>43537</v>
      </c>
      <c r="H138" s="68">
        <f ca="1">(TODAY()-G138)-30</f>
        <v>1057</v>
      </c>
      <c r="I138" s="49" t="s">
        <v>149</v>
      </c>
      <c r="J138" s="50">
        <v>440</v>
      </c>
      <c r="K138" s="51">
        <v>17</v>
      </c>
      <c r="L138" s="134" t="s">
        <v>860</v>
      </c>
      <c r="M138" s="48" t="s">
        <v>950</v>
      </c>
      <c r="N138" s="171" t="s">
        <v>988</v>
      </c>
      <c r="O138" s="171" t="s">
        <v>1003</v>
      </c>
      <c r="P138" s="48" t="s">
        <v>921</v>
      </c>
      <c r="Q138" s="48" t="s">
        <v>108</v>
      </c>
      <c r="R138" s="55">
        <v>21525</v>
      </c>
      <c r="S138" s="48">
        <v>20402</v>
      </c>
      <c r="T138" s="48"/>
      <c r="U138" s="53"/>
      <c r="V138" s="68">
        <v>1053</v>
      </c>
      <c r="W138" s="69" t="s">
        <v>880</v>
      </c>
      <c r="X138" s="48" t="s">
        <v>881</v>
      </c>
      <c r="Y138" s="48">
        <v>8891</v>
      </c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</row>
    <row r="139" spans="1:143" s="57" customFormat="1" ht="15" x14ac:dyDescent="0.25">
      <c r="A139" s="48">
        <f t="shared" si="9"/>
        <v>137</v>
      </c>
      <c r="B139" s="65">
        <v>52264707</v>
      </c>
      <c r="C139" s="101"/>
      <c r="D139" s="49" t="s">
        <v>884</v>
      </c>
      <c r="E139" s="49" t="s">
        <v>885</v>
      </c>
      <c r="F139" s="48" t="s">
        <v>37</v>
      </c>
      <c r="G139" s="55">
        <v>43899</v>
      </c>
      <c r="H139" s="68">
        <f t="shared" ref="H139:H145" ca="1" si="10">(TODAY()-G139)-30</f>
        <v>695</v>
      </c>
      <c r="I139" s="49" t="s">
        <v>258</v>
      </c>
      <c r="J139" s="50">
        <v>68</v>
      </c>
      <c r="K139" s="51">
        <v>4</v>
      </c>
      <c r="L139" s="134" t="s">
        <v>882</v>
      </c>
      <c r="M139" s="48" t="s">
        <v>27</v>
      </c>
      <c r="N139" s="171" t="s">
        <v>992</v>
      </c>
      <c r="O139" s="171" t="s">
        <v>1004</v>
      </c>
      <c r="P139" s="48" t="s">
        <v>29</v>
      </c>
      <c r="Q139" s="48" t="s">
        <v>886</v>
      </c>
      <c r="R139" s="48" t="s">
        <v>887</v>
      </c>
      <c r="S139" s="55">
        <v>37484</v>
      </c>
      <c r="T139" s="48"/>
      <c r="U139" s="67"/>
      <c r="V139" s="68"/>
      <c r="W139" s="69" t="s">
        <v>888</v>
      </c>
      <c r="X139" s="48"/>
      <c r="Y139" s="48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s="57" customFormat="1" ht="15" x14ac:dyDescent="0.25">
      <c r="A140" s="48">
        <f t="shared" si="9"/>
        <v>138</v>
      </c>
      <c r="B140" s="65">
        <v>79335263</v>
      </c>
      <c r="C140" s="48" t="s">
        <v>98</v>
      </c>
      <c r="D140" s="49" t="s">
        <v>900</v>
      </c>
      <c r="E140" s="49" t="s">
        <v>901</v>
      </c>
      <c r="F140" s="48" t="s">
        <v>66</v>
      </c>
      <c r="G140" s="55">
        <v>36003</v>
      </c>
      <c r="H140" s="68">
        <f t="shared" ca="1" si="10"/>
        <v>8591</v>
      </c>
      <c r="I140" s="49" t="s">
        <v>68</v>
      </c>
      <c r="J140" s="50">
        <v>222</v>
      </c>
      <c r="K140" s="51">
        <v>20</v>
      </c>
      <c r="L140" s="134" t="s">
        <v>882</v>
      </c>
      <c r="M140" s="48" t="s">
        <v>49</v>
      </c>
      <c r="N140" s="171" t="s">
        <v>987</v>
      </c>
      <c r="O140" s="171" t="s">
        <v>1006</v>
      </c>
      <c r="P140" s="48" t="s">
        <v>1023</v>
      </c>
      <c r="Q140" s="48" t="s">
        <v>177</v>
      </c>
      <c r="R140" s="48" t="s">
        <v>902</v>
      </c>
      <c r="S140" s="55">
        <v>32773</v>
      </c>
      <c r="T140" s="48" t="s">
        <v>903</v>
      </c>
      <c r="U140" s="67">
        <v>34563</v>
      </c>
      <c r="V140" s="68">
        <v>8361</v>
      </c>
      <c r="W140" s="69" t="s">
        <v>904</v>
      </c>
      <c r="X140" s="48" t="s">
        <v>905</v>
      </c>
      <c r="Y140" s="48">
        <v>8859</v>
      </c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</row>
    <row r="141" spans="1:143" s="57" customFormat="1" ht="15" x14ac:dyDescent="0.25">
      <c r="A141" s="48">
        <f t="shared" si="9"/>
        <v>139</v>
      </c>
      <c r="B141" s="65">
        <v>1013599878</v>
      </c>
      <c r="C141" s="48" t="s">
        <v>98</v>
      </c>
      <c r="D141" s="49" t="s">
        <v>893</v>
      </c>
      <c r="E141" s="49" t="s">
        <v>894</v>
      </c>
      <c r="F141" s="48" t="s">
        <v>37</v>
      </c>
      <c r="G141" s="55">
        <v>42467</v>
      </c>
      <c r="H141" s="68">
        <f t="shared" ca="1" si="10"/>
        <v>2127</v>
      </c>
      <c r="I141" s="49" t="s">
        <v>68</v>
      </c>
      <c r="J141" s="50">
        <v>222</v>
      </c>
      <c r="K141" s="51">
        <v>19</v>
      </c>
      <c r="L141" s="134" t="s">
        <v>882</v>
      </c>
      <c r="M141" s="48" t="s">
        <v>49</v>
      </c>
      <c r="N141" s="171" t="s">
        <v>984</v>
      </c>
      <c r="O141" s="171" t="s">
        <v>1001</v>
      </c>
      <c r="P141" s="48" t="s">
        <v>29</v>
      </c>
      <c r="Q141" s="48" t="s">
        <v>790</v>
      </c>
      <c r="R141" s="48" t="s">
        <v>895</v>
      </c>
      <c r="S141" s="55">
        <v>40772</v>
      </c>
      <c r="T141" s="48" t="s">
        <v>896</v>
      </c>
      <c r="U141" s="67">
        <v>40955</v>
      </c>
      <c r="V141" s="68">
        <f ca="1">TODAY()-G141</f>
        <v>2157</v>
      </c>
      <c r="W141" s="69" t="s">
        <v>897</v>
      </c>
      <c r="X141" s="48" t="s">
        <v>898</v>
      </c>
      <c r="Y141" s="48">
        <v>8896</v>
      </c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</row>
    <row r="142" spans="1:143" s="57" customFormat="1" ht="15" x14ac:dyDescent="0.25">
      <c r="A142" s="48">
        <f t="shared" si="9"/>
        <v>140</v>
      </c>
      <c r="B142" s="65">
        <v>79481233</v>
      </c>
      <c r="C142" s="48" t="s">
        <v>33</v>
      </c>
      <c r="D142" s="49" t="s">
        <v>756</v>
      </c>
      <c r="E142" s="49" t="s">
        <v>757</v>
      </c>
      <c r="F142" s="148" t="s">
        <v>66</v>
      </c>
      <c r="G142" s="55">
        <v>34967</v>
      </c>
      <c r="H142" s="68">
        <f t="shared" ca="1" si="10"/>
        <v>9627</v>
      </c>
      <c r="I142" s="49" t="s">
        <v>135</v>
      </c>
      <c r="J142" s="50">
        <v>219</v>
      </c>
      <c r="K142" s="51">
        <v>18</v>
      </c>
      <c r="L142" s="134" t="s">
        <v>882</v>
      </c>
      <c r="M142" s="48" t="s">
        <v>49</v>
      </c>
      <c r="N142" s="171" t="s">
        <v>987</v>
      </c>
      <c r="O142" s="171" t="s">
        <v>1013</v>
      </c>
      <c r="P142" s="48" t="s">
        <v>921</v>
      </c>
      <c r="Q142" s="48" t="s">
        <v>108</v>
      </c>
      <c r="R142" s="48" t="s">
        <v>100</v>
      </c>
      <c r="S142" s="55">
        <v>35712</v>
      </c>
      <c r="T142" s="48" t="s">
        <v>758</v>
      </c>
      <c r="U142" s="67" t="s">
        <v>192</v>
      </c>
      <c r="V142" s="68">
        <f ca="1">TODAY()-G142</f>
        <v>9657</v>
      </c>
      <c r="W142" s="69" t="s">
        <v>759</v>
      </c>
      <c r="X142" s="48"/>
      <c r="Y142" s="48">
        <v>8893</v>
      </c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</row>
    <row r="143" spans="1:143" s="57" customFormat="1" ht="15" x14ac:dyDescent="0.25">
      <c r="A143" s="48">
        <f t="shared" si="9"/>
        <v>141</v>
      </c>
      <c r="B143" s="65"/>
      <c r="C143" s="48"/>
      <c r="D143" s="53" t="s">
        <v>870</v>
      </c>
      <c r="E143" s="49" t="s">
        <v>330</v>
      </c>
      <c r="F143" s="48"/>
      <c r="G143" s="55"/>
      <c r="H143" s="68">
        <f ca="1">(TODAY()-G143)-30</f>
        <v>44594</v>
      </c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870</v>
      </c>
      <c r="N143" s="171" t="s">
        <v>986</v>
      </c>
      <c r="O143" s="171" t="s">
        <v>999</v>
      </c>
      <c r="P143" s="55" t="s">
        <v>870</v>
      </c>
      <c r="Q143" s="48"/>
      <c r="R143" s="48"/>
      <c r="S143" s="48"/>
      <c r="T143" s="48"/>
      <c r="U143" s="67"/>
      <c r="V143" s="68"/>
      <c r="W143" s="69"/>
      <c r="X143" s="48"/>
      <c r="Y143" s="48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</row>
    <row r="144" spans="1:143" s="57" customFormat="1" ht="27" customHeight="1" x14ac:dyDescent="0.25">
      <c r="A144" s="48">
        <f t="shared" si="9"/>
        <v>142</v>
      </c>
      <c r="B144" s="65"/>
      <c r="C144" s="48"/>
      <c r="D144" s="53" t="s">
        <v>870</v>
      </c>
      <c r="E144" s="49" t="s">
        <v>330</v>
      </c>
      <c r="F144" s="48"/>
      <c r="G144" s="55"/>
      <c r="H144" s="68">
        <f t="shared" ca="1" si="10"/>
        <v>44594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870</v>
      </c>
      <c r="N144" s="171" t="s">
        <v>986</v>
      </c>
      <c r="O144" s="171" t="s">
        <v>999</v>
      </c>
      <c r="P144" s="55" t="s">
        <v>870</v>
      </c>
      <c r="Q144" s="48"/>
      <c r="R144" s="48"/>
      <c r="S144" s="55"/>
      <c r="T144" s="48"/>
      <c r="U144" s="67"/>
      <c r="V144" s="68"/>
      <c r="W144" s="69"/>
      <c r="X144" s="48"/>
      <c r="Y144" s="48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</row>
    <row r="145" spans="1:143" s="57" customFormat="1" ht="15" x14ac:dyDescent="0.25">
      <c r="A145" s="48">
        <f t="shared" si="9"/>
        <v>143</v>
      </c>
      <c r="B145" s="65"/>
      <c r="C145" s="48"/>
      <c r="D145" s="53" t="s">
        <v>870</v>
      </c>
      <c r="E145" s="49" t="s">
        <v>330</v>
      </c>
      <c r="F145" s="48"/>
      <c r="G145" s="55"/>
      <c r="H145" s="68">
        <f t="shared" ca="1" si="10"/>
        <v>44594</v>
      </c>
      <c r="I145" s="49" t="s">
        <v>104</v>
      </c>
      <c r="J145" s="50">
        <v>407</v>
      </c>
      <c r="K145" s="51">
        <v>27</v>
      </c>
      <c r="L145" s="134" t="s">
        <v>882</v>
      </c>
      <c r="M145" s="48" t="s">
        <v>870</v>
      </c>
      <c r="N145" s="171" t="s">
        <v>986</v>
      </c>
      <c r="O145" s="171" t="s">
        <v>999</v>
      </c>
      <c r="P145" s="55" t="s">
        <v>870</v>
      </c>
      <c r="Q145" s="48"/>
      <c r="R145" s="48"/>
      <c r="S145" s="48"/>
      <c r="T145" s="48"/>
      <c r="U145" s="67"/>
      <c r="V145" s="68"/>
      <c r="W145" s="69"/>
      <c r="X145" s="48"/>
      <c r="Y145" s="48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</row>
    <row r="148" spans="1:143" x14ac:dyDescent="0.25">
      <c r="N148" s="115"/>
      <c r="O148" s="115"/>
      <c r="P148" s="115"/>
    </row>
    <row r="151" spans="1:143" x14ac:dyDescent="0.25">
      <c r="I151" s="177"/>
      <c r="L151" s="188"/>
    </row>
  </sheetData>
  <autoFilter ref="A2:XBX146" xr:uid="{00000000-0009-0000-0000-000005000000}"/>
  <mergeCells count="25">
    <mergeCell ref="I1:I2"/>
    <mergeCell ref="A1:A2"/>
    <mergeCell ref="B1:B2"/>
    <mergeCell ref="C1:C2"/>
    <mergeCell ref="D1:D2"/>
    <mergeCell ref="E1:E2"/>
    <mergeCell ref="F1:F2"/>
    <mergeCell ref="G1:G2"/>
    <mergeCell ref="H1:H2"/>
    <mergeCell ref="J1:J2"/>
    <mergeCell ref="K1:K2"/>
    <mergeCell ref="L1:L2"/>
    <mergeCell ref="M1:M2"/>
    <mergeCell ref="X1:X2"/>
    <mergeCell ref="Y1:Y2"/>
    <mergeCell ref="W1:W2"/>
    <mergeCell ref="V1:V2"/>
    <mergeCell ref="Q1:Q2"/>
    <mergeCell ref="R1:R2"/>
    <mergeCell ref="S1:S2"/>
    <mergeCell ref="T1:T2"/>
    <mergeCell ref="U1:U2"/>
    <mergeCell ref="P1:P2"/>
    <mergeCell ref="N1:N2"/>
    <mergeCell ref="O1:O2"/>
  </mergeCells>
  <hyperlinks>
    <hyperlink ref="W100" r:id="rId1" xr:uid="{D232103B-952A-4BA8-A226-3CB48B7CF9E5}"/>
    <hyperlink ref="W141" r:id="rId2" xr:uid="{69246C1F-1961-49D9-943D-8FAB2DC18874}"/>
    <hyperlink ref="W77" r:id="rId3" xr:uid="{BAA6BC71-DC34-432B-9341-41E65B154E5A}"/>
    <hyperlink ref="W17" r:id="rId4" xr:uid="{C1A5A52B-8763-40EF-80A4-F60A1369E137}"/>
    <hyperlink ref="W110" r:id="rId5" xr:uid="{0235C5F2-27F7-4000-BFBB-222F4842405A}"/>
    <hyperlink ref="W105" r:id="rId6" xr:uid="{2AB41E9C-2D19-4968-9BF2-E84D8EFB9620}"/>
    <hyperlink ref="W120" r:id="rId7" xr:uid="{1596A7DC-026A-41AA-83E2-F55E7FFAE783}"/>
    <hyperlink ref="W119" r:id="rId8" xr:uid="{27D1AC6D-C2B5-482D-B496-94B9FE87957A}"/>
    <hyperlink ref="W71" r:id="rId9" xr:uid="{502CBFF0-C7C3-4B7A-86C5-AF6D57BBA063}"/>
    <hyperlink ref="W96" r:id="rId10" xr:uid="{30E96BAE-43F0-48CD-BF72-9EA1A0759E59}"/>
    <hyperlink ref="W91" r:id="rId11" xr:uid="{D2548286-C7F9-43B5-9DBB-971783A21C61}"/>
    <hyperlink ref="W135" r:id="rId12" xr:uid="{06FE09CF-DA30-4D5F-8265-BCE28F606287}"/>
    <hyperlink ref="W16" r:id="rId13" xr:uid="{BF5A6C4A-0C64-4BA3-AE54-DB8114BE9774}"/>
    <hyperlink ref="W45" r:id="rId14" xr:uid="{A464F88C-E02F-46D4-8A6C-B26E0F4E841F}"/>
    <hyperlink ref="W47" r:id="rId15" xr:uid="{A1F1F2B9-2A27-4FA3-8D4D-039C6E583ADD}"/>
    <hyperlink ref="W40" r:id="rId16" xr:uid="{1B604E4A-109D-4672-AA2C-03D44EF22134}"/>
    <hyperlink ref="W14" r:id="rId17" xr:uid="{57685E32-21D6-4BC5-BF34-B897F2896E5C}"/>
    <hyperlink ref="W12" r:id="rId18" xr:uid="{2025A6FA-85AF-4225-9E4D-4E91E9002540}"/>
    <hyperlink ref="W67" r:id="rId19" xr:uid="{8D8EFD72-E30D-4A39-99F2-ABD8B81615DD}"/>
    <hyperlink ref="W10" r:id="rId20" xr:uid="{9EDF712A-B02E-468B-9E2C-1486FEBBD83D}"/>
    <hyperlink ref="W50" r:id="rId21" xr:uid="{BC4FF4A5-37CC-40BF-A09D-F7C5C7B99D58}"/>
    <hyperlink ref="W25" r:id="rId22" xr:uid="{ACC3D735-CAF3-4A12-ADC5-FCA5F8C62EC5}"/>
    <hyperlink ref="W64" r:id="rId23" xr:uid="{F3BF6F50-D410-4D14-880A-8881F272BC20}"/>
    <hyperlink ref="W21" r:id="rId24" xr:uid="{642305FA-0513-4524-B3D1-26B26A0E4266}"/>
    <hyperlink ref="W41" r:id="rId25" xr:uid="{3D341DA2-EFFA-4006-B292-E79928DB17B9}"/>
    <hyperlink ref="W62" r:id="rId26" display="jairo.sanchez@secretariadeambiente.gov.co" xr:uid="{0860F9F7-6171-4551-B6D7-F2366BB3E5FE}"/>
    <hyperlink ref="W26" r:id="rId27" xr:uid="{0C9621DA-3C96-4BF0-B2E7-DC58A6621EBC}"/>
    <hyperlink ref="W28" r:id="rId28" xr:uid="{7F3F2EC5-6512-4672-993E-411D7D07A3FC}"/>
    <hyperlink ref="W48" r:id="rId29" display="alba.alejo@secretariadeambiente.gov.co" xr:uid="{30A7A6AF-7E68-465D-81E1-80A47ABB903A}"/>
    <hyperlink ref="W44" r:id="rId30" xr:uid="{79CA6947-1070-492F-9855-89637B9A09C3}"/>
    <hyperlink ref="W117" r:id="rId31" xr:uid="{E7DF17DA-E7CF-4CD9-A9AE-895BF142F4DC}"/>
    <hyperlink ref="W70" r:id="rId32" xr:uid="{6217A32A-F38A-47F1-8A81-89362F4443DA}"/>
    <hyperlink ref="W68" r:id="rId33" xr:uid="{209EA48C-6BAD-45F9-82C2-28093515BD12}"/>
    <hyperlink ref="W51" r:id="rId34" xr:uid="{2C93A7B4-0837-4285-BB78-B423E9F40FC8}"/>
    <hyperlink ref="W20" r:id="rId35" xr:uid="{DB5FF313-4C7A-440C-AF08-8A65345E58DA}"/>
    <hyperlink ref="W19" r:id="rId36" xr:uid="{ED1C6459-2D44-434E-B860-E7FC341600A1}"/>
    <hyperlink ref="W6" r:id="rId37" xr:uid="{D705CAEC-A70C-4C1A-B0D4-B3C0CAFCD7B9}"/>
    <hyperlink ref="W4" r:id="rId38" xr:uid="{D111246C-708F-4D76-947B-803268B08597}"/>
    <hyperlink ref="W3" r:id="rId39" xr:uid="{13345427-8DD9-498E-B40F-A779BC0621E5}"/>
    <hyperlink ref="W54" r:id="rId40" xr:uid="{65884ACB-2758-4E5A-B9D8-343E509B6523}"/>
    <hyperlink ref="W56" r:id="rId41" xr:uid="{4974700E-6D38-4E13-8161-4AEC26BB89FE}"/>
    <hyperlink ref="W72" r:id="rId42" xr:uid="{FB16C22E-BCB1-4668-8B3C-79EFE3C8091F}"/>
    <hyperlink ref="W75" r:id="rId43" xr:uid="{7FA95FAA-5E36-409C-9212-D6233EDEAF1A}"/>
    <hyperlink ref="W76" r:id="rId44" xr:uid="{05DCC99E-8D4D-483D-A60B-5A6C04C39CAC}"/>
    <hyperlink ref="W78" r:id="rId45" xr:uid="{9E6E4821-8AF8-425B-92B6-5DAE6184F1E8}"/>
    <hyperlink ref="W79" r:id="rId46" xr:uid="{061CF4A9-CC7F-4AC0-AE3A-C109674409EB}"/>
    <hyperlink ref="W81" r:id="rId47" xr:uid="{96DD1D27-9468-4625-A6AA-7571429BC89F}"/>
    <hyperlink ref="W101" r:id="rId48" xr:uid="{C1170FF7-96F0-45DD-A90E-C86F1D844B91}"/>
    <hyperlink ref="W109" r:id="rId49" xr:uid="{88ECD664-983E-41ED-91E6-F259F7FC4B28}"/>
    <hyperlink ref="W108" r:id="rId50" xr:uid="{935BE266-CA37-4DAA-867C-E37FD788B8D7}"/>
    <hyperlink ref="W124" r:id="rId51" xr:uid="{08F33C6C-8E58-40FF-B444-96911637AB08}"/>
    <hyperlink ref="W139" r:id="rId52" xr:uid="{A5E55A56-E2F3-48C3-9AA3-B5E9C826F06F}"/>
    <hyperlink ref="W107" r:id="rId53" xr:uid="{0432ACE7-6A6C-46F7-98EB-B37C2629CD0A}"/>
    <hyperlink ref="W133" r:id="rId54" xr:uid="{1F217A8B-A1DD-4FD5-A1E3-56B9B022AF09}"/>
    <hyperlink ref="W73" r:id="rId55" xr:uid="{5EBED0BE-5A01-4612-B607-5DA85A8F854F}"/>
    <hyperlink ref="W80" r:id="rId56" xr:uid="{B4A36751-A175-47FF-AE0D-FEF53B59D8F2}"/>
    <hyperlink ref="W128" r:id="rId57" xr:uid="{1D5F2015-8148-42A9-BEE7-A8C648D3C9CF}"/>
    <hyperlink ref="W114" r:id="rId58" xr:uid="{41951128-C295-470C-8408-429CDE28D40A}"/>
    <hyperlink ref="W49" r:id="rId59" xr:uid="{7397F36A-FB64-45F2-930F-FABD18F4D2ED}"/>
    <hyperlink ref="W58" r:id="rId60" xr:uid="{6F619728-28DB-4135-A8FE-9AF4D5F12353}"/>
    <hyperlink ref="W127" r:id="rId61" xr:uid="{B84502D1-3F16-4280-996A-1EEB5BBE56E9}"/>
    <hyperlink ref="W103" r:id="rId62" xr:uid="{0B9F486F-32D4-42D6-906B-3D8FB8E7CB0F}"/>
    <hyperlink ref="W113" r:id="rId63" xr:uid="{F3395C95-9115-4C22-A84B-D4326F4C5E3B}"/>
    <hyperlink ref="W134" r:id="rId64" xr:uid="{872BAF74-FDB3-4D30-B584-09F50291198D}"/>
    <hyperlink ref="W106" r:id="rId65" xr:uid="{00C6E3AF-F089-4A0F-8DCA-CC84FFC15BFA}"/>
  </hyperlinks>
  <pageMargins left="0.7" right="0.7" top="0.75" bottom="0.75" header="0.3" footer="0.3"/>
  <pageSetup orientation="portrait" r:id="rId66"/>
  <legacyDrawing r:id="rId6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EJ144"/>
  <sheetViews>
    <sheetView workbookViewId="0">
      <pane ySplit="2" topLeftCell="A3" activePane="bottomLeft" state="frozen"/>
      <selection activeCell="N1" sqref="N1"/>
      <selection pane="bottomLeft" activeCell="A6" sqref="A6"/>
    </sheetView>
  </sheetViews>
  <sheetFormatPr baseColWidth="10" defaultRowHeight="12.75" x14ac:dyDescent="0.25"/>
  <cols>
    <col min="1" max="1" width="6.5703125" style="16" bestFit="1" customWidth="1"/>
    <col min="2" max="2" width="13" style="16" bestFit="1" customWidth="1"/>
    <col min="3" max="3" width="15.28515625" style="16" customWidth="1"/>
    <col min="4" max="4" width="25.7109375" style="3" bestFit="1" customWidth="1"/>
    <col min="5" max="5" width="21.85546875" style="16" bestFit="1" customWidth="1"/>
    <col min="6" max="6" width="10.7109375" style="110" bestFit="1" customWidth="1"/>
    <col min="7" max="7" width="20.5703125" style="87" customWidth="1"/>
    <col min="8" max="8" width="31.85546875" style="114" customWidth="1"/>
    <col min="9" max="9" width="10.140625" style="111" customWidth="1"/>
    <col min="10" max="10" width="8.85546875" style="3" customWidth="1"/>
    <col min="11" max="11" width="55.28515625" style="114" customWidth="1"/>
    <col min="12" max="12" width="25.28515625" style="16" customWidth="1"/>
    <col min="13" max="13" width="30.28515625" style="16" customWidth="1"/>
    <col min="14" max="14" width="36.85546875" style="16" customWidth="1"/>
    <col min="15" max="15" width="25.28515625" style="16" customWidth="1"/>
    <col min="16" max="16" width="37" style="16" customWidth="1"/>
    <col min="17" max="17" width="48.7109375" style="16" customWidth="1"/>
    <col min="18" max="18" width="18.85546875" style="16" customWidth="1"/>
    <col min="19" max="19" width="20.7109375" style="110" customWidth="1"/>
    <col min="20" max="20" width="50.5703125" style="3" customWidth="1"/>
    <col min="21" max="21" width="34.5703125" style="3" customWidth="1"/>
    <col min="22" max="22" width="11.5703125" style="3" bestFit="1" customWidth="1"/>
    <col min="23" max="140" width="11.42578125" style="3"/>
    <col min="141" max="141" width="6.5703125" style="3" bestFit="1" customWidth="1"/>
    <col min="142" max="142" width="34.7109375" style="3" customWidth="1"/>
    <col min="143" max="143" width="5.5703125" style="3" customWidth="1"/>
    <col min="144" max="144" width="15.85546875" style="3" customWidth="1"/>
    <col min="145" max="145" width="26.5703125" style="3" bestFit="1" customWidth="1"/>
    <col min="146" max="146" width="21.85546875" style="3" bestFit="1" customWidth="1"/>
    <col min="147" max="147" width="13.7109375" style="3" customWidth="1"/>
    <col min="148" max="148" width="26.7109375" style="3" bestFit="1" customWidth="1"/>
    <col min="149" max="149" width="15.5703125" style="3" bestFit="1" customWidth="1"/>
    <col min="150" max="150" width="18" style="3" bestFit="1" customWidth="1"/>
    <col min="151" max="151" width="27.28515625" style="3" bestFit="1" customWidth="1"/>
    <col min="152" max="152" width="59.5703125" style="3" customWidth="1"/>
    <col min="153" max="153" width="101.42578125" style="3" bestFit="1" customWidth="1"/>
    <col min="154" max="154" width="25.42578125" style="3" bestFit="1" customWidth="1"/>
    <col min="155" max="155" width="37" style="3" bestFit="1" customWidth="1"/>
    <col min="156" max="156" width="23.28515625" style="3" bestFit="1" customWidth="1"/>
    <col min="157" max="157" width="17.28515625" style="3" bestFit="1" customWidth="1"/>
    <col min="158" max="158" width="19.28515625" style="3" bestFit="1" customWidth="1"/>
    <col min="159" max="159" width="17.28515625" style="3" bestFit="1" customWidth="1"/>
    <col min="160" max="160" width="11.42578125" style="3"/>
    <col min="161" max="161" width="16" style="3" bestFit="1" customWidth="1"/>
    <col min="162" max="163" width="13.5703125" style="3" bestFit="1" customWidth="1"/>
    <col min="164" max="164" width="18.42578125" style="3" bestFit="1" customWidth="1"/>
    <col min="165" max="165" width="26.42578125" style="3" bestFit="1" customWidth="1"/>
    <col min="166" max="166" width="17.5703125" style="3" bestFit="1" customWidth="1"/>
    <col min="167" max="167" width="15.7109375" style="3" bestFit="1" customWidth="1"/>
    <col min="168" max="168" width="13.7109375" style="3" bestFit="1" customWidth="1"/>
    <col min="169" max="169" width="24" style="3" bestFit="1" customWidth="1"/>
    <col min="170" max="170" width="18.140625" style="3" customWidth="1"/>
    <col min="171" max="171" width="29.140625" style="3" bestFit="1" customWidth="1"/>
    <col min="172" max="172" width="31.28515625" style="3" bestFit="1" customWidth="1"/>
    <col min="173" max="173" width="23.5703125" style="3" bestFit="1" customWidth="1"/>
    <col min="174" max="174" width="27.5703125" style="3" bestFit="1" customWidth="1"/>
    <col min="175" max="175" width="20.7109375" style="3" bestFit="1" customWidth="1"/>
    <col min="176" max="176" width="14.5703125" style="3" bestFit="1" customWidth="1"/>
    <col min="177" max="178" width="16.140625" style="3" bestFit="1" customWidth="1"/>
    <col min="179" max="180" width="15.7109375" style="3" bestFit="1" customWidth="1"/>
    <col min="181" max="181" width="11.42578125" style="3"/>
    <col min="182" max="182" width="9.42578125" style="3" bestFit="1" customWidth="1"/>
    <col min="183" max="183" width="10.5703125" style="3" bestFit="1" customWidth="1"/>
    <col min="184" max="184" width="9.85546875" style="3" bestFit="1" customWidth="1"/>
    <col min="185" max="185" width="16.7109375" style="3" bestFit="1" customWidth="1"/>
    <col min="186" max="186" width="20.85546875" style="3" bestFit="1" customWidth="1"/>
    <col min="187" max="187" width="10.5703125" style="3" bestFit="1" customWidth="1"/>
    <col min="188" max="188" width="9.28515625" style="3" bestFit="1" customWidth="1"/>
    <col min="189" max="189" width="13.140625" style="3" bestFit="1" customWidth="1"/>
    <col min="190" max="190" width="10.7109375" style="3" bestFit="1" customWidth="1"/>
    <col min="191" max="191" width="14.7109375" style="3" bestFit="1" customWidth="1"/>
    <col min="192" max="192" width="16.7109375" style="3" bestFit="1" customWidth="1"/>
    <col min="193" max="193" width="13.28515625" style="3" bestFit="1" customWidth="1"/>
    <col min="194" max="194" width="17.140625" style="3" bestFit="1" customWidth="1"/>
    <col min="195" max="195" width="22.85546875" style="3" bestFit="1" customWidth="1"/>
    <col min="196" max="196" width="32.7109375" style="3" bestFit="1" customWidth="1"/>
    <col min="197" max="197" width="52.28515625" style="3" bestFit="1" customWidth="1"/>
    <col min="198" max="198" width="23.140625" style="3" bestFit="1" customWidth="1"/>
    <col min="199" max="199" width="28.5703125" style="3" bestFit="1" customWidth="1"/>
    <col min="200" max="200" width="18.28515625" style="3" bestFit="1" customWidth="1"/>
    <col min="201" max="201" width="16.28515625" style="3" bestFit="1" customWidth="1"/>
    <col min="202" max="202" width="16.140625" style="3" bestFit="1" customWidth="1"/>
    <col min="203" max="203" width="44.28515625" style="3" bestFit="1" customWidth="1"/>
    <col min="204" max="204" width="24.28515625" style="3" bestFit="1" customWidth="1"/>
    <col min="205" max="205" width="16.28515625" style="3" bestFit="1" customWidth="1"/>
    <col min="206" max="206" width="19.28515625" style="3" bestFit="1" customWidth="1"/>
    <col min="207" max="207" width="14.140625" style="3" bestFit="1" customWidth="1"/>
    <col min="208" max="208" width="50.5703125" style="3" bestFit="1" customWidth="1"/>
    <col min="209" max="209" width="30.85546875" style="3" bestFit="1" customWidth="1"/>
    <col min="210" max="210" width="38.85546875" style="3" bestFit="1" customWidth="1"/>
    <col min="211" max="211" width="38.85546875" style="3" customWidth="1"/>
    <col min="212" max="212" width="27.140625" style="3" bestFit="1" customWidth="1"/>
    <col min="213" max="213" width="38.5703125" style="3" bestFit="1" customWidth="1"/>
    <col min="214" max="214" width="31.28515625" style="3" bestFit="1" customWidth="1"/>
    <col min="215" max="215" width="34.5703125" style="3" bestFit="1" customWidth="1"/>
    <col min="216" max="216" width="16.140625" style="3" bestFit="1" customWidth="1"/>
    <col min="217" max="217" width="14.7109375" style="3" bestFit="1" customWidth="1"/>
    <col min="218" max="218" width="53" style="3" customWidth="1"/>
    <col min="219" max="396" width="11.42578125" style="3"/>
    <col min="397" max="397" width="6.5703125" style="3" bestFit="1" customWidth="1"/>
    <col min="398" max="398" width="34.7109375" style="3" customWidth="1"/>
    <col min="399" max="399" width="5.5703125" style="3" customWidth="1"/>
    <col min="400" max="400" width="15.85546875" style="3" customWidth="1"/>
    <col min="401" max="401" width="26.5703125" style="3" bestFit="1" customWidth="1"/>
    <col min="402" max="402" width="21.85546875" style="3" bestFit="1" customWidth="1"/>
    <col min="403" max="403" width="13.7109375" style="3" customWidth="1"/>
    <col min="404" max="404" width="26.7109375" style="3" bestFit="1" customWidth="1"/>
    <col min="405" max="405" width="15.5703125" style="3" bestFit="1" customWidth="1"/>
    <col min="406" max="406" width="18" style="3" bestFit="1" customWidth="1"/>
    <col min="407" max="407" width="27.28515625" style="3" bestFit="1" customWidth="1"/>
    <col min="408" max="408" width="59.5703125" style="3" customWidth="1"/>
    <col min="409" max="409" width="101.42578125" style="3" bestFit="1" customWidth="1"/>
    <col min="410" max="410" width="25.42578125" style="3" bestFit="1" customWidth="1"/>
    <col min="411" max="411" width="37" style="3" bestFit="1" customWidth="1"/>
    <col min="412" max="412" width="23.28515625" style="3" bestFit="1" customWidth="1"/>
    <col min="413" max="413" width="17.28515625" style="3" bestFit="1" customWidth="1"/>
    <col min="414" max="414" width="19.28515625" style="3" bestFit="1" customWidth="1"/>
    <col min="415" max="415" width="17.28515625" style="3" bestFit="1" customWidth="1"/>
    <col min="416" max="416" width="11.42578125" style="3"/>
    <col min="417" max="417" width="16" style="3" bestFit="1" customWidth="1"/>
    <col min="418" max="419" width="13.5703125" style="3" bestFit="1" customWidth="1"/>
    <col min="420" max="420" width="18.42578125" style="3" bestFit="1" customWidth="1"/>
    <col min="421" max="421" width="26.42578125" style="3" bestFit="1" customWidth="1"/>
    <col min="422" max="422" width="17.5703125" style="3" bestFit="1" customWidth="1"/>
    <col min="423" max="423" width="15.7109375" style="3" bestFit="1" customWidth="1"/>
    <col min="424" max="424" width="13.7109375" style="3" bestFit="1" customWidth="1"/>
    <col min="425" max="425" width="24" style="3" bestFit="1" customWidth="1"/>
    <col min="426" max="426" width="18.140625" style="3" customWidth="1"/>
    <col min="427" max="427" width="29.140625" style="3" bestFit="1" customWidth="1"/>
    <col min="428" max="428" width="31.28515625" style="3" bestFit="1" customWidth="1"/>
    <col min="429" max="429" width="23.5703125" style="3" bestFit="1" customWidth="1"/>
    <col min="430" max="430" width="27.5703125" style="3" bestFit="1" customWidth="1"/>
    <col min="431" max="431" width="20.7109375" style="3" bestFit="1" customWidth="1"/>
    <col min="432" max="432" width="14.5703125" style="3" bestFit="1" customWidth="1"/>
    <col min="433" max="434" width="16.140625" style="3" bestFit="1" customWidth="1"/>
    <col min="435" max="436" width="15.7109375" style="3" bestFit="1" customWidth="1"/>
    <col min="437" max="437" width="11.42578125" style="3"/>
    <col min="438" max="438" width="9.42578125" style="3" bestFit="1" customWidth="1"/>
    <col min="439" max="439" width="10.5703125" style="3" bestFit="1" customWidth="1"/>
    <col min="440" max="440" width="9.85546875" style="3" bestFit="1" customWidth="1"/>
    <col min="441" max="441" width="16.7109375" style="3" bestFit="1" customWidth="1"/>
    <col min="442" max="442" width="20.85546875" style="3" bestFit="1" customWidth="1"/>
    <col min="443" max="443" width="10.5703125" style="3" bestFit="1" customWidth="1"/>
    <col min="444" max="444" width="9.28515625" style="3" bestFit="1" customWidth="1"/>
    <col min="445" max="445" width="13.140625" style="3" bestFit="1" customWidth="1"/>
    <col min="446" max="446" width="10.7109375" style="3" bestFit="1" customWidth="1"/>
    <col min="447" max="447" width="14.7109375" style="3" bestFit="1" customWidth="1"/>
    <col min="448" max="448" width="16.7109375" style="3" bestFit="1" customWidth="1"/>
    <col min="449" max="449" width="13.28515625" style="3" bestFit="1" customWidth="1"/>
    <col min="450" max="450" width="17.140625" style="3" bestFit="1" customWidth="1"/>
    <col min="451" max="451" width="22.85546875" style="3" bestFit="1" customWidth="1"/>
    <col min="452" max="452" width="32.7109375" style="3" bestFit="1" customWidth="1"/>
    <col min="453" max="453" width="52.28515625" style="3" bestFit="1" customWidth="1"/>
    <col min="454" max="454" width="23.140625" style="3" bestFit="1" customWidth="1"/>
    <col min="455" max="455" width="28.5703125" style="3" bestFit="1" customWidth="1"/>
    <col min="456" max="456" width="18.28515625" style="3" bestFit="1" customWidth="1"/>
    <col min="457" max="457" width="16.28515625" style="3" bestFit="1" customWidth="1"/>
    <col min="458" max="458" width="16.140625" style="3" bestFit="1" customWidth="1"/>
    <col min="459" max="459" width="44.28515625" style="3" bestFit="1" customWidth="1"/>
    <col min="460" max="460" width="24.28515625" style="3" bestFit="1" customWidth="1"/>
    <col min="461" max="461" width="16.28515625" style="3" bestFit="1" customWidth="1"/>
    <col min="462" max="462" width="19.28515625" style="3" bestFit="1" customWidth="1"/>
    <col min="463" max="463" width="14.140625" style="3" bestFit="1" customWidth="1"/>
    <col min="464" max="464" width="50.5703125" style="3" bestFit="1" customWidth="1"/>
    <col min="465" max="465" width="30.85546875" style="3" bestFit="1" customWidth="1"/>
    <col min="466" max="466" width="38.85546875" style="3" bestFit="1" customWidth="1"/>
    <col min="467" max="467" width="38.85546875" style="3" customWidth="1"/>
    <col min="468" max="468" width="27.140625" style="3" bestFit="1" customWidth="1"/>
    <col min="469" max="469" width="38.5703125" style="3" bestFit="1" customWidth="1"/>
    <col min="470" max="470" width="31.28515625" style="3" bestFit="1" customWidth="1"/>
    <col min="471" max="471" width="34.5703125" style="3" bestFit="1" customWidth="1"/>
    <col min="472" max="472" width="16.140625" style="3" bestFit="1" customWidth="1"/>
    <col min="473" max="473" width="14.7109375" style="3" bestFit="1" customWidth="1"/>
    <col min="474" max="474" width="53" style="3" customWidth="1"/>
    <col min="475" max="652" width="11.42578125" style="3"/>
    <col min="653" max="653" width="6.5703125" style="3" bestFit="1" customWidth="1"/>
    <col min="654" max="654" width="34.7109375" style="3" customWidth="1"/>
    <col min="655" max="655" width="5.5703125" style="3" customWidth="1"/>
    <col min="656" max="656" width="15.85546875" style="3" customWidth="1"/>
    <col min="657" max="657" width="26.5703125" style="3" bestFit="1" customWidth="1"/>
    <col min="658" max="658" width="21.85546875" style="3" bestFit="1" customWidth="1"/>
    <col min="659" max="659" width="13.7109375" style="3" customWidth="1"/>
    <col min="660" max="660" width="26.7109375" style="3" bestFit="1" customWidth="1"/>
    <col min="661" max="661" width="15.5703125" style="3" bestFit="1" customWidth="1"/>
    <col min="662" max="662" width="18" style="3" bestFit="1" customWidth="1"/>
    <col min="663" max="663" width="27.28515625" style="3" bestFit="1" customWidth="1"/>
    <col min="664" max="664" width="59.5703125" style="3" customWidth="1"/>
    <col min="665" max="665" width="101.42578125" style="3" bestFit="1" customWidth="1"/>
    <col min="666" max="666" width="25.42578125" style="3" bestFit="1" customWidth="1"/>
    <col min="667" max="667" width="37" style="3" bestFit="1" customWidth="1"/>
    <col min="668" max="668" width="23.28515625" style="3" bestFit="1" customWidth="1"/>
    <col min="669" max="669" width="17.28515625" style="3" bestFit="1" customWidth="1"/>
    <col min="670" max="670" width="19.28515625" style="3" bestFit="1" customWidth="1"/>
    <col min="671" max="671" width="17.28515625" style="3" bestFit="1" customWidth="1"/>
    <col min="672" max="672" width="11.42578125" style="3"/>
    <col min="673" max="673" width="16" style="3" bestFit="1" customWidth="1"/>
    <col min="674" max="675" width="13.5703125" style="3" bestFit="1" customWidth="1"/>
    <col min="676" max="676" width="18.42578125" style="3" bestFit="1" customWidth="1"/>
    <col min="677" max="677" width="26.42578125" style="3" bestFit="1" customWidth="1"/>
    <col min="678" max="678" width="17.5703125" style="3" bestFit="1" customWidth="1"/>
    <col min="679" max="679" width="15.7109375" style="3" bestFit="1" customWidth="1"/>
    <col min="680" max="680" width="13.7109375" style="3" bestFit="1" customWidth="1"/>
    <col min="681" max="681" width="24" style="3" bestFit="1" customWidth="1"/>
    <col min="682" max="682" width="18.140625" style="3" customWidth="1"/>
    <col min="683" max="683" width="29.140625" style="3" bestFit="1" customWidth="1"/>
    <col min="684" max="684" width="31.28515625" style="3" bestFit="1" customWidth="1"/>
    <col min="685" max="685" width="23.5703125" style="3" bestFit="1" customWidth="1"/>
    <col min="686" max="686" width="27.5703125" style="3" bestFit="1" customWidth="1"/>
    <col min="687" max="687" width="20.7109375" style="3" bestFit="1" customWidth="1"/>
    <col min="688" max="688" width="14.5703125" style="3" bestFit="1" customWidth="1"/>
    <col min="689" max="690" width="16.140625" style="3" bestFit="1" customWidth="1"/>
    <col min="691" max="692" width="15.7109375" style="3" bestFit="1" customWidth="1"/>
    <col min="693" max="693" width="11.42578125" style="3"/>
    <col min="694" max="694" width="9.42578125" style="3" bestFit="1" customWidth="1"/>
    <col min="695" max="695" width="10.5703125" style="3" bestFit="1" customWidth="1"/>
    <col min="696" max="696" width="9.85546875" style="3" bestFit="1" customWidth="1"/>
    <col min="697" max="697" width="16.7109375" style="3" bestFit="1" customWidth="1"/>
    <col min="698" max="698" width="20.85546875" style="3" bestFit="1" customWidth="1"/>
    <col min="699" max="699" width="10.5703125" style="3" bestFit="1" customWidth="1"/>
    <col min="700" max="700" width="9.28515625" style="3" bestFit="1" customWidth="1"/>
    <col min="701" max="701" width="13.140625" style="3" bestFit="1" customWidth="1"/>
    <col min="702" max="702" width="10.7109375" style="3" bestFit="1" customWidth="1"/>
    <col min="703" max="703" width="14.7109375" style="3" bestFit="1" customWidth="1"/>
    <col min="704" max="704" width="16.7109375" style="3" bestFit="1" customWidth="1"/>
    <col min="705" max="705" width="13.28515625" style="3" bestFit="1" customWidth="1"/>
    <col min="706" max="706" width="17.140625" style="3" bestFit="1" customWidth="1"/>
    <col min="707" max="707" width="22.85546875" style="3" bestFit="1" customWidth="1"/>
    <col min="708" max="708" width="32.7109375" style="3" bestFit="1" customWidth="1"/>
    <col min="709" max="709" width="52.28515625" style="3" bestFit="1" customWidth="1"/>
    <col min="710" max="710" width="23.140625" style="3" bestFit="1" customWidth="1"/>
    <col min="711" max="711" width="28.5703125" style="3" bestFit="1" customWidth="1"/>
    <col min="712" max="712" width="18.28515625" style="3" bestFit="1" customWidth="1"/>
    <col min="713" max="713" width="16.28515625" style="3" bestFit="1" customWidth="1"/>
    <col min="714" max="714" width="16.140625" style="3" bestFit="1" customWidth="1"/>
    <col min="715" max="715" width="44.28515625" style="3" bestFit="1" customWidth="1"/>
    <col min="716" max="716" width="24.28515625" style="3" bestFit="1" customWidth="1"/>
    <col min="717" max="717" width="16.28515625" style="3" bestFit="1" customWidth="1"/>
    <col min="718" max="718" width="19.28515625" style="3" bestFit="1" customWidth="1"/>
    <col min="719" max="719" width="14.140625" style="3" bestFit="1" customWidth="1"/>
    <col min="720" max="720" width="50.5703125" style="3" bestFit="1" customWidth="1"/>
    <col min="721" max="721" width="30.85546875" style="3" bestFit="1" customWidth="1"/>
    <col min="722" max="722" width="38.85546875" style="3" bestFit="1" customWidth="1"/>
    <col min="723" max="723" width="38.85546875" style="3" customWidth="1"/>
    <col min="724" max="724" width="27.140625" style="3" bestFit="1" customWidth="1"/>
    <col min="725" max="725" width="38.5703125" style="3" bestFit="1" customWidth="1"/>
    <col min="726" max="726" width="31.28515625" style="3" bestFit="1" customWidth="1"/>
    <col min="727" max="727" width="34.5703125" style="3" bestFit="1" customWidth="1"/>
    <col min="728" max="728" width="16.140625" style="3" bestFit="1" customWidth="1"/>
    <col min="729" max="729" width="14.7109375" style="3" bestFit="1" customWidth="1"/>
    <col min="730" max="730" width="53" style="3" customWidth="1"/>
    <col min="731" max="908" width="11.42578125" style="3"/>
    <col min="909" max="909" width="6.5703125" style="3" bestFit="1" customWidth="1"/>
    <col min="910" max="910" width="34.7109375" style="3" customWidth="1"/>
    <col min="911" max="911" width="5.5703125" style="3" customWidth="1"/>
    <col min="912" max="912" width="15.85546875" style="3" customWidth="1"/>
    <col min="913" max="913" width="26.5703125" style="3" bestFit="1" customWidth="1"/>
    <col min="914" max="914" width="21.85546875" style="3" bestFit="1" customWidth="1"/>
    <col min="915" max="915" width="13.7109375" style="3" customWidth="1"/>
    <col min="916" max="916" width="26.7109375" style="3" bestFit="1" customWidth="1"/>
    <col min="917" max="917" width="15.5703125" style="3" bestFit="1" customWidth="1"/>
    <col min="918" max="918" width="18" style="3" bestFit="1" customWidth="1"/>
    <col min="919" max="919" width="27.28515625" style="3" bestFit="1" customWidth="1"/>
    <col min="920" max="920" width="59.5703125" style="3" customWidth="1"/>
    <col min="921" max="921" width="101.42578125" style="3" bestFit="1" customWidth="1"/>
    <col min="922" max="922" width="25.42578125" style="3" bestFit="1" customWidth="1"/>
    <col min="923" max="923" width="37" style="3" bestFit="1" customWidth="1"/>
    <col min="924" max="924" width="23.28515625" style="3" bestFit="1" customWidth="1"/>
    <col min="925" max="925" width="17.28515625" style="3" bestFit="1" customWidth="1"/>
    <col min="926" max="926" width="19.28515625" style="3" bestFit="1" customWidth="1"/>
    <col min="927" max="927" width="17.28515625" style="3" bestFit="1" customWidth="1"/>
    <col min="928" max="928" width="11.42578125" style="3"/>
    <col min="929" max="929" width="16" style="3" bestFit="1" customWidth="1"/>
    <col min="930" max="931" width="13.5703125" style="3" bestFit="1" customWidth="1"/>
    <col min="932" max="932" width="18.42578125" style="3" bestFit="1" customWidth="1"/>
    <col min="933" max="933" width="26.42578125" style="3" bestFit="1" customWidth="1"/>
    <col min="934" max="934" width="17.5703125" style="3" bestFit="1" customWidth="1"/>
    <col min="935" max="935" width="15.7109375" style="3" bestFit="1" customWidth="1"/>
    <col min="936" max="936" width="13.7109375" style="3" bestFit="1" customWidth="1"/>
    <col min="937" max="937" width="24" style="3" bestFit="1" customWidth="1"/>
    <col min="938" max="938" width="18.140625" style="3" customWidth="1"/>
    <col min="939" max="939" width="29.140625" style="3" bestFit="1" customWidth="1"/>
    <col min="940" max="940" width="31.28515625" style="3" bestFit="1" customWidth="1"/>
    <col min="941" max="941" width="23.5703125" style="3" bestFit="1" customWidth="1"/>
    <col min="942" max="942" width="27.5703125" style="3" bestFit="1" customWidth="1"/>
    <col min="943" max="943" width="20.7109375" style="3" bestFit="1" customWidth="1"/>
    <col min="944" max="944" width="14.5703125" style="3" bestFit="1" customWidth="1"/>
    <col min="945" max="946" width="16.140625" style="3" bestFit="1" customWidth="1"/>
    <col min="947" max="948" width="15.7109375" style="3" bestFit="1" customWidth="1"/>
    <col min="949" max="949" width="11.42578125" style="3"/>
    <col min="950" max="950" width="9.42578125" style="3" bestFit="1" customWidth="1"/>
    <col min="951" max="951" width="10.5703125" style="3" bestFit="1" customWidth="1"/>
    <col min="952" max="952" width="9.85546875" style="3" bestFit="1" customWidth="1"/>
    <col min="953" max="953" width="16.7109375" style="3" bestFit="1" customWidth="1"/>
    <col min="954" max="954" width="20.85546875" style="3" bestFit="1" customWidth="1"/>
    <col min="955" max="955" width="10.5703125" style="3" bestFit="1" customWidth="1"/>
    <col min="956" max="956" width="9.28515625" style="3" bestFit="1" customWidth="1"/>
    <col min="957" max="957" width="13.140625" style="3" bestFit="1" customWidth="1"/>
    <col min="958" max="958" width="10.7109375" style="3" bestFit="1" customWidth="1"/>
    <col min="959" max="959" width="14.7109375" style="3" bestFit="1" customWidth="1"/>
    <col min="960" max="960" width="16.7109375" style="3" bestFit="1" customWidth="1"/>
    <col min="961" max="961" width="13.28515625" style="3" bestFit="1" customWidth="1"/>
    <col min="962" max="962" width="17.140625" style="3" bestFit="1" customWidth="1"/>
    <col min="963" max="963" width="22.85546875" style="3" bestFit="1" customWidth="1"/>
    <col min="964" max="964" width="32.7109375" style="3" bestFit="1" customWidth="1"/>
    <col min="965" max="965" width="52.28515625" style="3" bestFit="1" customWidth="1"/>
    <col min="966" max="966" width="23.140625" style="3" bestFit="1" customWidth="1"/>
    <col min="967" max="967" width="28.5703125" style="3" bestFit="1" customWidth="1"/>
    <col min="968" max="968" width="18.28515625" style="3" bestFit="1" customWidth="1"/>
    <col min="969" max="969" width="16.28515625" style="3" bestFit="1" customWidth="1"/>
    <col min="970" max="970" width="16.140625" style="3" bestFit="1" customWidth="1"/>
    <col min="971" max="971" width="44.28515625" style="3" bestFit="1" customWidth="1"/>
    <col min="972" max="972" width="24.28515625" style="3" bestFit="1" customWidth="1"/>
    <col min="973" max="973" width="16.28515625" style="3" bestFit="1" customWidth="1"/>
    <col min="974" max="974" width="19.28515625" style="3" bestFit="1" customWidth="1"/>
    <col min="975" max="975" width="14.140625" style="3" bestFit="1" customWidth="1"/>
    <col min="976" max="976" width="50.5703125" style="3" bestFit="1" customWidth="1"/>
    <col min="977" max="977" width="30.85546875" style="3" bestFit="1" customWidth="1"/>
    <col min="978" max="978" width="38.85546875" style="3" bestFit="1" customWidth="1"/>
    <col min="979" max="979" width="38.85546875" style="3" customWidth="1"/>
    <col min="980" max="980" width="27.140625" style="3" bestFit="1" customWidth="1"/>
    <col min="981" max="981" width="38.5703125" style="3" bestFit="1" customWidth="1"/>
    <col min="982" max="982" width="31.28515625" style="3" bestFit="1" customWidth="1"/>
    <col min="983" max="983" width="34.5703125" style="3" bestFit="1" customWidth="1"/>
    <col min="984" max="984" width="16.140625" style="3" bestFit="1" customWidth="1"/>
    <col min="985" max="985" width="14.7109375" style="3" bestFit="1" customWidth="1"/>
    <col min="986" max="986" width="53" style="3" customWidth="1"/>
    <col min="987" max="1164" width="11.42578125" style="3"/>
    <col min="1165" max="1165" width="6.5703125" style="3" bestFit="1" customWidth="1"/>
    <col min="1166" max="1166" width="34.7109375" style="3" customWidth="1"/>
    <col min="1167" max="1167" width="5.5703125" style="3" customWidth="1"/>
    <col min="1168" max="1168" width="15.85546875" style="3" customWidth="1"/>
    <col min="1169" max="1169" width="26.5703125" style="3" bestFit="1" customWidth="1"/>
    <col min="1170" max="1170" width="21.85546875" style="3" bestFit="1" customWidth="1"/>
    <col min="1171" max="1171" width="13.7109375" style="3" customWidth="1"/>
    <col min="1172" max="1172" width="26.7109375" style="3" bestFit="1" customWidth="1"/>
    <col min="1173" max="1173" width="15.5703125" style="3" bestFit="1" customWidth="1"/>
    <col min="1174" max="1174" width="18" style="3" bestFit="1" customWidth="1"/>
    <col min="1175" max="1175" width="27.28515625" style="3" bestFit="1" customWidth="1"/>
    <col min="1176" max="1176" width="59.5703125" style="3" customWidth="1"/>
    <col min="1177" max="1177" width="101.42578125" style="3" bestFit="1" customWidth="1"/>
    <col min="1178" max="1178" width="25.42578125" style="3" bestFit="1" customWidth="1"/>
    <col min="1179" max="1179" width="37" style="3" bestFit="1" customWidth="1"/>
    <col min="1180" max="1180" width="23.28515625" style="3" bestFit="1" customWidth="1"/>
    <col min="1181" max="1181" width="17.28515625" style="3" bestFit="1" customWidth="1"/>
    <col min="1182" max="1182" width="19.28515625" style="3" bestFit="1" customWidth="1"/>
    <col min="1183" max="1183" width="17.28515625" style="3" bestFit="1" customWidth="1"/>
    <col min="1184" max="1184" width="11.42578125" style="3"/>
    <col min="1185" max="1185" width="16" style="3" bestFit="1" customWidth="1"/>
    <col min="1186" max="1187" width="13.5703125" style="3" bestFit="1" customWidth="1"/>
    <col min="1188" max="1188" width="18.42578125" style="3" bestFit="1" customWidth="1"/>
    <col min="1189" max="1189" width="26.42578125" style="3" bestFit="1" customWidth="1"/>
    <col min="1190" max="1190" width="17.5703125" style="3" bestFit="1" customWidth="1"/>
    <col min="1191" max="1191" width="15.7109375" style="3" bestFit="1" customWidth="1"/>
    <col min="1192" max="1192" width="13.7109375" style="3" bestFit="1" customWidth="1"/>
    <col min="1193" max="1193" width="24" style="3" bestFit="1" customWidth="1"/>
    <col min="1194" max="1194" width="18.140625" style="3" customWidth="1"/>
    <col min="1195" max="1195" width="29.140625" style="3" bestFit="1" customWidth="1"/>
    <col min="1196" max="1196" width="31.28515625" style="3" bestFit="1" customWidth="1"/>
    <col min="1197" max="1197" width="23.5703125" style="3" bestFit="1" customWidth="1"/>
    <col min="1198" max="1198" width="27.5703125" style="3" bestFit="1" customWidth="1"/>
    <col min="1199" max="1199" width="20.7109375" style="3" bestFit="1" customWidth="1"/>
    <col min="1200" max="1200" width="14.5703125" style="3" bestFit="1" customWidth="1"/>
    <col min="1201" max="1202" width="16.140625" style="3" bestFit="1" customWidth="1"/>
    <col min="1203" max="1204" width="15.7109375" style="3" bestFit="1" customWidth="1"/>
    <col min="1205" max="1205" width="11.42578125" style="3"/>
    <col min="1206" max="1206" width="9.42578125" style="3" bestFit="1" customWidth="1"/>
    <col min="1207" max="1207" width="10.5703125" style="3" bestFit="1" customWidth="1"/>
    <col min="1208" max="1208" width="9.85546875" style="3" bestFit="1" customWidth="1"/>
    <col min="1209" max="1209" width="16.7109375" style="3" bestFit="1" customWidth="1"/>
    <col min="1210" max="1210" width="20.85546875" style="3" bestFit="1" customWidth="1"/>
    <col min="1211" max="1211" width="10.5703125" style="3" bestFit="1" customWidth="1"/>
    <col min="1212" max="1212" width="9.28515625" style="3" bestFit="1" customWidth="1"/>
    <col min="1213" max="1213" width="13.140625" style="3" bestFit="1" customWidth="1"/>
    <col min="1214" max="1214" width="10.7109375" style="3" bestFit="1" customWidth="1"/>
    <col min="1215" max="1215" width="14.7109375" style="3" bestFit="1" customWidth="1"/>
    <col min="1216" max="1216" width="16.7109375" style="3" bestFit="1" customWidth="1"/>
    <col min="1217" max="1217" width="13.28515625" style="3" bestFit="1" customWidth="1"/>
    <col min="1218" max="1218" width="17.140625" style="3" bestFit="1" customWidth="1"/>
    <col min="1219" max="1219" width="22.85546875" style="3" bestFit="1" customWidth="1"/>
    <col min="1220" max="1220" width="32.7109375" style="3" bestFit="1" customWidth="1"/>
    <col min="1221" max="1221" width="52.28515625" style="3" bestFit="1" customWidth="1"/>
    <col min="1222" max="1222" width="23.140625" style="3" bestFit="1" customWidth="1"/>
    <col min="1223" max="1223" width="28.5703125" style="3" bestFit="1" customWidth="1"/>
    <col min="1224" max="1224" width="18.28515625" style="3" bestFit="1" customWidth="1"/>
    <col min="1225" max="1225" width="16.28515625" style="3" bestFit="1" customWidth="1"/>
    <col min="1226" max="1226" width="16.140625" style="3" bestFit="1" customWidth="1"/>
    <col min="1227" max="1227" width="44.28515625" style="3" bestFit="1" customWidth="1"/>
    <col min="1228" max="1228" width="24.28515625" style="3" bestFit="1" customWidth="1"/>
    <col min="1229" max="1229" width="16.28515625" style="3" bestFit="1" customWidth="1"/>
    <col min="1230" max="1230" width="19.28515625" style="3" bestFit="1" customWidth="1"/>
    <col min="1231" max="1231" width="14.140625" style="3" bestFit="1" customWidth="1"/>
    <col min="1232" max="1232" width="50.5703125" style="3" bestFit="1" customWidth="1"/>
    <col min="1233" max="1233" width="30.85546875" style="3" bestFit="1" customWidth="1"/>
    <col min="1234" max="1234" width="38.85546875" style="3" bestFit="1" customWidth="1"/>
    <col min="1235" max="1235" width="38.85546875" style="3" customWidth="1"/>
    <col min="1236" max="1236" width="27.140625" style="3" bestFit="1" customWidth="1"/>
    <col min="1237" max="1237" width="38.5703125" style="3" bestFit="1" customWidth="1"/>
    <col min="1238" max="1238" width="31.28515625" style="3" bestFit="1" customWidth="1"/>
    <col min="1239" max="1239" width="34.5703125" style="3" bestFit="1" customWidth="1"/>
    <col min="1240" max="1240" width="16.140625" style="3" bestFit="1" customWidth="1"/>
    <col min="1241" max="1241" width="14.7109375" style="3" bestFit="1" customWidth="1"/>
    <col min="1242" max="1242" width="53" style="3" customWidth="1"/>
    <col min="1243" max="1420" width="11.42578125" style="3"/>
    <col min="1421" max="1421" width="6.5703125" style="3" bestFit="1" customWidth="1"/>
    <col min="1422" max="1422" width="34.7109375" style="3" customWidth="1"/>
    <col min="1423" max="1423" width="5.5703125" style="3" customWidth="1"/>
    <col min="1424" max="1424" width="15.85546875" style="3" customWidth="1"/>
    <col min="1425" max="1425" width="26.5703125" style="3" bestFit="1" customWidth="1"/>
    <col min="1426" max="1426" width="21.85546875" style="3" bestFit="1" customWidth="1"/>
    <col min="1427" max="1427" width="13.7109375" style="3" customWidth="1"/>
    <col min="1428" max="1428" width="26.7109375" style="3" bestFit="1" customWidth="1"/>
    <col min="1429" max="1429" width="15.5703125" style="3" bestFit="1" customWidth="1"/>
    <col min="1430" max="1430" width="18" style="3" bestFit="1" customWidth="1"/>
    <col min="1431" max="1431" width="27.28515625" style="3" bestFit="1" customWidth="1"/>
    <col min="1432" max="1432" width="59.5703125" style="3" customWidth="1"/>
    <col min="1433" max="1433" width="101.42578125" style="3" bestFit="1" customWidth="1"/>
    <col min="1434" max="1434" width="25.42578125" style="3" bestFit="1" customWidth="1"/>
    <col min="1435" max="1435" width="37" style="3" bestFit="1" customWidth="1"/>
    <col min="1436" max="1436" width="23.28515625" style="3" bestFit="1" customWidth="1"/>
    <col min="1437" max="1437" width="17.28515625" style="3" bestFit="1" customWidth="1"/>
    <col min="1438" max="1438" width="19.28515625" style="3" bestFit="1" customWidth="1"/>
    <col min="1439" max="1439" width="17.28515625" style="3" bestFit="1" customWidth="1"/>
    <col min="1440" max="1440" width="11.42578125" style="3"/>
    <col min="1441" max="1441" width="16" style="3" bestFit="1" customWidth="1"/>
    <col min="1442" max="1443" width="13.5703125" style="3" bestFit="1" customWidth="1"/>
    <col min="1444" max="1444" width="18.42578125" style="3" bestFit="1" customWidth="1"/>
    <col min="1445" max="1445" width="26.42578125" style="3" bestFit="1" customWidth="1"/>
    <col min="1446" max="1446" width="17.5703125" style="3" bestFit="1" customWidth="1"/>
    <col min="1447" max="1447" width="15.7109375" style="3" bestFit="1" customWidth="1"/>
    <col min="1448" max="1448" width="13.7109375" style="3" bestFit="1" customWidth="1"/>
    <col min="1449" max="1449" width="24" style="3" bestFit="1" customWidth="1"/>
    <col min="1450" max="1450" width="18.140625" style="3" customWidth="1"/>
    <col min="1451" max="1451" width="29.140625" style="3" bestFit="1" customWidth="1"/>
    <col min="1452" max="1452" width="31.28515625" style="3" bestFit="1" customWidth="1"/>
    <col min="1453" max="1453" width="23.5703125" style="3" bestFit="1" customWidth="1"/>
    <col min="1454" max="1454" width="27.5703125" style="3" bestFit="1" customWidth="1"/>
    <col min="1455" max="1455" width="20.7109375" style="3" bestFit="1" customWidth="1"/>
    <col min="1456" max="1456" width="14.5703125" style="3" bestFit="1" customWidth="1"/>
    <col min="1457" max="1458" width="16.140625" style="3" bestFit="1" customWidth="1"/>
    <col min="1459" max="1460" width="15.7109375" style="3" bestFit="1" customWidth="1"/>
    <col min="1461" max="1461" width="11.42578125" style="3"/>
    <col min="1462" max="1462" width="9.42578125" style="3" bestFit="1" customWidth="1"/>
    <col min="1463" max="1463" width="10.5703125" style="3" bestFit="1" customWidth="1"/>
    <col min="1464" max="1464" width="9.85546875" style="3" bestFit="1" customWidth="1"/>
    <col min="1465" max="1465" width="16.7109375" style="3" bestFit="1" customWidth="1"/>
    <col min="1466" max="1466" width="20.85546875" style="3" bestFit="1" customWidth="1"/>
    <col min="1467" max="1467" width="10.5703125" style="3" bestFit="1" customWidth="1"/>
    <col min="1468" max="1468" width="9.28515625" style="3" bestFit="1" customWidth="1"/>
    <col min="1469" max="1469" width="13.140625" style="3" bestFit="1" customWidth="1"/>
    <col min="1470" max="1470" width="10.7109375" style="3" bestFit="1" customWidth="1"/>
    <col min="1471" max="1471" width="14.7109375" style="3" bestFit="1" customWidth="1"/>
    <col min="1472" max="1472" width="16.7109375" style="3" bestFit="1" customWidth="1"/>
    <col min="1473" max="1473" width="13.28515625" style="3" bestFit="1" customWidth="1"/>
    <col min="1474" max="1474" width="17.140625" style="3" bestFit="1" customWidth="1"/>
    <col min="1475" max="1475" width="22.85546875" style="3" bestFit="1" customWidth="1"/>
    <col min="1476" max="1476" width="32.7109375" style="3" bestFit="1" customWidth="1"/>
    <col min="1477" max="1477" width="52.28515625" style="3" bestFit="1" customWidth="1"/>
    <col min="1478" max="1478" width="23.140625" style="3" bestFit="1" customWidth="1"/>
    <col min="1479" max="1479" width="28.5703125" style="3" bestFit="1" customWidth="1"/>
    <col min="1480" max="1480" width="18.28515625" style="3" bestFit="1" customWidth="1"/>
    <col min="1481" max="1481" width="16.28515625" style="3" bestFit="1" customWidth="1"/>
    <col min="1482" max="1482" width="16.140625" style="3" bestFit="1" customWidth="1"/>
    <col min="1483" max="1483" width="44.28515625" style="3" bestFit="1" customWidth="1"/>
    <col min="1484" max="1484" width="24.28515625" style="3" bestFit="1" customWidth="1"/>
    <col min="1485" max="1485" width="16.28515625" style="3" bestFit="1" customWidth="1"/>
    <col min="1486" max="1486" width="19.28515625" style="3" bestFit="1" customWidth="1"/>
    <col min="1487" max="1487" width="14.140625" style="3" bestFit="1" customWidth="1"/>
    <col min="1488" max="1488" width="50.5703125" style="3" bestFit="1" customWidth="1"/>
    <col min="1489" max="1489" width="30.85546875" style="3" bestFit="1" customWidth="1"/>
    <col min="1490" max="1490" width="38.85546875" style="3" bestFit="1" customWidth="1"/>
    <col min="1491" max="1491" width="38.85546875" style="3" customWidth="1"/>
    <col min="1492" max="1492" width="27.140625" style="3" bestFit="1" customWidth="1"/>
    <col min="1493" max="1493" width="38.5703125" style="3" bestFit="1" customWidth="1"/>
    <col min="1494" max="1494" width="31.28515625" style="3" bestFit="1" customWidth="1"/>
    <col min="1495" max="1495" width="34.5703125" style="3" bestFit="1" customWidth="1"/>
    <col min="1496" max="1496" width="16.140625" style="3" bestFit="1" customWidth="1"/>
    <col min="1497" max="1497" width="14.7109375" style="3" bestFit="1" customWidth="1"/>
    <col min="1498" max="1498" width="53" style="3" customWidth="1"/>
    <col min="1499" max="1676" width="11.42578125" style="3"/>
    <col min="1677" max="1677" width="6.5703125" style="3" bestFit="1" customWidth="1"/>
    <col min="1678" max="1678" width="34.7109375" style="3" customWidth="1"/>
    <col min="1679" max="1679" width="5.5703125" style="3" customWidth="1"/>
    <col min="1680" max="1680" width="15.85546875" style="3" customWidth="1"/>
    <col min="1681" max="1681" width="26.5703125" style="3" bestFit="1" customWidth="1"/>
    <col min="1682" max="1682" width="21.85546875" style="3" bestFit="1" customWidth="1"/>
    <col min="1683" max="1683" width="13.7109375" style="3" customWidth="1"/>
    <col min="1684" max="1684" width="26.7109375" style="3" bestFit="1" customWidth="1"/>
    <col min="1685" max="1685" width="15.5703125" style="3" bestFit="1" customWidth="1"/>
    <col min="1686" max="1686" width="18" style="3" bestFit="1" customWidth="1"/>
    <col min="1687" max="1687" width="27.28515625" style="3" bestFit="1" customWidth="1"/>
    <col min="1688" max="1688" width="59.5703125" style="3" customWidth="1"/>
    <col min="1689" max="1689" width="101.42578125" style="3" bestFit="1" customWidth="1"/>
    <col min="1690" max="1690" width="25.42578125" style="3" bestFit="1" customWidth="1"/>
    <col min="1691" max="1691" width="37" style="3" bestFit="1" customWidth="1"/>
    <col min="1692" max="1692" width="23.28515625" style="3" bestFit="1" customWidth="1"/>
    <col min="1693" max="1693" width="17.28515625" style="3" bestFit="1" customWidth="1"/>
    <col min="1694" max="1694" width="19.28515625" style="3" bestFit="1" customWidth="1"/>
    <col min="1695" max="1695" width="17.28515625" style="3" bestFit="1" customWidth="1"/>
    <col min="1696" max="1696" width="11.42578125" style="3"/>
    <col min="1697" max="1697" width="16" style="3" bestFit="1" customWidth="1"/>
    <col min="1698" max="1699" width="13.5703125" style="3" bestFit="1" customWidth="1"/>
    <col min="1700" max="1700" width="18.42578125" style="3" bestFit="1" customWidth="1"/>
    <col min="1701" max="1701" width="26.42578125" style="3" bestFit="1" customWidth="1"/>
    <col min="1702" max="1702" width="17.5703125" style="3" bestFit="1" customWidth="1"/>
    <col min="1703" max="1703" width="15.7109375" style="3" bestFit="1" customWidth="1"/>
    <col min="1704" max="1704" width="13.7109375" style="3" bestFit="1" customWidth="1"/>
    <col min="1705" max="1705" width="24" style="3" bestFit="1" customWidth="1"/>
    <col min="1706" max="1706" width="18.140625" style="3" customWidth="1"/>
    <col min="1707" max="1707" width="29.140625" style="3" bestFit="1" customWidth="1"/>
    <col min="1708" max="1708" width="31.28515625" style="3" bestFit="1" customWidth="1"/>
    <col min="1709" max="1709" width="23.5703125" style="3" bestFit="1" customWidth="1"/>
    <col min="1710" max="1710" width="27.5703125" style="3" bestFit="1" customWidth="1"/>
    <col min="1711" max="1711" width="20.7109375" style="3" bestFit="1" customWidth="1"/>
    <col min="1712" max="1712" width="14.5703125" style="3" bestFit="1" customWidth="1"/>
    <col min="1713" max="1714" width="16.140625" style="3" bestFit="1" customWidth="1"/>
    <col min="1715" max="1716" width="15.7109375" style="3" bestFit="1" customWidth="1"/>
    <col min="1717" max="1717" width="11.42578125" style="3"/>
    <col min="1718" max="1718" width="9.42578125" style="3" bestFit="1" customWidth="1"/>
    <col min="1719" max="1719" width="10.5703125" style="3" bestFit="1" customWidth="1"/>
    <col min="1720" max="1720" width="9.85546875" style="3" bestFit="1" customWidth="1"/>
    <col min="1721" max="1721" width="16.7109375" style="3" bestFit="1" customWidth="1"/>
    <col min="1722" max="1722" width="20.85546875" style="3" bestFit="1" customWidth="1"/>
    <col min="1723" max="1723" width="10.5703125" style="3" bestFit="1" customWidth="1"/>
    <col min="1724" max="1724" width="9.28515625" style="3" bestFit="1" customWidth="1"/>
    <col min="1725" max="1725" width="13.140625" style="3" bestFit="1" customWidth="1"/>
    <col min="1726" max="1726" width="10.7109375" style="3" bestFit="1" customWidth="1"/>
    <col min="1727" max="1727" width="14.7109375" style="3" bestFit="1" customWidth="1"/>
    <col min="1728" max="1728" width="16.7109375" style="3" bestFit="1" customWidth="1"/>
    <col min="1729" max="1729" width="13.28515625" style="3" bestFit="1" customWidth="1"/>
    <col min="1730" max="1730" width="17.140625" style="3" bestFit="1" customWidth="1"/>
    <col min="1731" max="1731" width="22.85546875" style="3" bestFit="1" customWidth="1"/>
    <col min="1732" max="1732" width="32.7109375" style="3" bestFit="1" customWidth="1"/>
    <col min="1733" max="1733" width="52.28515625" style="3" bestFit="1" customWidth="1"/>
    <col min="1734" max="1734" width="23.140625" style="3" bestFit="1" customWidth="1"/>
    <col min="1735" max="1735" width="28.5703125" style="3" bestFit="1" customWidth="1"/>
    <col min="1736" max="1736" width="18.28515625" style="3" bestFit="1" customWidth="1"/>
    <col min="1737" max="1737" width="16.28515625" style="3" bestFit="1" customWidth="1"/>
    <col min="1738" max="1738" width="16.140625" style="3" bestFit="1" customWidth="1"/>
    <col min="1739" max="1739" width="44.28515625" style="3" bestFit="1" customWidth="1"/>
    <col min="1740" max="1740" width="24.28515625" style="3" bestFit="1" customWidth="1"/>
    <col min="1741" max="1741" width="16.28515625" style="3" bestFit="1" customWidth="1"/>
    <col min="1742" max="1742" width="19.28515625" style="3" bestFit="1" customWidth="1"/>
    <col min="1743" max="1743" width="14.140625" style="3" bestFit="1" customWidth="1"/>
    <col min="1744" max="1744" width="50.5703125" style="3" bestFit="1" customWidth="1"/>
    <col min="1745" max="1745" width="30.85546875" style="3" bestFit="1" customWidth="1"/>
    <col min="1746" max="1746" width="38.85546875" style="3" bestFit="1" customWidth="1"/>
    <col min="1747" max="1747" width="38.85546875" style="3" customWidth="1"/>
    <col min="1748" max="1748" width="27.140625" style="3" bestFit="1" customWidth="1"/>
    <col min="1749" max="1749" width="38.5703125" style="3" bestFit="1" customWidth="1"/>
    <col min="1750" max="1750" width="31.28515625" style="3" bestFit="1" customWidth="1"/>
    <col min="1751" max="1751" width="34.5703125" style="3" bestFit="1" customWidth="1"/>
    <col min="1752" max="1752" width="16.140625" style="3" bestFit="1" customWidth="1"/>
    <col min="1753" max="1753" width="14.7109375" style="3" bestFit="1" customWidth="1"/>
    <col min="1754" max="1754" width="53" style="3" customWidth="1"/>
    <col min="1755" max="1932" width="11.42578125" style="3"/>
    <col min="1933" max="1933" width="6.5703125" style="3" bestFit="1" customWidth="1"/>
    <col min="1934" max="1934" width="34.7109375" style="3" customWidth="1"/>
    <col min="1935" max="1935" width="5.5703125" style="3" customWidth="1"/>
    <col min="1936" max="1936" width="15.85546875" style="3" customWidth="1"/>
    <col min="1937" max="1937" width="26.5703125" style="3" bestFit="1" customWidth="1"/>
    <col min="1938" max="1938" width="21.85546875" style="3" bestFit="1" customWidth="1"/>
    <col min="1939" max="1939" width="13.7109375" style="3" customWidth="1"/>
    <col min="1940" max="1940" width="26.7109375" style="3" bestFit="1" customWidth="1"/>
    <col min="1941" max="1941" width="15.5703125" style="3" bestFit="1" customWidth="1"/>
    <col min="1942" max="1942" width="18" style="3" bestFit="1" customWidth="1"/>
    <col min="1943" max="1943" width="27.28515625" style="3" bestFit="1" customWidth="1"/>
    <col min="1944" max="1944" width="59.5703125" style="3" customWidth="1"/>
    <col min="1945" max="1945" width="101.42578125" style="3" bestFit="1" customWidth="1"/>
    <col min="1946" max="1946" width="25.42578125" style="3" bestFit="1" customWidth="1"/>
    <col min="1947" max="1947" width="37" style="3" bestFit="1" customWidth="1"/>
    <col min="1948" max="1948" width="23.28515625" style="3" bestFit="1" customWidth="1"/>
    <col min="1949" max="1949" width="17.28515625" style="3" bestFit="1" customWidth="1"/>
    <col min="1950" max="1950" width="19.28515625" style="3" bestFit="1" customWidth="1"/>
    <col min="1951" max="1951" width="17.28515625" style="3" bestFit="1" customWidth="1"/>
    <col min="1952" max="1952" width="11.42578125" style="3"/>
    <col min="1953" max="1953" width="16" style="3" bestFit="1" customWidth="1"/>
    <col min="1954" max="1955" width="13.5703125" style="3" bestFit="1" customWidth="1"/>
    <col min="1956" max="1956" width="18.42578125" style="3" bestFit="1" customWidth="1"/>
    <col min="1957" max="1957" width="26.42578125" style="3" bestFit="1" customWidth="1"/>
    <col min="1958" max="1958" width="17.5703125" style="3" bestFit="1" customWidth="1"/>
    <col min="1959" max="1959" width="15.7109375" style="3" bestFit="1" customWidth="1"/>
    <col min="1960" max="1960" width="13.7109375" style="3" bestFit="1" customWidth="1"/>
    <col min="1961" max="1961" width="24" style="3" bestFit="1" customWidth="1"/>
    <col min="1962" max="1962" width="18.140625" style="3" customWidth="1"/>
    <col min="1963" max="1963" width="29.140625" style="3" bestFit="1" customWidth="1"/>
    <col min="1964" max="1964" width="31.28515625" style="3" bestFit="1" customWidth="1"/>
    <col min="1965" max="1965" width="23.5703125" style="3" bestFit="1" customWidth="1"/>
    <col min="1966" max="1966" width="27.5703125" style="3" bestFit="1" customWidth="1"/>
    <col min="1967" max="1967" width="20.7109375" style="3" bestFit="1" customWidth="1"/>
    <col min="1968" max="1968" width="14.5703125" style="3" bestFit="1" customWidth="1"/>
    <col min="1969" max="1970" width="16.140625" style="3" bestFit="1" customWidth="1"/>
    <col min="1971" max="1972" width="15.7109375" style="3" bestFit="1" customWidth="1"/>
    <col min="1973" max="1973" width="11.42578125" style="3"/>
    <col min="1974" max="1974" width="9.42578125" style="3" bestFit="1" customWidth="1"/>
    <col min="1975" max="1975" width="10.5703125" style="3" bestFit="1" customWidth="1"/>
    <col min="1976" max="1976" width="9.85546875" style="3" bestFit="1" customWidth="1"/>
    <col min="1977" max="1977" width="16.7109375" style="3" bestFit="1" customWidth="1"/>
    <col min="1978" max="1978" width="20.85546875" style="3" bestFit="1" customWidth="1"/>
    <col min="1979" max="1979" width="10.5703125" style="3" bestFit="1" customWidth="1"/>
    <col min="1980" max="1980" width="9.28515625" style="3" bestFit="1" customWidth="1"/>
    <col min="1981" max="1981" width="13.140625" style="3" bestFit="1" customWidth="1"/>
    <col min="1982" max="1982" width="10.7109375" style="3" bestFit="1" customWidth="1"/>
    <col min="1983" max="1983" width="14.7109375" style="3" bestFit="1" customWidth="1"/>
    <col min="1984" max="1984" width="16.7109375" style="3" bestFit="1" customWidth="1"/>
    <col min="1985" max="1985" width="13.28515625" style="3" bestFit="1" customWidth="1"/>
    <col min="1986" max="1986" width="17.140625" style="3" bestFit="1" customWidth="1"/>
    <col min="1987" max="1987" width="22.85546875" style="3" bestFit="1" customWidth="1"/>
    <col min="1988" max="1988" width="32.7109375" style="3" bestFit="1" customWidth="1"/>
    <col min="1989" max="1989" width="52.28515625" style="3" bestFit="1" customWidth="1"/>
    <col min="1990" max="1990" width="23.140625" style="3" bestFit="1" customWidth="1"/>
    <col min="1991" max="1991" width="28.5703125" style="3" bestFit="1" customWidth="1"/>
    <col min="1992" max="1992" width="18.28515625" style="3" bestFit="1" customWidth="1"/>
    <col min="1993" max="1993" width="16.28515625" style="3" bestFit="1" customWidth="1"/>
    <col min="1994" max="1994" width="16.140625" style="3" bestFit="1" customWidth="1"/>
    <col min="1995" max="1995" width="44.28515625" style="3" bestFit="1" customWidth="1"/>
    <col min="1996" max="1996" width="24.28515625" style="3" bestFit="1" customWidth="1"/>
    <col min="1997" max="1997" width="16.28515625" style="3" bestFit="1" customWidth="1"/>
    <col min="1998" max="1998" width="19.28515625" style="3" bestFit="1" customWidth="1"/>
    <col min="1999" max="1999" width="14.140625" style="3" bestFit="1" customWidth="1"/>
    <col min="2000" max="2000" width="50.5703125" style="3" bestFit="1" customWidth="1"/>
    <col min="2001" max="2001" width="30.85546875" style="3" bestFit="1" customWidth="1"/>
    <col min="2002" max="2002" width="38.85546875" style="3" bestFit="1" customWidth="1"/>
    <col min="2003" max="2003" width="38.85546875" style="3" customWidth="1"/>
    <col min="2004" max="2004" width="27.140625" style="3" bestFit="1" customWidth="1"/>
    <col min="2005" max="2005" width="38.5703125" style="3" bestFit="1" customWidth="1"/>
    <col min="2006" max="2006" width="31.28515625" style="3" bestFit="1" customWidth="1"/>
    <col min="2007" max="2007" width="34.5703125" style="3" bestFit="1" customWidth="1"/>
    <col min="2008" max="2008" width="16.140625" style="3" bestFit="1" customWidth="1"/>
    <col min="2009" max="2009" width="14.7109375" style="3" bestFit="1" customWidth="1"/>
    <col min="2010" max="2010" width="53" style="3" customWidth="1"/>
    <col min="2011" max="2188" width="11.42578125" style="3"/>
    <col min="2189" max="2189" width="6.5703125" style="3" bestFit="1" customWidth="1"/>
    <col min="2190" max="2190" width="34.7109375" style="3" customWidth="1"/>
    <col min="2191" max="2191" width="5.5703125" style="3" customWidth="1"/>
    <col min="2192" max="2192" width="15.85546875" style="3" customWidth="1"/>
    <col min="2193" max="2193" width="26.5703125" style="3" bestFit="1" customWidth="1"/>
    <col min="2194" max="2194" width="21.85546875" style="3" bestFit="1" customWidth="1"/>
    <col min="2195" max="2195" width="13.7109375" style="3" customWidth="1"/>
    <col min="2196" max="2196" width="26.7109375" style="3" bestFit="1" customWidth="1"/>
    <col min="2197" max="2197" width="15.5703125" style="3" bestFit="1" customWidth="1"/>
    <col min="2198" max="2198" width="18" style="3" bestFit="1" customWidth="1"/>
    <col min="2199" max="2199" width="27.28515625" style="3" bestFit="1" customWidth="1"/>
    <col min="2200" max="2200" width="59.5703125" style="3" customWidth="1"/>
    <col min="2201" max="2201" width="101.42578125" style="3" bestFit="1" customWidth="1"/>
    <col min="2202" max="2202" width="25.42578125" style="3" bestFit="1" customWidth="1"/>
    <col min="2203" max="2203" width="37" style="3" bestFit="1" customWidth="1"/>
    <col min="2204" max="2204" width="23.28515625" style="3" bestFit="1" customWidth="1"/>
    <col min="2205" max="2205" width="17.28515625" style="3" bestFit="1" customWidth="1"/>
    <col min="2206" max="2206" width="19.28515625" style="3" bestFit="1" customWidth="1"/>
    <col min="2207" max="2207" width="17.28515625" style="3" bestFit="1" customWidth="1"/>
    <col min="2208" max="2208" width="11.42578125" style="3"/>
    <col min="2209" max="2209" width="16" style="3" bestFit="1" customWidth="1"/>
    <col min="2210" max="2211" width="13.5703125" style="3" bestFit="1" customWidth="1"/>
    <col min="2212" max="2212" width="18.42578125" style="3" bestFit="1" customWidth="1"/>
    <col min="2213" max="2213" width="26.42578125" style="3" bestFit="1" customWidth="1"/>
    <col min="2214" max="2214" width="17.5703125" style="3" bestFit="1" customWidth="1"/>
    <col min="2215" max="2215" width="15.7109375" style="3" bestFit="1" customWidth="1"/>
    <col min="2216" max="2216" width="13.7109375" style="3" bestFit="1" customWidth="1"/>
    <col min="2217" max="2217" width="24" style="3" bestFit="1" customWidth="1"/>
    <col min="2218" max="2218" width="18.140625" style="3" customWidth="1"/>
    <col min="2219" max="2219" width="29.140625" style="3" bestFit="1" customWidth="1"/>
    <col min="2220" max="2220" width="31.28515625" style="3" bestFit="1" customWidth="1"/>
    <col min="2221" max="2221" width="23.5703125" style="3" bestFit="1" customWidth="1"/>
    <col min="2222" max="2222" width="27.5703125" style="3" bestFit="1" customWidth="1"/>
    <col min="2223" max="2223" width="20.7109375" style="3" bestFit="1" customWidth="1"/>
    <col min="2224" max="2224" width="14.5703125" style="3" bestFit="1" customWidth="1"/>
    <col min="2225" max="2226" width="16.140625" style="3" bestFit="1" customWidth="1"/>
    <col min="2227" max="2228" width="15.7109375" style="3" bestFit="1" customWidth="1"/>
    <col min="2229" max="2229" width="11.42578125" style="3"/>
    <col min="2230" max="2230" width="9.42578125" style="3" bestFit="1" customWidth="1"/>
    <col min="2231" max="2231" width="10.5703125" style="3" bestFit="1" customWidth="1"/>
    <col min="2232" max="2232" width="9.85546875" style="3" bestFit="1" customWidth="1"/>
    <col min="2233" max="2233" width="16.7109375" style="3" bestFit="1" customWidth="1"/>
    <col min="2234" max="2234" width="20.85546875" style="3" bestFit="1" customWidth="1"/>
    <col min="2235" max="2235" width="10.5703125" style="3" bestFit="1" customWidth="1"/>
    <col min="2236" max="2236" width="9.28515625" style="3" bestFit="1" customWidth="1"/>
    <col min="2237" max="2237" width="13.140625" style="3" bestFit="1" customWidth="1"/>
    <col min="2238" max="2238" width="10.7109375" style="3" bestFit="1" customWidth="1"/>
    <col min="2239" max="2239" width="14.7109375" style="3" bestFit="1" customWidth="1"/>
    <col min="2240" max="2240" width="16.7109375" style="3" bestFit="1" customWidth="1"/>
    <col min="2241" max="2241" width="13.28515625" style="3" bestFit="1" customWidth="1"/>
    <col min="2242" max="2242" width="17.140625" style="3" bestFit="1" customWidth="1"/>
    <col min="2243" max="2243" width="22.85546875" style="3" bestFit="1" customWidth="1"/>
    <col min="2244" max="2244" width="32.7109375" style="3" bestFit="1" customWidth="1"/>
    <col min="2245" max="2245" width="52.28515625" style="3" bestFit="1" customWidth="1"/>
    <col min="2246" max="2246" width="23.140625" style="3" bestFit="1" customWidth="1"/>
    <col min="2247" max="2247" width="28.5703125" style="3" bestFit="1" customWidth="1"/>
    <col min="2248" max="2248" width="18.28515625" style="3" bestFit="1" customWidth="1"/>
    <col min="2249" max="2249" width="16.28515625" style="3" bestFit="1" customWidth="1"/>
    <col min="2250" max="2250" width="16.140625" style="3" bestFit="1" customWidth="1"/>
    <col min="2251" max="2251" width="44.28515625" style="3" bestFit="1" customWidth="1"/>
    <col min="2252" max="2252" width="24.28515625" style="3" bestFit="1" customWidth="1"/>
    <col min="2253" max="2253" width="16.28515625" style="3" bestFit="1" customWidth="1"/>
    <col min="2254" max="2254" width="19.28515625" style="3" bestFit="1" customWidth="1"/>
    <col min="2255" max="2255" width="14.140625" style="3" bestFit="1" customWidth="1"/>
    <col min="2256" max="2256" width="50.5703125" style="3" bestFit="1" customWidth="1"/>
    <col min="2257" max="2257" width="30.85546875" style="3" bestFit="1" customWidth="1"/>
    <col min="2258" max="2258" width="38.85546875" style="3" bestFit="1" customWidth="1"/>
    <col min="2259" max="2259" width="38.85546875" style="3" customWidth="1"/>
    <col min="2260" max="2260" width="27.140625" style="3" bestFit="1" customWidth="1"/>
    <col min="2261" max="2261" width="38.5703125" style="3" bestFit="1" customWidth="1"/>
    <col min="2262" max="2262" width="31.28515625" style="3" bestFit="1" customWidth="1"/>
    <col min="2263" max="2263" width="34.5703125" style="3" bestFit="1" customWidth="1"/>
    <col min="2264" max="2264" width="16.140625" style="3" bestFit="1" customWidth="1"/>
    <col min="2265" max="2265" width="14.7109375" style="3" bestFit="1" customWidth="1"/>
    <col min="2266" max="2266" width="53" style="3" customWidth="1"/>
    <col min="2267" max="2444" width="11.42578125" style="3"/>
    <col min="2445" max="2445" width="6.5703125" style="3" bestFit="1" customWidth="1"/>
    <col min="2446" max="2446" width="34.7109375" style="3" customWidth="1"/>
    <col min="2447" max="2447" width="5.5703125" style="3" customWidth="1"/>
    <col min="2448" max="2448" width="15.85546875" style="3" customWidth="1"/>
    <col min="2449" max="2449" width="26.5703125" style="3" bestFit="1" customWidth="1"/>
    <col min="2450" max="2450" width="21.85546875" style="3" bestFit="1" customWidth="1"/>
    <col min="2451" max="2451" width="13.7109375" style="3" customWidth="1"/>
    <col min="2452" max="2452" width="26.7109375" style="3" bestFit="1" customWidth="1"/>
    <col min="2453" max="2453" width="15.5703125" style="3" bestFit="1" customWidth="1"/>
    <col min="2454" max="2454" width="18" style="3" bestFit="1" customWidth="1"/>
    <col min="2455" max="2455" width="27.28515625" style="3" bestFit="1" customWidth="1"/>
    <col min="2456" max="2456" width="59.5703125" style="3" customWidth="1"/>
    <col min="2457" max="2457" width="101.42578125" style="3" bestFit="1" customWidth="1"/>
    <col min="2458" max="2458" width="25.42578125" style="3" bestFit="1" customWidth="1"/>
    <col min="2459" max="2459" width="37" style="3" bestFit="1" customWidth="1"/>
    <col min="2460" max="2460" width="23.28515625" style="3" bestFit="1" customWidth="1"/>
    <col min="2461" max="2461" width="17.28515625" style="3" bestFit="1" customWidth="1"/>
    <col min="2462" max="2462" width="19.28515625" style="3" bestFit="1" customWidth="1"/>
    <col min="2463" max="2463" width="17.28515625" style="3" bestFit="1" customWidth="1"/>
    <col min="2464" max="2464" width="11.42578125" style="3"/>
    <col min="2465" max="2465" width="16" style="3" bestFit="1" customWidth="1"/>
    <col min="2466" max="2467" width="13.5703125" style="3" bestFit="1" customWidth="1"/>
    <col min="2468" max="2468" width="18.42578125" style="3" bestFit="1" customWidth="1"/>
    <col min="2469" max="2469" width="26.42578125" style="3" bestFit="1" customWidth="1"/>
    <col min="2470" max="2470" width="17.5703125" style="3" bestFit="1" customWidth="1"/>
    <col min="2471" max="2471" width="15.7109375" style="3" bestFit="1" customWidth="1"/>
    <col min="2472" max="2472" width="13.7109375" style="3" bestFit="1" customWidth="1"/>
    <col min="2473" max="2473" width="24" style="3" bestFit="1" customWidth="1"/>
    <col min="2474" max="2474" width="18.140625" style="3" customWidth="1"/>
    <col min="2475" max="2475" width="29.140625" style="3" bestFit="1" customWidth="1"/>
    <col min="2476" max="2476" width="31.28515625" style="3" bestFit="1" customWidth="1"/>
    <col min="2477" max="2477" width="23.5703125" style="3" bestFit="1" customWidth="1"/>
    <col min="2478" max="2478" width="27.5703125" style="3" bestFit="1" customWidth="1"/>
    <col min="2479" max="2479" width="20.7109375" style="3" bestFit="1" customWidth="1"/>
    <col min="2480" max="2480" width="14.5703125" style="3" bestFit="1" customWidth="1"/>
    <col min="2481" max="2482" width="16.140625" style="3" bestFit="1" customWidth="1"/>
    <col min="2483" max="2484" width="15.7109375" style="3" bestFit="1" customWidth="1"/>
    <col min="2485" max="2485" width="11.42578125" style="3"/>
    <col min="2486" max="2486" width="9.42578125" style="3" bestFit="1" customWidth="1"/>
    <col min="2487" max="2487" width="10.5703125" style="3" bestFit="1" customWidth="1"/>
    <col min="2488" max="2488" width="9.85546875" style="3" bestFit="1" customWidth="1"/>
    <col min="2489" max="2489" width="16.7109375" style="3" bestFit="1" customWidth="1"/>
    <col min="2490" max="2490" width="20.85546875" style="3" bestFit="1" customWidth="1"/>
    <col min="2491" max="2491" width="10.5703125" style="3" bestFit="1" customWidth="1"/>
    <col min="2492" max="2492" width="9.28515625" style="3" bestFit="1" customWidth="1"/>
    <col min="2493" max="2493" width="13.140625" style="3" bestFit="1" customWidth="1"/>
    <col min="2494" max="2494" width="10.7109375" style="3" bestFit="1" customWidth="1"/>
    <col min="2495" max="2495" width="14.7109375" style="3" bestFit="1" customWidth="1"/>
    <col min="2496" max="2496" width="16.7109375" style="3" bestFit="1" customWidth="1"/>
    <col min="2497" max="2497" width="13.28515625" style="3" bestFit="1" customWidth="1"/>
    <col min="2498" max="2498" width="17.140625" style="3" bestFit="1" customWidth="1"/>
    <col min="2499" max="2499" width="22.85546875" style="3" bestFit="1" customWidth="1"/>
    <col min="2500" max="2500" width="32.7109375" style="3" bestFit="1" customWidth="1"/>
    <col min="2501" max="2501" width="52.28515625" style="3" bestFit="1" customWidth="1"/>
    <col min="2502" max="2502" width="23.140625" style="3" bestFit="1" customWidth="1"/>
    <col min="2503" max="2503" width="28.5703125" style="3" bestFit="1" customWidth="1"/>
    <col min="2504" max="2504" width="18.28515625" style="3" bestFit="1" customWidth="1"/>
    <col min="2505" max="2505" width="16.28515625" style="3" bestFit="1" customWidth="1"/>
    <col min="2506" max="2506" width="16.140625" style="3" bestFit="1" customWidth="1"/>
    <col min="2507" max="2507" width="44.28515625" style="3" bestFit="1" customWidth="1"/>
    <col min="2508" max="2508" width="24.28515625" style="3" bestFit="1" customWidth="1"/>
    <col min="2509" max="2509" width="16.28515625" style="3" bestFit="1" customWidth="1"/>
    <col min="2510" max="2510" width="19.28515625" style="3" bestFit="1" customWidth="1"/>
    <col min="2511" max="2511" width="14.140625" style="3" bestFit="1" customWidth="1"/>
    <col min="2512" max="2512" width="50.5703125" style="3" bestFit="1" customWidth="1"/>
    <col min="2513" max="2513" width="30.85546875" style="3" bestFit="1" customWidth="1"/>
    <col min="2514" max="2514" width="38.85546875" style="3" bestFit="1" customWidth="1"/>
    <col min="2515" max="2515" width="38.85546875" style="3" customWidth="1"/>
    <col min="2516" max="2516" width="27.140625" style="3" bestFit="1" customWidth="1"/>
    <col min="2517" max="2517" width="38.5703125" style="3" bestFit="1" customWidth="1"/>
    <col min="2518" max="2518" width="31.28515625" style="3" bestFit="1" customWidth="1"/>
    <col min="2519" max="2519" width="34.5703125" style="3" bestFit="1" customWidth="1"/>
    <col min="2520" max="2520" width="16.140625" style="3" bestFit="1" customWidth="1"/>
    <col min="2521" max="2521" width="14.7109375" style="3" bestFit="1" customWidth="1"/>
    <col min="2522" max="2522" width="53" style="3" customWidth="1"/>
    <col min="2523" max="2700" width="11.42578125" style="3"/>
    <col min="2701" max="2701" width="6.5703125" style="3" bestFit="1" customWidth="1"/>
    <col min="2702" max="2702" width="34.7109375" style="3" customWidth="1"/>
    <col min="2703" max="2703" width="5.5703125" style="3" customWidth="1"/>
    <col min="2704" max="2704" width="15.85546875" style="3" customWidth="1"/>
    <col min="2705" max="2705" width="26.5703125" style="3" bestFit="1" customWidth="1"/>
    <col min="2706" max="2706" width="21.85546875" style="3" bestFit="1" customWidth="1"/>
    <col min="2707" max="2707" width="13.7109375" style="3" customWidth="1"/>
    <col min="2708" max="2708" width="26.7109375" style="3" bestFit="1" customWidth="1"/>
    <col min="2709" max="2709" width="15.5703125" style="3" bestFit="1" customWidth="1"/>
    <col min="2710" max="2710" width="18" style="3" bestFit="1" customWidth="1"/>
    <col min="2711" max="2711" width="27.28515625" style="3" bestFit="1" customWidth="1"/>
    <col min="2712" max="2712" width="59.5703125" style="3" customWidth="1"/>
    <col min="2713" max="2713" width="101.42578125" style="3" bestFit="1" customWidth="1"/>
    <col min="2714" max="2714" width="25.42578125" style="3" bestFit="1" customWidth="1"/>
    <col min="2715" max="2715" width="37" style="3" bestFit="1" customWidth="1"/>
    <col min="2716" max="2716" width="23.28515625" style="3" bestFit="1" customWidth="1"/>
    <col min="2717" max="2717" width="17.28515625" style="3" bestFit="1" customWidth="1"/>
    <col min="2718" max="2718" width="19.28515625" style="3" bestFit="1" customWidth="1"/>
    <col min="2719" max="2719" width="17.28515625" style="3" bestFit="1" customWidth="1"/>
    <col min="2720" max="2720" width="11.42578125" style="3"/>
    <col min="2721" max="2721" width="16" style="3" bestFit="1" customWidth="1"/>
    <col min="2722" max="2723" width="13.5703125" style="3" bestFit="1" customWidth="1"/>
    <col min="2724" max="2724" width="18.42578125" style="3" bestFit="1" customWidth="1"/>
    <col min="2725" max="2725" width="26.42578125" style="3" bestFit="1" customWidth="1"/>
    <col min="2726" max="2726" width="17.5703125" style="3" bestFit="1" customWidth="1"/>
    <col min="2727" max="2727" width="15.7109375" style="3" bestFit="1" customWidth="1"/>
    <col min="2728" max="2728" width="13.7109375" style="3" bestFit="1" customWidth="1"/>
    <col min="2729" max="2729" width="24" style="3" bestFit="1" customWidth="1"/>
    <col min="2730" max="2730" width="18.140625" style="3" customWidth="1"/>
    <col min="2731" max="2731" width="29.140625" style="3" bestFit="1" customWidth="1"/>
    <col min="2732" max="2732" width="31.28515625" style="3" bestFit="1" customWidth="1"/>
    <col min="2733" max="2733" width="23.5703125" style="3" bestFit="1" customWidth="1"/>
    <col min="2734" max="2734" width="27.5703125" style="3" bestFit="1" customWidth="1"/>
    <col min="2735" max="2735" width="20.7109375" style="3" bestFit="1" customWidth="1"/>
    <col min="2736" max="2736" width="14.5703125" style="3" bestFit="1" customWidth="1"/>
    <col min="2737" max="2738" width="16.140625" style="3" bestFit="1" customWidth="1"/>
    <col min="2739" max="2740" width="15.7109375" style="3" bestFit="1" customWidth="1"/>
    <col min="2741" max="2741" width="11.42578125" style="3"/>
    <col min="2742" max="2742" width="9.42578125" style="3" bestFit="1" customWidth="1"/>
    <col min="2743" max="2743" width="10.5703125" style="3" bestFit="1" customWidth="1"/>
    <col min="2744" max="2744" width="9.85546875" style="3" bestFit="1" customWidth="1"/>
    <col min="2745" max="2745" width="16.7109375" style="3" bestFit="1" customWidth="1"/>
    <col min="2746" max="2746" width="20.85546875" style="3" bestFit="1" customWidth="1"/>
    <col min="2747" max="2747" width="10.5703125" style="3" bestFit="1" customWidth="1"/>
    <col min="2748" max="2748" width="9.28515625" style="3" bestFit="1" customWidth="1"/>
    <col min="2749" max="2749" width="13.140625" style="3" bestFit="1" customWidth="1"/>
    <col min="2750" max="2750" width="10.7109375" style="3" bestFit="1" customWidth="1"/>
    <col min="2751" max="2751" width="14.7109375" style="3" bestFit="1" customWidth="1"/>
    <col min="2752" max="2752" width="16.7109375" style="3" bestFit="1" customWidth="1"/>
    <col min="2753" max="2753" width="13.28515625" style="3" bestFit="1" customWidth="1"/>
    <col min="2754" max="2754" width="17.140625" style="3" bestFit="1" customWidth="1"/>
    <col min="2755" max="2755" width="22.85546875" style="3" bestFit="1" customWidth="1"/>
    <col min="2756" max="2756" width="32.7109375" style="3" bestFit="1" customWidth="1"/>
    <col min="2757" max="2757" width="52.28515625" style="3" bestFit="1" customWidth="1"/>
    <col min="2758" max="2758" width="23.140625" style="3" bestFit="1" customWidth="1"/>
    <col min="2759" max="2759" width="28.5703125" style="3" bestFit="1" customWidth="1"/>
    <col min="2760" max="2760" width="18.28515625" style="3" bestFit="1" customWidth="1"/>
    <col min="2761" max="2761" width="16.28515625" style="3" bestFit="1" customWidth="1"/>
    <col min="2762" max="2762" width="16.140625" style="3" bestFit="1" customWidth="1"/>
    <col min="2763" max="2763" width="44.28515625" style="3" bestFit="1" customWidth="1"/>
    <col min="2764" max="2764" width="24.28515625" style="3" bestFit="1" customWidth="1"/>
    <col min="2765" max="2765" width="16.28515625" style="3" bestFit="1" customWidth="1"/>
    <col min="2766" max="2766" width="19.28515625" style="3" bestFit="1" customWidth="1"/>
    <col min="2767" max="2767" width="14.140625" style="3" bestFit="1" customWidth="1"/>
    <col min="2768" max="2768" width="50.5703125" style="3" bestFit="1" customWidth="1"/>
    <col min="2769" max="2769" width="30.85546875" style="3" bestFit="1" customWidth="1"/>
    <col min="2770" max="2770" width="38.85546875" style="3" bestFit="1" customWidth="1"/>
    <col min="2771" max="2771" width="38.85546875" style="3" customWidth="1"/>
    <col min="2772" max="2772" width="27.140625" style="3" bestFit="1" customWidth="1"/>
    <col min="2773" max="2773" width="38.5703125" style="3" bestFit="1" customWidth="1"/>
    <col min="2774" max="2774" width="31.28515625" style="3" bestFit="1" customWidth="1"/>
    <col min="2775" max="2775" width="34.5703125" style="3" bestFit="1" customWidth="1"/>
    <col min="2776" max="2776" width="16.140625" style="3" bestFit="1" customWidth="1"/>
    <col min="2777" max="2777" width="14.7109375" style="3" bestFit="1" customWidth="1"/>
    <col min="2778" max="2778" width="53" style="3" customWidth="1"/>
    <col min="2779" max="2956" width="11.42578125" style="3"/>
    <col min="2957" max="2957" width="6.5703125" style="3" bestFit="1" customWidth="1"/>
    <col min="2958" max="2958" width="34.7109375" style="3" customWidth="1"/>
    <col min="2959" max="2959" width="5.5703125" style="3" customWidth="1"/>
    <col min="2960" max="2960" width="15.85546875" style="3" customWidth="1"/>
    <col min="2961" max="2961" width="26.5703125" style="3" bestFit="1" customWidth="1"/>
    <col min="2962" max="2962" width="21.85546875" style="3" bestFit="1" customWidth="1"/>
    <col min="2963" max="2963" width="13.7109375" style="3" customWidth="1"/>
    <col min="2964" max="2964" width="26.7109375" style="3" bestFit="1" customWidth="1"/>
    <col min="2965" max="2965" width="15.5703125" style="3" bestFit="1" customWidth="1"/>
    <col min="2966" max="2966" width="18" style="3" bestFit="1" customWidth="1"/>
    <col min="2967" max="2967" width="27.28515625" style="3" bestFit="1" customWidth="1"/>
    <col min="2968" max="2968" width="59.5703125" style="3" customWidth="1"/>
    <col min="2969" max="2969" width="101.42578125" style="3" bestFit="1" customWidth="1"/>
    <col min="2970" max="2970" width="25.42578125" style="3" bestFit="1" customWidth="1"/>
    <col min="2971" max="2971" width="37" style="3" bestFit="1" customWidth="1"/>
    <col min="2972" max="2972" width="23.28515625" style="3" bestFit="1" customWidth="1"/>
    <col min="2973" max="2973" width="17.28515625" style="3" bestFit="1" customWidth="1"/>
    <col min="2974" max="2974" width="19.28515625" style="3" bestFit="1" customWidth="1"/>
    <col min="2975" max="2975" width="17.28515625" style="3" bestFit="1" customWidth="1"/>
    <col min="2976" max="2976" width="11.42578125" style="3"/>
    <col min="2977" max="2977" width="16" style="3" bestFit="1" customWidth="1"/>
    <col min="2978" max="2979" width="13.5703125" style="3" bestFit="1" customWidth="1"/>
    <col min="2980" max="2980" width="18.42578125" style="3" bestFit="1" customWidth="1"/>
    <col min="2981" max="2981" width="26.42578125" style="3" bestFit="1" customWidth="1"/>
    <col min="2982" max="2982" width="17.5703125" style="3" bestFit="1" customWidth="1"/>
    <col min="2983" max="2983" width="15.7109375" style="3" bestFit="1" customWidth="1"/>
    <col min="2984" max="2984" width="13.7109375" style="3" bestFit="1" customWidth="1"/>
    <col min="2985" max="2985" width="24" style="3" bestFit="1" customWidth="1"/>
    <col min="2986" max="2986" width="18.140625" style="3" customWidth="1"/>
    <col min="2987" max="2987" width="29.140625" style="3" bestFit="1" customWidth="1"/>
    <col min="2988" max="2988" width="31.28515625" style="3" bestFit="1" customWidth="1"/>
    <col min="2989" max="2989" width="23.5703125" style="3" bestFit="1" customWidth="1"/>
    <col min="2990" max="2990" width="27.5703125" style="3" bestFit="1" customWidth="1"/>
    <col min="2991" max="2991" width="20.7109375" style="3" bestFit="1" customWidth="1"/>
    <col min="2992" max="2992" width="14.5703125" style="3" bestFit="1" customWidth="1"/>
    <col min="2993" max="2994" width="16.140625" style="3" bestFit="1" customWidth="1"/>
    <col min="2995" max="2996" width="15.7109375" style="3" bestFit="1" customWidth="1"/>
    <col min="2997" max="2997" width="11.42578125" style="3"/>
    <col min="2998" max="2998" width="9.42578125" style="3" bestFit="1" customWidth="1"/>
    <col min="2999" max="2999" width="10.5703125" style="3" bestFit="1" customWidth="1"/>
    <col min="3000" max="3000" width="9.85546875" style="3" bestFit="1" customWidth="1"/>
    <col min="3001" max="3001" width="16.7109375" style="3" bestFit="1" customWidth="1"/>
    <col min="3002" max="3002" width="20.85546875" style="3" bestFit="1" customWidth="1"/>
    <col min="3003" max="3003" width="10.5703125" style="3" bestFit="1" customWidth="1"/>
    <col min="3004" max="3004" width="9.28515625" style="3" bestFit="1" customWidth="1"/>
    <col min="3005" max="3005" width="13.140625" style="3" bestFit="1" customWidth="1"/>
    <col min="3006" max="3006" width="10.7109375" style="3" bestFit="1" customWidth="1"/>
    <col min="3007" max="3007" width="14.7109375" style="3" bestFit="1" customWidth="1"/>
    <col min="3008" max="3008" width="16.7109375" style="3" bestFit="1" customWidth="1"/>
    <col min="3009" max="3009" width="13.28515625" style="3" bestFit="1" customWidth="1"/>
    <col min="3010" max="3010" width="17.140625" style="3" bestFit="1" customWidth="1"/>
    <col min="3011" max="3011" width="22.85546875" style="3" bestFit="1" customWidth="1"/>
    <col min="3012" max="3012" width="32.7109375" style="3" bestFit="1" customWidth="1"/>
    <col min="3013" max="3013" width="52.28515625" style="3" bestFit="1" customWidth="1"/>
    <col min="3014" max="3014" width="23.140625" style="3" bestFit="1" customWidth="1"/>
    <col min="3015" max="3015" width="28.5703125" style="3" bestFit="1" customWidth="1"/>
    <col min="3016" max="3016" width="18.28515625" style="3" bestFit="1" customWidth="1"/>
    <col min="3017" max="3017" width="16.28515625" style="3" bestFit="1" customWidth="1"/>
    <col min="3018" max="3018" width="16.140625" style="3" bestFit="1" customWidth="1"/>
    <col min="3019" max="3019" width="44.28515625" style="3" bestFit="1" customWidth="1"/>
    <col min="3020" max="3020" width="24.28515625" style="3" bestFit="1" customWidth="1"/>
    <col min="3021" max="3021" width="16.28515625" style="3" bestFit="1" customWidth="1"/>
    <col min="3022" max="3022" width="19.28515625" style="3" bestFit="1" customWidth="1"/>
    <col min="3023" max="3023" width="14.140625" style="3" bestFit="1" customWidth="1"/>
    <col min="3024" max="3024" width="50.5703125" style="3" bestFit="1" customWidth="1"/>
    <col min="3025" max="3025" width="30.85546875" style="3" bestFit="1" customWidth="1"/>
    <col min="3026" max="3026" width="38.85546875" style="3" bestFit="1" customWidth="1"/>
    <col min="3027" max="3027" width="38.85546875" style="3" customWidth="1"/>
    <col min="3028" max="3028" width="27.140625" style="3" bestFit="1" customWidth="1"/>
    <col min="3029" max="3029" width="38.5703125" style="3" bestFit="1" customWidth="1"/>
    <col min="3030" max="3030" width="31.28515625" style="3" bestFit="1" customWidth="1"/>
    <col min="3031" max="3031" width="34.5703125" style="3" bestFit="1" customWidth="1"/>
    <col min="3032" max="3032" width="16.140625" style="3" bestFit="1" customWidth="1"/>
    <col min="3033" max="3033" width="14.7109375" style="3" bestFit="1" customWidth="1"/>
    <col min="3034" max="3034" width="53" style="3" customWidth="1"/>
    <col min="3035" max="3212" width="11.42578125" style="3"/>
    <col min="3213" max="3213" width="6.5703125" style="3" bestFit="1" customWidth="1"/>
    <col min="3214" max="3214" width="34.7109375" style="3" customWidth="1"/>
    <col min="3215" max="3215" width="5.5703125" style="3" customWidth="1"/>
    <col min="3216" max="3216" width="15.85546875" style="3" customWidth="1"/>
    <col min="3217" max="3217" width="26.5703125" style="3" bestFit="1" customWidth="1"/>
    <col min="3218" max="3218" width="21.85546875" style="3" bestFit="1" customWidth="1"/>
    <col min="3219" max="3219" width="13.7109375" style="3" customWidth="1"/>
    <col min="3220" max="3220" width="26.7109375" style="3" bestFit="1" customWidth="1"/>
    <col min="3221" max="3221" width="15.5703125" style="3" bestFit="1" customWidth="1"/>
    <col min="3222" max="3222" width="18" style="3" bestFit="1" customWidth="1"/>
    <col min="3223" max="3223" width="27.28515625" style="3" bestFit="1" customWidth="1"/>
    <col min="3224" max="3224" width="59.5703125" style="3" customWidth="1"/>
    <col min="3225" max="3225" width="101.42578125" style="3" bestFit="1" customWidth="1"/>
    <col min="3226" max="3226" width="25.42578125" style="3" bestFit="1" customWidth="1"/>
    <col min="3227" max="3227" width="37" style="3" bestFit="1" customWidth="1"/>
    <col min="3228" max="3228" width="23.28515625" style="3" bestFit="1" customWidth="1"/>
    <col min="3229" max="3229" width="17.28515625" style="3" bestFit="1" customWidth="1"/>
    <col min="3230" max="3230" width="19.28515625" style="3" bestFit="1" customWidth="1"/>
    <col min="3231" max="3231" width="17.28515625" style="3" bestFit="1" customWidth="1"/>
    <col min="3232" max="3232" width="11.42578125" style="3"/>
    <col min="3233" max="3233" width="16" style="3" bestFit="1" customWidth="1"/>
    <col min="3234" max="3235" width="13.5703125" style="3" bestFit="1" customWidth="1"/>
    <col min="3236" max="3236" width="18.42578125" style="3" bestFit="1" customWidth="1"/>
    <col min="3237" max="3237" width="26.42578125" style="3" bestFit="1" customWidth="1"/>
    <col min="3238" max="3238" width="17.5703125" style="3" bestFit="1" customWidth="1"/>
    <col min="3239" max="3239" width="15.7109375" style="3" bestFit="1" customWidth="1"/>
    <col min="3240" max="3240" width="13.7109375" style="3" bestFit="1" customWidth="1"/>
    <col min="3241" max="3241" width="24" style="3" bestFit="1" customWidth="1"/>
    <col min="3242" max="3242" width="18.140625" style="3" customWidth="1"/>
    <col min="3243" max="3243" width="29.140625" style="3" bestFit="1" customWidth="1"/>
    <col min="3244" max="3244" width="31.28515625" style="3" bestFit="1" customWidth="1"/>
    <col min="3245" max="3245" width="23.5703125" style="3" bestFit="1" customWidth="1"/>
    <col min="3246" max="3246" width="27.5703125" style="3" bestFit="1" customWidth="1"/>
    <col min="3247" max="3247" width="20.7109375" style="3" bestFit="1" customWidth="1"/>
    <col min="3248" max="3248" width="14.5703125" style="3" bestFit="1" customWidth="1"/>
    <col min="3249" max="3250" width="16.140625" style="3" bestFit="1" customWidth="1"/>
    <col min="3251" max="3252" width="15.7109375" style="3" bestFit="1" customWidth="1"/>
    <col min="3253" max="3253" width="11.42578125" style="3"/>
    <col min="3254" max="3254" width="9.42578125" style="3" bestFit="1" customWidth="1"/>
    <col min="3255" max="3255" width="10.5703125" style="3" bestFit="1" customWidth="1"/>
    <col min="3256" max="3256" width="9.85546875" style="3" bestFit="1" customWidth="1"/>
    <col min="3257" max="3257" width="16.7109375" style="3" bestFit="1" customWidth="1"/>
    <col min="3258" max="3258" width="20.85546875" style="3" bestFit="1" customWidth="1"/>
    <col min="3259" max="3259" width="10.5703125" style="3" bestFit="1" customWidth="1"/>
    <col min="3260" max="3260" width="9.28515625" style="3" bestFit="1" customWidth="1"/>
    <col min="3261" max="3261" width="13.140625" style="3" bestFit="1" customWidth="1"/>
    <col min="3262" max="3262" width="10.7109375" style="3" bestFit="1" customWidth="1"/>
    <col min="3263" max="3263" width="14.7109375" style="3" bestFit="1" customWidth="1"/>
    <col min="3264" max="3264" width="16.7109375" style="3" bestFit="1" customWidth="1"/>
    <col min="3265" max="3265" width="13.28515625" style="3" bestFit="1" customWidth="1"/>
    <col min="3266" max="3266" width="17.140625" style="3" bestFit="1" customWidth="1"/>
    <col min="3267" max="3267" width="22.85546875" style="3" bestFit="1" customWidth="1"/>
    <col min="3268" max="3268" width="32.7109375" style="3" bestFit="1" customWidth="1"/>
    <col min="3269" max="3269" width="52.28515625" style="3" bestFit="1" customWidth="1"/>
    <col min="3270" max="3270" width="23.140625" style="3" bestFit="1" customWidth="1"/>
    <col min="3271" max="3271" width="28.5703125" style="3" bestFit="1" customWidth="1"/>
    <col min="3272" max="3272" width="18.28515625" style="3" bestFit="1" customWidth="1"/>
    <col min="3273" max="3273" width="16.28515625" style="3" bestFit="1" customWidth="1"/>
    <col min="3274" max="3274" width="16.140625" style="3" bestFit="1" customWidth="1"/>
    <col min="3275" max="3275" width="44.28515625" style="3" bestFit="1" customWidth="1"/>
    <col min="3276" max="3276" width="24.28515625" style="3" bestFit="1" customWidth="1"/>
    <col min="3277" max="3277" width="16.28515625" style="3" bestFit="1" customWidth="1"/>
    <col min="3278" max="3278" width="19.28515625" style="3" bestFit="1" customWidth="1"/>
    <col min="3279" max="3279" width="14.140625" style="3" bestFit="1" customWidth="1"/>
    <col min="3280" max="3280" width="50.5703125" style="3" bestFit="1" customWidth="1"/>
    <col min="3281" max="3281" width="30.85546875" style="3" bestFit="1" customWidth="1"/>
    <col min="3282" max="3282" width="38.85546875" style="3" bestFit="1" customWidth="1"/>
    <col min="3283" max="3283" width="38.85546875" style="3" customWidth="1"/>
    <col min="3284" max="3284" width="27.140625" style="3" bestFit="1" customWidth="1"/>
    <col min="3285" max="3285" width="38.5703125" style="3" bestFit="1" customWidth="1"/>
    <col min="3286" max="3286" width="31.28515625" style="3" bestFit="1" customWidth="1"/>
    <col min="3287" max="3287" width="34.5703125" style="3" bestFit="1" customWidth="1"/>
    <col min="3288" max="3288" width="16.140625" style="3" bestFit="1" customWidth="1"/>
    <col min="3289" max="3289" width="14.7109375" style="3" bestFit="1" customWidth="1"/>
    <col min="3290" max="3290" width="53" style="3" customWidth="1"/>
    <col min="3291" max="3468" width="11.42578125" style="3"/>
    <col min="3469" max="3469" width="6.5703125" style="3" bestFit="1" customWidth="1"/>
    <col min="3470" max="3470" width="34.7109375" style="3" customWidth="1"/>
    <col min="3471" max="3471" width="5.5703125" style="3" customWidth="1"/>
    <col min="3472" max="3472" width="15.85546875" style="3" customWidth="1"/>
    <col min="3473" max="3473" width="26.5703125" style="3" bestFit="1" customWidth="1"/>
    <col min="3474" max="3474" width="21.85546875" style="3" bestFit="1" customWidth="1"/>
    <col min="3475" max="3475" width="13.7109375" style="3" customWidth="1"/>
    <col min="3476" max="3476" width="26.7109375" style="3" bestFit="1" customWidth="1"/>
    <col min="3477" max="3477" width="15.5703125" style="3" bestFit="1" customWidth="1"/>
    <col min="3478" max="3478" width="18" style="3" bestFit="1" customWidth="1"/>
    <col min="3479" max="3479" width="27.28515625" style="3" bestFit="1" customWidth="1"/>
    <col min="3480" max="3480" width="59.5703125" style="3" customWidth="1"/>
    <col min="3481" max="3481" width="101.42578125" style="3" bestFit="1" customWidth="1"/>
    <col min="3482" max="3482" width="25.42578125" style="3" bestFit="1" customWidth="1"/>
    <col min="3483" max="3483" width="37" style="3" bestFit="1" customWidth="1"/>
    <col min="3484" max="3484" width="23.28515625" style="3" bestFit="1" customWidth="1"/>
    <col min="3485" max="3485" width="17.28515625" style="3" bestFit="1" customWidth="1"/>
    <col min="3486" max="3486" width="19.28515625" style="3" bestFit="1" customWidth="1"/>
    <col min="3487" max="3487" width="17.28515625" style="3" bestFit="1" customWidth="1"/>
    <col min="3488" max="3488" width="11.42578125" style="3"/>
    <col min="3489" max="3489" width="16" style="3" bestFit="1" customWidth="1"/>
    <col min="3490" max="3491" width="13.5703125" style="3" bestFit="1" customWidth="1"/>
    <col min="3492" max="3492" width="18.42578125" style="3" bestFit="1" customWidth="1"/>
    <col min="3493" max="3493" width="26.42578125" style="3" bestFit="1" customWidth="1"/>
    <col min="3494" max="3494" width="17.5703125" style="3" bestFit="1" customWidth="1"/>
    <col min="3495" max="3495" width="15.7109375" style="3" bestFit="1" customWidth="1"/>
    <col min="3496" max="3496" width="13.7109375" style="3" bestFit="1" customWidth="1"/>
    <col min="3497" max="3497" width="24" style="3" bestFit="1" customWidth="1"/>
    <col min="3498" max="3498" width="18.140625" style="3" customWidth="1"/>
    <col min="3499" max="3499" width="29.140625" style="3" bestFit="1" customWidth="1"/>
    <col min="3500" max="3500" width="31.28515625" style="3" bestFit="1" customWidth="1"/>
    <col min="3501" max="3501" width="23.5703125" style="3" bestFit="1" customWidth="1"/>
    <col min="3502" max="3502" width="27.5703125" style="3" bestFit="1" customWidth="1"/>
    <col min="3503" max="3503" width="20.7109375" style="3" bestFit="1" customWidth="1"/>
    <col min="3504" max="3504" width="14.5703125" style="3" bestFit="1" customWidth="1"/>
    <col min="3505" max="3506" width="16.140625" style="3" bestFit="1" customWidth="1"/>
    <col min="3507" max="3508" width="15.7109375" style="3" bestFit="1" customWidth="1"/>
    <col min="3509" max="3509" width="11.42578125" style="3"/>
    <col min="3510" max="3510" width="9.42578125" style="3" bestFit="1" customWidth="1"/>
    <col min="3511" max="3511" width="10.5703125" style="3" bestFit="1" customWidth="1"/>
    <col min="3512" max="3512" width="9.85546875" style="3" bestFit="1" customWidth="1"/>
    <col min="3513" max="3513" width="16.7109375" style="3" bestFit="1" customWidth="1"/>
    <col min="3514" max="3514" width="20.85546875" style="3" bestFit="1" customWidth="1"/>
    <col min="3515" max="3515" width="10.5703125" style="3" bestFit="1" customWidth="1"/>
    <col min="3516" max="3516" width="9.28515625" style="3" bestFit="1" customWidth="1"/>
    <col min="3517" max="3517" width="13.140625" style="3" bestFit="1" customWidth="1"/>
    <col min="3518" max="3518" width="10.7109375" style="3" bestFit="1" customWidth="1"/>
    <col min="3519" max="3519" width="14.7109375" style="3" bestFit="1" customWidth="1"/>
    <col min="3520" max="3520" width="16.7109375" style="3" bestFit="1" customWidth="1"/>
    <col min="3521" max="3521" width="13.28515625" style="3" bestFit="1" customWidth="1"/>
    <col min="3522" max="3522" width="17.140625" style="3" bestFit="1" customWidth="1"/>
    <col min="3523" max="3523" width="22.85546875" style="3" bestFit="1" customWidth="1"/>
    <col min="3524" max="3524" width="32.7109375" style="3" bestFit="1" customWidth="1"/>
    <col min="3525" max="3525" width="52.28515625" style="3" bestFit="1" customWidth="1"/>
    <col min="3526" max="3526" width="23.140625" style="3" bestFit="1" customWidth="1"/>
    <col min="3527" max="3527" width="28.5703125" style="3" bestFit="1" customWidth="1"/>
    <col min="3528" max="3528" width="18.28515625" style="3" bestFit="1" customWidth="1"/>
    <col min="3529" max="3529" width="16.28515625" style="3" bestFit="1" customWidth="1"/>
    <col min="3530" max="3530" width="16.140625" style="3" bestFit="1" customWidth="1"/>
    <col min="3531" max="3531" width="44.28515625" style="3" bestFit="1" customWidth="1"/>
    <col min="3532" max="3532" width="24.28515625" style="3" bestFit="1" customWidth="1"/>
    <col min="3533" max="3533" width="16.28515625" style="3" bestFit="1" customWidth="1"/>
    <col min="3534" max="3534" width="19.28515625" style="3" bestFit="1" customWidth="1"/>
    <col min="3535" max="3535" width="14.140625" style="3" bestFit="1" customWidth="1"/>
    <col min="3536" max="3536" width="50.5703125" style="3" bestFit="1" customWidth="1"/>
    <col min="3537" max="3537" width="30.85546875" style="3" bestFit="1" customWidth="1"/>
    <col min="3538" max="3538" width="38.85546875" style="3" bestFit="1" customWidth="1"/>
    <col min="3539" max="3539" width="38.85546875" style="3" customWidth="1"/>
    <col min="3540" max="3540" width="27.140625" style="3" bestFit="1" customWidth="1"/>
    <col min="3541" max="3541" width="38.5703125" style="3" bestFit="1" customWidth="1"/>
    <col min="3542" max="3542" width="31.28515625" style="3" bestFit="1" customWidth="1"/>
    <col min="3543" max="3543" width="34.5703125" style="3" bestFit="1" customWidth="1"/>
    <col min="3544" max="3544" width="16.140625" style="3" bestFit="1" customWidth="1"/>
    <col min="3545" max="3545" width="14.7109375" style="3" bestFit="1" customWidth="1"/>
    <col min="3546" max="3546" width="53" style="3" customWidth="1"/>
    <col min="3547" max="3724" width="11.42578125" style="3"/>
    <col min="3725" max="3725" width="6.5703125" style="3" bestFit="1" customWidth="1"/>
    <col min="3726" max="3726" width="34.7109375" style="3" customWidth="1"/>
    <col min="3727" max="3727" width="5.5703125" style="3" customWidth="1"/>
    <col min="3728" max="3728" width="15.85546875" style="3" customWidth="1"/>
    <col min="3729" max="3729" width="26.5703125" style="3" bestFit="1" customWidth="1"/>
    <col min="3730" max="3730" width="21.85546875" style="3" bestFit="1" customWidth="1"/>
    <col min="3731" max="3731" width="13.7109375" style="3" customWidth="1"/>
    <col min="3732" max="3732" width="26.7109375" style="3" bestFit="1" customWidth="1"/>
    <col min="3733" max="3733" width="15.5703125" style="3" bestFit="1" customWidth="1"/>
    <col min="3734" max="3734" width="18" style="3" bestFit="1" customWidth="1"/>
    <col min="3735" max="3735" width="27.28515625" style="3" bestFit="1" customWidth="1"/>
    <col min="3736" max="3736" width="59.5703125" style="3" customWidth="1"/>
    <col min="3737" max="3737" width="101.42578125" style="3" bestFit="1" customWidth="1"/>
    <col min="3738" max="3738" width="25.42578125" style="3" bestFit="1" customWidth="1"/>
    <col min="3739" max="3739" width="37" style="3" bestFit="1" customWidth="1"/>
    <col min="3740" max="3740" width="23.28515625" style="3" bestFit="1" customWidth="1"/>
    <col min="3741" max="3741" width="17.28515625" style="3" bestFit="1" customWidth="1"/>
    <col min="3742" max="3742" width="19.28515625" style="3" bestFit="1" customWidth="1"/>
    <col min="3743" max="3743" width="17.28515625" style="3" bestFit="1" customWidth="1"/>
    <col min="3744" max="3744" width="11.42578125" style="3"/>
    <col min="3745" max="3745" width="16" style="3" bestFit="1" customWidth="1"/>
    <col min="3746" max="3747" width="13.5703125" style="3" bestFit="1" customWidth="1"/>
    <col min="3748" max="3748" width="18.42578125" style="3" bestFit="1" customWidth="1"/>
    <col min="3749" max="3749" width="26.42578125" style="3" bestFit="1" customWidth="1"/>
    <col min="3750" max="3750" width="17.5703125" style="3" bestFit="1" customWidth="1"/>
    <col min="3751" max="3751" width="15.7109375" style="3" bestFit="1" customWidth="1"/>
    <col min="3752" max="3752" width="13.7109375" style="3" bestFit="1" customWidth="1"/>
    <col min="3753" max="3753" width="24" style="3" bestFit="1" customWidth="1"/>
    <col min="3754" max="3754" width="18.140625" style="3" customWidth="1"/>
    <col min="3755" max="3755" width="29.140625" style="3" bestFit="1" customWidth="1"/>
    <col min="3756" max="3756" width="31.28515625" style="3" bestFit="1" customWidth="1"/>
    <col min="3757" max="3757" width="23.5703125" style="3" bestFit="1" customWidth="1"/>
    <col min="3758" max="3758" width="27.5703125" style="3" bestFit="1" customWidth="1"/>
    <col min="3759" max="3759" width="20.7109375" style="3" bestFit="1" customWidth="1"/>
    <col min="3760" max="3760" width="14.5703125" style="3" bestFit="1" customWidth="1"/>
    <col min="3761" max="3762" width="16.140625" style="3" bestFit="1" customWidth="1"/>
    <col min="3763" max="3764" width="15.7109375" style="3" bestFit="1" customWidth="1"/>
    <col min="3765" max="3765" width="11.42578125" style="3"/>
    <col min="3766" max="3766" width="9.42578125" style="3" bestFit="1" customWidth="1"/>
    <col min="3767" max="3767" width="10.5703125" style="3" bestFit="1" customWidth="1"/>
    <col min="3768" max="3768" width="9.85546875" style="3" bestFit="1" customWidth="1"/>
    <col min="3769" max="3769" width="16.7109375" style="3" bestFit="1" customWidth="1"/>
    <col min="3770" max="3770" width="20.85546875" style="3" bestFit="1" customWidth="1"/>
    <col min="3771" max="3771" width="10.5703125" style="3" bestFit="1" customWidth="1"/>
    <col min="3772" max="3772" width="9.28515625" style="3" bestFit="1" customWidth="1"/>
    <col min="3773" max="3773" width="13.140625" style="3" bestFit="1" customWidth="1"/>
    <col min="3774" max="3774" width="10.7109375" style="3" bestFit="1" customWidth="1"/>
    <col min="3775" max="3775" width="14.7109375" style="3" bestFit="1" customWidth="1"/>
    <col min="3776" max="3776" width="16.7109375" style="3" bestFit="1" customWidth="1"/>
    <col min="3777" max="3777" width="13.28515625" style="3" bestFit="1" customWidth="1"/>
    <col min="3778" max="3778" width="17.140625" style="3" bestFit="1" customWidth="1"/>
    <col min="3779" max="3779" width="22.85546875" style="3" bestFit="1" customWidth="1"/>
    <col min="3780" max="3780" width="32.7109375" style="3" bestFit="1" customWidth="1"/>
    <col min="3781" max="3781" width="52.28515625" style="3" bestFit="1" customWidth="1"/>
    <col min="3782" max="3782" width="23.140625" style="3" bestFit="1" customWidth="1"/>
    <col min="3783" max="3783" width="28.5703125" style="3" bestFit="1" customWidth="1"/>
    <col min="3784" max="3784" width="18.28515625" style="3" bestFit="1" customWidth="1"/>
    <col min="3785" max="3785" width="16.28515625" style="3" bestFit="1" customWidth="1"/>
    <col min="3786" max="3786" width="16.140625" style="3" bestFit="1" customWidth="1"/>
    <col min="3787" max="3787" width="44.28515625" style="3" bestFit="1" customWidth="1"/>
    <col min="3788" max="3788" width="24.28515625" style="3" bestFit="1" customWidth="1"/>
    <col min="3789" max="3789" width="16.28515625" style="3" bestFit="1" customWidth="1"/>
    <col min="3790" max="3790" width="19.28515625" style="3" bestFit="1" customWidth="1"/>
    <col min="3791" max="3791" width="14.140625" style="3" bestFit="1" customWidth="1"/>
    <col min="3792" max="3792" width="50.5703125" style="3" bestFit="1" customWidth="1"/>
    <col min="3793" max="3793" width="30.85546875" style="3" bestFit="1" customWidth="1"/>
    <col min="3794" max="3794" width="38.85546875" style="3" bestFit="1" customWidth="1"/>
    <col min="3795" max="3795" width="38.85546875" style="3" customWidth="1"/>
    <col min="3796" max="3796" width="27.140625" style="3" bestFit="1" customWidth="1"/>
    <col min="3797" max="3797" width="38.5703125" style="3" bestFit="1" customWidth="1"/>
    <col min="3798" max="3798" width="31.28515625" style="3" bestFit="1" customWidth="1"/>
    <col min="3799" max="3799" width="34.5703125" style="3" bestFit="1" customWidth="1"/>
    <col min="3800" max="3800" width="16.140625" style="3" bestFit="1" customWidth="1"/>
    <col min="3801" max="3801" width="14.7109375" style="3" bestFit="1" customWidth="1"/>
    <col min="3802" max="3802" width="53" style="3" customWidth="1"/>
    <col min="3803" max="3980" width="11.42578125" style="3"/>
    <col min="3981" max="3981" width="6.5703125" style="3" bestFit="1" customWidth="1"/>
    <col min="3982" max="3982" width="34.7109375" style="3" customWidth="1"/>
    <col min="3983" max="3983" width="5.5703125" style="3" customWidth="1"/>
    <col min="3984" max="3984" width="15.85546875" style="3" customWidth="1"/>
    <col min="3985" max="3985" width="26.5703125" style="3" bestFit="1" customWidth="1"/>
    <col min="3986" max="3986" width="21.85546875" style="3" bestFit="1" customWidth="1"/>
    <col min="3987" max="3987" width="13.7109375" style="3" customWidth="1"/>
    <col min="3988" max="3988" width="26.7109375" style="3" bestFit="1" customWidth="1"/>
    <col min="3989" max="3989" width="15.5703125" style="3" bestFit="1" customWidth="1"/>
    <col min="3990" max="3990" width="18" style="3" bestFit="1" customWidth="1"/>
    <col min="3991" max="3991" width="27.28515625" style="3" bestFit="1" customWidth="1"/>
    <col min="3992" max="3992" width="59.5703125" style="3" customWidth="1"/>
    <col min="3993" max="3993" width="101.42578125" style="3" bestFit="1" customWidth="1"/>
    <col min="3994" max="3994" width="25.42578125" style="3" bestFit="1" customWidth="1"/>
    <col min="3995" max="3995" width="37" style="3" bestFit="1" customWidth="1"/>
    <col min="3996" max="3996" width="23.28515625" style="3" bestFit="1" customWidth="1"/>
    <col min="3997" max="3997" width="17.28515625" style="3" bestFit="1" customWidth="1"/>
    <col min="3998" max="3998" width="19.28515625" style="3" bestFit="1" customWidth="1"/>
    <col min="3999" max="3999" width="17.28515625" style="3" bestFit="1" customWidth="1"/>
    <col min="4000" max="4000" width="11.42578125" style="3"/>
    <col min="4001" max="4001" width="16" style="3" bestFit="1" customWidth="1"/>
    <col min="4002" max="4003" width="13.5703125" style="3" bestFit="1" customWidth="1"/>
    <col min="4004" max="4004" width="18.42578125" style="3" bestFit="1" customWidth="1"/>
    <col min="4005" max="4005" width="26.42578125" style="3" bestFit="1" customWidth="1"/>
    <col min="4006" max="4006" width="17.5703125" style="3" bestFit="1" customWidth="1"/>
    <col min="4007" max="4007" width="15.7109375" style="3" bestFit="1" customWidth="1"/>
    <col min="4008" max="4008" width="13.7109375" style="3" bestFit="1" customWidth="1"/>
    <col min="4009" max="4009" width="24" style="3" bestFit="1" customWidth="1"/>
    <col min="4010" max="4010" width="18.140625" style="3" customWidth="1"/>
    <col min="4011" max="4011" width="29.140625" style="3" bestFit="1" customWidth="1"/>
    <col min="4012" max="4012" width="31.28515625" style="3" bestFit="1" customWidth="1"/>
    <col min="4013" max="4013" width="23.5703125" style="3" bestFit="1" customWidth="1"/>
    <col min="4014" max="4014" width="27.5703125" style="3" bestFit="1" customWidth="1"/>
    <col min="4015" max="4015" width="20.7109375" style="3" bestFit="1" customWidth="1"/>
    <col min="4016" max="4016" width="14.5703125" style="3" bestFit="1" customWidth="1"/>
    <col min="4017" max="4018" width="16.140625" style="3" bestFit="1" customWidth="1"/>
    <col min="4019" max="4020" width="15.7109375" style="3" bestFit="1" customWidth="1"/>
    <col min="4021" max="4021" width="11.42578125" style="3"/>
    <col min="4022" max="4022" width="9.42578125" style="3" bestFit="1" customWidth="1"/>
    <col min="4023" max="4023" width="10.5703125" style="3" bestFit="1" customWidth="1"/>
    <col min="4024" max="4024" width="9.85546875" style="3" bestFit="1" customWidth="1"/>
    <col min="4025" max="4025" width="16.7109375" style="3" bestFit="1" customWidth="1"/>
    <col min="4026" max="4026" width="20.85546875" style="3" bestFit="1" customWidth="1"/>
    <col min="4027" max="4027" width="10.5703125" style="3" bestFit="1" customWidth="1"/>
    <col min="4028" max="4028" width="9.28515625" style="3" bestFit="1" customWidth="1"/>
    <col min="4029" max="4029" width="13.140625" style="3" bestFit="1" customWidth="1"/>
    <col min="4030" max="4030" width="10.7109375" style="3" bestFit="1" customWidth="1"/>
    <col min="4031" max="4031" width="14.7109375" style="3" bestFit="1" customWidth="1"/>
    <col min="4032" max="4032" width="16.7109375" style="3" bestFit="1" customWidth="1"/>
    <col min="4033" max="4033" width="13.28515625" style="3" bestFit="1" customWidth="1"/>
    <col min="4034" max="4034" width="17.140625" style="3" bestFit="1" customWidth="1"/>
    <col min="4035" max="4035" width="22.85546875" style="3" bestFit="1" customWidth="1"/>
    <col min="4036" max="4036" width="32.7109375" style="3" bestFit="1" customWidth="1"/>
    <col min="4037" max="4037" width="52.28515625" style="3" bestFit="1" customWidth="1"/>
    <col min="4038" max="4038" width="23.140625" style="3" bestFit="1" customWidth="1"/>
    <col min="4039" max="4039" width="28.5703125" style="3" bestFit="1" customWidth="1"/>
    <col min="4040" max="4040" width="18.28515625" style="3" bestFit="1" customWidth="1"/>
    <col min="4041" max="4041" width="16.28515625" style="3" bestFit="1" customWidth="1"/>
    <col min="4042" max="4042" width="16.140625" style="3" bestFit="1" customWidth="1"/>
    <col min="4043" max="4043" width="44.28515625" style="3" bestFit="1" customWidth="1"/>
    <col min="4044" max="4044" width="24.28515625" style="3" bestFit="1" customWidth="1"/>
    <col min="4045" max="4045" width="16.28515625" style="3" bestFit="1" customWidth="1"/>
    <col min="4046" max="4046" width="19.28515625" style="3" bestFit="1" customWidth="1"/>
    <col min="4047" max="4047" width="14.140625" style="3" bestFit="1" customWidth="1"/>
    <col min="4048" max="4048" width="50.5703125" style="3" bestFit="1" customWidth="1"/>
    <col min="4049" max="4049" width="30.85546875" style="3" bestFit="1" customWidth="1"/>
    <col min="4050" max="4050" width="38.85546875" style="3" bestFit="1" customWidth="1"/>
    <col min="4051" max="4051" width="38.85546875" style="3" customWidth="1"/>
    <col min="4052" max="4052" width="27.140625" style="3" bestFit="1" customWidth="1"/>
    <col min="4053" max="4053" width="38.5703125" style="3" bestFit="1" customWidth="1"/>
    <col min="4054" max="4054" width="31.28515625" style="3" bestFit="1" customWidth="1"/>
    <col min="4055" max="4055" width="34.5703125" style="3" bestFit="1" customWidth="1"/>
    <col min="4056" max="4056" width="16.140625" style="3" bestFit="1" customWidth="1"/>
    <col min="4057" max="4057" width="14.7109375" style="3" bestFit="1" customWidth="1"/>
    <col min="4058" max="4058" width="53" style="3" customWidth="1"/>
    <col min="4059" max="4236" width="11.42578125" style="3"/>
    <col min="4237" max="4237" width="6.5703125" style="3" bestFit="1" customWidth="1"/>
    <col min="4238" max="4238" width="34.7109375" style="3" customWidth="1"/>
    <col min="4239" max="4239" width="5.5703125" style="3" customWidth="1"/>
    <col min="4240" max="4240" width="15.85546875" style="3" customWidth="1"/>
    <col min="4241" max="4241" width="26.5703125" style="3" bestFit="1" customWidth="1"/>
    <col min="4242" max="4242" width="21.85546875" style="3" bestFit="1" customWidth="1"/>
    <col min="4243" max="4243" width="13.7109375" style="3" customWidth="1"/>
    <col min="4244" max="4244" width="26.7109375" style="3" bestFit="1" customWidth="1"/>
    <col min="4245" max="4245" width="15.5703125" style="3" bestFit="1" customWidth="1"/>
    <col min="4246" max="4246" width="18" style="3" bestFit="1" customWidth="1"/>
    <col min="4247" max="4247" width="27.28515625" style="3" bestFit="1" customWidth="1"/>
    <col min="4248" max="4248" width="59.5703125" style="3" customWidth="1"/>
    <col min="4249" max="4249" width="101.42578125" style="3" bestFit="1" customWidth="1"/>
    <col min="4250" max="4250" width="25.42578125" style="3" bestFit="1" customWidth="1"/>
    <col min="4251" max="4251" width="37" style="3" bestFit="1" customWidth="1"/>
    <col min="4252" max="4252" width="23.28515625" style="3" bestFit="1" customWidth="1"/>
    <col min="4253" max="4253" width="17.28515625" style="3" bestFit="1" customWidth="1"/>
    <col min="4254" max="4254" width="19.28515625" style="3" bestFit="1" customWidth="1"/>
    <col min="4255" max="4255" width="17.28515625" style="3" bestFit="1" customWidth="1"/>
    <col min="4256" max="4256" width="11.42578125" style="3"/>
    <col min="4257" max="4257" width="16" style="3" bestFit="1" customWidth="1"/>
    <col min="4258" max="4259" width="13.5703125" style="3" bestFit="1" customWidth="1"/>
    <col min="4260" max="4260" width="18.42578125" style="3" bestFit="1" customWidth="1"/>
    <col min="4261" max="4261" width="26.42578125" style="3" bestFit="1" customWidth="1"/>
    <col min="4262" max="4262" width="17.5703125" style="3" bestFit="1" customWidth="1"/>
    <col min="4263" max="4263" width="15.7109375" style="3" bestFit="1" customWidth="1"/>
    <col min="4264" max="4264" width="13.7109375" style="3" bestFit="1" customWidth="1"/>
    <col min="4265" max="4265" width="24" style="3" bestFit="1" customWidth="1"/>
    <col min="4266" max="4266" width="18.140625" style="3" customWidth="1"/>
    <col min="4267" max="4267" width="29.140625" style="3" bestFit="1" customWidth="1"/>
    <col min="4268" max="4268" width="31.28515625" style="3" bestFit="1" customWidth="1"/>
    <col min="4269" max="4269" width="23.5703125" style="3" bestFit="1" customWidth="1"/>
    <col min="4270" max="4270" width="27.5703125" style="3" bestFit="1" customWidth="1"/>
    <col min="4271" max="4271" width="20.7109375" style="3" bestFit="1" customWidth="1"/>
    <col min="4272" max="4272" width="14.5703125" style="3" bestFit="1" customWidth="1"/>
    <col min="4273" max="4274" width="16.140625" style="3" bestFit="1" customWidth="1"/>
    <col min="4275" max="4276" width="15.7109375" style="3" bestFit="1" customWidth="1"/>
    <col min="4277" max="4277" width="11.42578125" style="3"/>
    <col min="4278" max="4278" width="9.42578125" style="3" bestFit="1" customWidth="1"/>
    <col min="4279" max="4279" width="10.5703125" style="3" bestFit="1" customWidth="1"/>
    <col min="4280" max="4280" width="9.85546875" style="3" bestFit="1" customWidth="1"/>
    <col min="4281" max="4281" width="16.7109375" style="3" bestFit="1" customWidth="1"/>
    <col min="4282" max="4282" width="20.85546875" style="3" bestFit="1" customWidth="1"/>
    <col min="4283" max="4283" width="10.5703125" style="3" bestFit="1" customWidth="1"/>
    <col min="4284" max="4284" width="9.28515625" style="3" bestFit="1" customWidth="1"/>
    <col min="4285" max="4285" width="13.140625" style="3" bestFit="1" customWidth="1"/>
    <col min="4286" max="4286" width="10.7109375" style="3" bestFit="1" customWidth="1"/>
    <col min="4287" max="4287" width="14.7109375" style="3" bestFit="1" customWidth="1"/>
    <col min="4288" max="4288" width="16.7109375" style="3" bestFit="1" customWidth="1"/>
    <col min="4289" max="4289" width="13.28515625" style="3" bestFit="1" customWidth="1"/>
    <col min="4290" max="4290" width="17.140625" style="3" bestFit="1" customWidth="1"/>
    <col min="4291" max="4291" width="22.85546875" style="3" bestFit="1" customWidth="1"/>
    <col min="4292" max="4292" width="32.7109375" style="3" bestFit="1" customWidth="1"/>
    <col min="4293" max="4293" width="52.28515625" style="3" bestFit="1" customWidth="1"/>
    <col min="4294" max="4294" width="23.140625" style="3" bestFit="1" customWidth="1"/>
    <col min="4295" max="4295" width="28.5703125" style="3" bestFit="1" customWidth="1"/>
    <col min="4296" max="4296" width="18.28515625" style="3" bestFit="1" customWidth="1"/>
    <col min="4297" max="4297" width="16.28515625" style="3" bestFit="1" customWidth="1"/>
    <col min="4298" max="4298" width="16.140625" style="3" bestFit="1" customWidth="1"/>
    <col min="4299" max="4299" width="44.28515625" style="3" bestFit="1" customWidth="1"/>
    <col min="4300" max="4300" width="24.28515625" style="3" bestFit="1" customWidth="1"/>
    <col min="4301" max="4301" width="16.28515625" style="3" bestFit="1" customWidth="1"/>
    <col min="4302" max="4302" width="19.28515625" style="3" bestFit="1" customWidth="1"/>
    <col min="4303" max="4303" width="14.140625" style="3" bestFit="1" customWidth="1"/>
    <col min="4304" max="4304" width="50.5703125" style="3" bestFit="1" customWidth="1"/>
    <col min="4305" max="4305" width="30.85546875" style="3" bestFit="1" customWidth="1"/>
    <col min="4306" max="4306" width="38.85546875" style="3" bestFit="1" customWidth="1"/>
    <col min="4307" max="4307" width="38.85546875" style="3" customWidth="1"/>
    <col min="4308" max="4308" width="27.140625" style="3" bestFit="1" customWidth="1"/>
    <col min="4309" max="4309" width="38.5703125" style="3" bestFit="1" customWidth="1"/>
    <col min="4310" max="4310" width="31.28515625" style="3" bestFit="1" customWidth="1"/>
    <col min="4311" max="4311" width="34.5703125" style="3" bestFit="1" customWidth="1"/>
    <col min="4312" max="4312" width="16.140625" style="3" bestFit="1" customWidth="1"/>
    <col min="4313" max="4313" width="14.7109375" style="3" bestFit="1" customWidth="1"/>
    <col min="4314" max="4314" width="53" style="3" customWidth="1"/>
    <col min="4315" max="4492" width="11.42578125" style="3"/>
    <col min="4493" max="4493" width="6.5703125" style="3" bestFit="1" customWidth="1"/>
    <col min="4494" max="4494" width="34.7109375" style="3" customWidth="1"/>
    <col min="4495" max="4495" width="5.5703125" style="3" customWidth="1"/>
    <col min="4496" max="4496" width="15.85546875" style="3" customWidth="1"/>
    <col min="4497" max="4497" width="26.5703125" style="3" bestFit="1" customWidth="1"/>
    <col min="4498" max="4498" width="21.85546875" style="3" bestFit="1" customWidth="1"/>
    <col min="4499" max="4499" width="13.7109375" style="3" customWidth="1"/>
    <col min="4500" max="4500" width="26.7109375" style="3" bestFit="1" customWidth="1"/>
    <col min="4501" max="4501" width="15.5703125" style="3" bestFit="1" customWidth="1"/>
    <col min="4502" max="4502" width="18" style="3" bestFit="1" customWidth="1"/>
    <col min="4503" max="4503" width="27.28515625" style="3" bestFit="1" customWidth="1"/>
    <col min="4504" max="4504" width="59.5703125" style="3" customWidth="1"/>
    <col min="4505" max="4505" width="101.42578125" style="3" bestFit="1" customWidth="1"/>
    <col min="4506" max="4506" width="25.42578125" style="3" bestFit="1" customWidth="1"/>
    <col min="4507" max="4507" width="37" style="3" bestFit="1" customWidth="1"/>
    <col min="4508" max="4508" width="23.28515625" style="3" bestFit="1" customWidth="1"/>
    <col min="4509" max="4509" width="17.28515625" style="3" bestFit="1" customWidth="1"/>
    <col min="4510" max="4510" width="19.28515625" style="3" bestFit="1" customWidth="1"/>
    <col min="4511" max="4511" width="17.28515625" style="3" bestFit="1" customWidth="1"/>
    <col min="4512" max="4512" width="11.42578125" style="3"/>
    <col min="4513" max="4513" width="16" style="3" bestFit="1" customWidth="1"/>
    <col min="4514" max="4515" width="13.5703125" style="3" bestFit="1" customWidth="1"/>
    <col min="4516" max="4516" width="18.42578125" style="3" bestFit="1" customWidth="1"/>
    <col min="4517" max="4517" width="26.42578125" style="3" bestFit="1" customWidth="1"/>
    <col min="4518" max="4518" width="17.5703125" style="3" bestFit="1" customWidth="1"/>
    <col min="4519" max="4519" width="15.7109375" style="3" bestFit="1" customWidth="1"/>
    <col min="4520" max="4520" width="13.7109375" style="3" bestFit="1" customWidth="1"/>
    <col min="4521" max="4521" width="24" style="3" bestFit="1" customWidth="1"/>
    <col min="4522" max="4522" width="18.140625" style="3" customWidth="1"/>
    <col min="4523" max="4523" width="29.140625" style="3" bestFit="1" customWidth="1"/>
    <col min="4524" max="4524" width="31.28515625" style="3" bestFit="1" customWidth="1"/>
    <col min="4525" max="4525" width="23.5703125" style="3" bestFit="1" customWidth="1"/>
    <col min="4526" max="4526" width="27.5703125" style="3" bestFit="1" customWidth="1"/>
    <col min="4527" max="4527" width="20.7109375" style="3" bestFit="1" customWidth="1"/>
    <col min="4528" max="4528" width="14.5703125" style="3" bestFit="1" customWidth="1"/>
    <col min="4529" max="4530" width="16.140625" style="3" bestFit="1" customWidth="1"/>
    <col min="4531" max="4532" width="15.7109375" style="3" bestFit="1" customWidth="1"/>
    <col min="4533" max="4533" width="11.42578125" style="3"/>
    <col min="4534" max="4534" width="9.42578125" style="3" bestFit="1" customWidth="1"/>
    <col min="4535" max="4535" width="10.5703125" style="3" bestFit="1" customWidth="1"/>
    <col min="4536" max="4536" width="9.85546875" style="3" bestFit="1" customWidth="1"/>
    <col min="4537" max="4537" width="16.7109375" style="3" bestFit="1" customWidth="1"/>
    <col min="4538" max="4538" width="20.85546875" style="3" bestFit="1" customWidth="1"/>
    <col min="4539" max="4539" width="10.5703125" style="3" bestFit="1" customWidth="1"/>
    <col min="4540" max="4540" width="9.28515625" style="3" bestFit="1" customWidth="1"/>
    <col min="4541" max="4541" width="13.140625" style="3" bestFit="1" customWidth="1"/>
    <col min="4542" max="4542" width="10.7109375" style="3" bestFit="1" customWidth="1"/>
    <col min="4543" max="4543" width="14.7109375" style="3" bestFit="1" customWidth="1"/>
    <col min="4544" max="4544" width="16.7109375" style="3" bestFit="1" customWidth="1"/>
    <col min="4545" max="4545" width="13.28515625" style="3" bestFit="1" customWidth="1"/>
    <col min="4546" max="4546" width="17.140625" style="3" bestFit="1" customWidth="1"/>
    <col min="4547" max="4547" width="22.85546875" style="3" bestFit="1" customWidth="1"/>
    <col min="4548" max="4548" width="32.7109375" style="3" bestFit="1" customWidth="1"/>
    <col min="4549" max="4549" width="52.28515625" style="3" bestFit="1" customWidth="1"/>
    <col min="4550" max="4550" width="23.140625" style="3" bestFit="1" customWidth="1"/>
    <col min="4551" max="4551" width="28.5703125" style="3" bestFit="1" customWidth="1"/>
    <col min="4552" max="4552" width="18.28515625" style="3" bestFit="1" customWidth="1"/>
    <col min="4553" max="4553" width="16.28515625" style="3" bestFit="1" customWidth="1"/>
    <col min="4554" max="4554" width="16.140625" style="3" bestFit="1" customWidth="1"/>
    <col min="4555" max="4555" width="44.28515625" style="3" bestFit="1" customWidth="1"/>
    <col min="4556" max="4556" width="24.28515625" style="3" bestFit="1" customWidth="1"/>
    <col min="4557" max="4557" width="16.28515625" style="3" bestFit="1" customWidth="1"/>
    <col min="4558" max="4558" width="19.28515625" style="3" bestFit="1" customWidth="1"/>
    <col min="4559" max="4559" width="14.140625" style="3" bestFit="1" customWidth="1"/>
    <col min="4560" max="4560" width="50.5703125" style="3" bestFit="1" customWidth="1"/>
    <col min="4561" max="4561" width="30.85546875" style="3" bestFit="1" customWidth="1"/>
    <col min="4562" max="4562" width="38.85546875" style="3" bestFit="1" customWidth="1"/>
    <col min="4563" max="4563" width="38.85546875" style="3" customWidth="1"/>
    <col min="4564" max="4564" width="27.140625" style="3" bestFit="1" customWidth="1"/>
    <col min="4565" max="4565" width="38.5703125" style="3" bestFit="1" customWidth="1"/>
    <col min="4566" max="4566" width="31.28515625" style="3" bestFit="1" customWidth="1"/>
    <col min="4567" max="4567" width="34.5703125" style="3" bestFit="1" customWidth="1"/>
    <col min="4568" max="4568" width="16.140625" style="3" bestFit="1" customWidth="1"/>
    <col min="4569" max="4569" width="14.7109375" style="3" bestFit="1" customWidth="1"/>
    <col min="4570" max="4570" width="53" style="3" customWidth="1"/>
    <col min="4571" max="4748" width="11.42578125" style="3"/>
    <col min="4749" max="4749" width="6.5703125" style="3" bestFit="1" customWidth="1"/>
    <col min="4750" max="4750" width="34.7109375" style="3" customWidth="1"/>
    <col min="4751" max="4751" width="5.5703125" style="3" customWidth="1"/>
    <col min="4752" max="4752" width="15.85546875" style="3" customWidth="1"/>
    <col min="4753" max="4753" width="26.5703125" style="3" bestFit="1" customWidth="1"/>
    <col min="4754" max="4754" width="21.85546875" style="3" bestFit="1" customWidth="1"/>
    <col min="4755" max="4755" width="13.7109375" style="3" customWidth="1"/>
    <col min="4756" max="4756" width="26.7109375" style="3" bestFit="1" customWidth="1"/>
    <col min="4757" max="4757" width="15.5703125" style="3" bestFit="1" customWidth="1"/>
    <col min="4758" max="4758" width="18" style="3" bestFit="1" customWidth="1"/>
    <col min="4759" max="4759" width="27.28515625" style="3" bestFit="1" customWidth="1"/>
    <col min="4760" max="4760" width="59.5703125" style="3" customWidth="1"/>
    <col min="4761" max="4761" width="101.42578125" style="3" bestFit="1" customWidth="1"/>
    <col min="4762" max="4762" width="25.42578125" style="3" bestFit="1" customWidth="1"/>
    <col min="4763" max="4763" width="37" style="3" bestFit="1" customWidth="1"/>
    <col min="4764" max="4764" width="23.28515625" style="3" bestFit="1" customWidth="1"/>
    <col min="4765" max="4765" width="17.28515625" style="3" bestFit="1" customWidth="1"/>
    <col min="4766" max="4766" width="19.28515625" style="3" bestFit="1" customWidth="1"/>
    <col min="4767" max="4767" width="17.28515625" style="3" bestFit="1" customWidth="1"/>
    <col min="4768" max="4768" width="11.42578125" style="3"/>
    <col min="4769" max="4769" width="16" style="3" bestFit="1" customWidth="1"/>
    <col min="4770" max="4771" width="13.5703125" style="3" bestFit="1" customWidth="1"/>
    <col min="4772" max="4772" width="18.42578125" style="3" bestFit="1" customWidth="1"/>
    <col min="4773" max="4773" width="26.42578125" style="3" bestFit="1" customWidth="1"/>
    <col min="4774" max="4774" width="17.5703125" style="3" bestFit="1" customWidth="1"/>
    <col min="4775" max="4775" width="15.7109375" style="3" bestFit="1" customWidth="1"/>
    <col min="4776" max="4776" width="13.7109375" style="3" bestFit="1" customWidth="1"/>
    <col min="4777" max="4777" width="24" style="3" bestFit="1" customWidth="1"/>
    <col min="4778" max="4778" width="18.140625" style="3" customWidth="1"/>
    <col min="4779" max="4779" width="29.140625" style="3" bestFit="1" customWidth="1"/>
    <col min="4780" max="4780" width="31.28515625" style="3" bestFit="1" customWidth="1"/>
    <col min="4781" max="4781" width="23.5703125" style="3" bestFit="1" customWidth="1"/>
    <col min="4782" max="4782" width="27.5703125" style="3" bestFit="1" customWidth="1"/>
    <col min="4783" max="4783" width="20.7109375" style="3" bestFit="1" customWidth="1"/>
    <col min="4784" max="4784" width="14.5703125" style="3" bestFit="1" customWidth="1"/>
    <col min="4785" max="4786" width="16.140625" style="3" bestFit="1" customWidth="1"/>
    <col min="4787" max="4788" width="15.7109375" style="3" bestFit="1" customWidth="1"/>
    <col min="4789" max="4789" width="11.42578125" style="3"/>
    <col min="4790" max="4790" width="9.42578125" style="3" bestFit="1" customWidth="1"/>
    <col min="4791" max="4791" width="10.5703125" style="3" bestFit="1" customWidth="1"/>
    <col min="4792" max="4792" width="9.85546875" style="3" bestFit="1" customWidth="1"/>
    <col min="4793" max="4793" width="16.7109375" style="3" bestFit="1" customWidth="1"/>
    <col min="4794" max="4794" width="20.85546875" style="3" bestFit="1" customWidth="1"/>
    <col min="4795" max="4795" width="10.5703125" style="3" bestFit="1" customWidth="1"/>
    <col min="4796" max="4796" width="9.28515625" style="3" bestFit="1" customWidth="1"/>
    <col min="4797" max="4797" width="13.140625" style="3" bestFit="1" customWidth="1"/>
    <col min="4798" max="4798" width="10.7109375" style="3" bestFit="1" customWidth="1"/>
    <col min="4799" max="4799" width="14.7109375" style="3" bestFit="1" customWidth="1"/>
    <col min="4800" max="4800" width="16.7109375" style="3" bestFit="1" customWidth="1"/>
    <col min="4801" max="4801" width="13.28515625" style="3" bestFit="1" customWidth="1"/>
    <col min="4802" max="4802" width="17.140625" style="3" bestFit="1" customWidth="1"/>
    <col min="4803" max="4803" width="22.85546875" style="3" bestFit="1" customWidth="1"/>
    <col min="4804" max="4804" width="32.7109375" style="3" bestFit="1" customWidth="1"/>
    <col min="4805" max="4805" width="52.28515625" style="3" bestFit="1" customWidth="1"/>
    <col min="4806" max="4806" width="23.140625" style="3" bestFit="1" customWidth="1"/>
    <col min="4807" max="4807" width="28.5703125" style="3" bestFit="1" customWidth="1"/>
    <col min="4808" max="4808" width="18.28515625" style="3" bestFit="1" customWidth="1"/>
    <col min="4809" max="4809" width="16.28515625" style="3" bestFit="1" customWidth="1"/>
    <col min="4810" max="4810" width="16.140625" style="3" bestFit="1" customWidth="1"/>
    <col min="4811" max="4811" width="44.28515625" style="3" bestFit="1" customWidth="1"/>
    <col min="4812" max="4812" width="24.28515625" style="3" bestFit="1" customWidth="1"/>
    <col min="4813" max="4813" width="16.28515625" style="3" bestFit="1" customWidth="1"/>
    <col min="4814" max="4814" width="19.28515625" style="3" bestFit="1" customWidth="1"/>
    <col min="4815" max="4815" width="14.140625" style="3" bestFit="1" customWidth="1"/>
    <col min="4816" max="4816" width="50.5703125" style="3" bestFit="1" customWidth="1"/>
    <col min="4817" max="4817" width="30.85546875" style="3" bestFit="1" customWidth="1"/>
    <col min="4818" max="4818" width="38.85546875" style="3" bestFit="1" customWidth="1"/>
    <col min="4819" max="4819" width="38.85546875" style="3" customWidth="1"/>
    <col min="4820" max="4820" width="27.140625" style="3" bestFit="1" customWidth="1"/>
    <col min="4821" max="4821" width="38.5703125" style="3" bestFit="1" customWidth="1"/>
    <col min="4822" max="4822" width="31.28515625" style="3" bestFit="1" customWidth="1"/>
    <col min="4823" max="4823" width="34.5703125" style="3" bestFit="1" customWidth="1"/>
    <col min="4824" max="4824" width="16.140625" style="3" bestFit="1" customWidth="1"/>
    <col min="4825" max="4825" width="14.7109375" style="3" bestFit="1" customWidth="1"/>
    <col min="4826" max="4826" width="53" style="3" customWidth="1"/>
    <col min="4827" max="5004" width="11.42578125" style="3"/>
    <col min="5005" max="5005" width="6.5703125" style="3" bestFit="1" customWidth="1"/>
    <col min="5006" max="5006" width="34.7109375" style="3" customWidth="1"/>
    <col min="5007" max="5007" width="5.5703125" style="3" customWidth="1"/>
    <col min="5008" max="5008" width="15.85546875" style="3" customWidth="1"/>
    <col min="5009" max="5009" width="26.5703125" style="3" bestFit="1" customWidth="1"/>
    <col min="5010" max="5010" width="21.85546875" style="3" bestFit="1" customWidth="1"/>
    <col min="5011" max="5011" width="13.7109375" style="3" customWidth="1"/>
    <col min="5012" max="5012" width="26.7109375" style="3" bestFit="1" customWidth="1"/>
    <col min="5013" max="5013" width="15.5703125" style="3" bestFit="1" customWidth="1"/>
    <col min="5014" max="5014" width="18" style="3" bestFit="1" customWidth="1"/>
    <col min="5015" max="5015" width="27.28515625" style="3" bestFit="1" customWidth="1"/>
    <col min="5016" max="5016" width="59.5703125" style="3" customWidth="1"/>
    <col min="5017" max="5017" width="101.42578125" style="3" bestFit="1" customWidth="1"/>
    <col min="5018" max="5018" width="25.42578125" style="3" bestFit="1" customWidth="1"/>
    <col min="5019" max="5019" width="37" style="3" bestFit="1" customWidth="1"/>
    <col min="5020" max="5020" width="23.28515625" style="3" bestFit="1" customWidth="1"/>
    <col min="5021" max="5021" width="17.28515625" style="3" bestFit="1" customWidth="1"/>
    <col min="5022" max="5022" width="19.28515625" style="3" bestFit="1" customWidth="1"/>
    <col min="5023" max="5023" width="17.28515625" style="3" bestFit="1" customWidth="1"/>
    <col min="5024" max="5024" width="11.42578125" style="3"/>
    <col min="5025" max="5025" width="16" style="3" bestFit="1" customWidth="1"/>
    <col min="5026" max="5027" width="13.5703125" style="3" bestFit="1" customWidth="1"/>
    <col min="5028" max="5028" width="18.42578125" style="3" bestFit="1" customWidth="1"/>
    <col min="5029" max="5029" width="26.42578125" style="3" bestFit="1" customWidth="1"/>
    <col min="5030" max="5030" width="17.5703125" style="3" bestFit="1" customWidth="1"/>
    <col min="5031" max="5031" width="15.7109375" style="3" bestFit="1" customWidth="1"/>
    <col min="5032" max="5032" width="13.7109375" style="3" bestFit="1" customWidth="1"/>
    <col min="5033" max="5033" width="24" style="3" bestFit="1" customWidth="1"/>
    <col min="5034" max="5034" width="18.140625" style="3" customWidth="1"/>
    <col min="5035" max="5035" width="29.140625" style="3" bestFit="1" customWidth="1"/>
    <col min="5036" max="5036" width="31.28515625" style="3" bestFit="1" customWidth="1"/>
    <col min="5037" max="5037" width="23.5703125" style="3" bestFit="1" customWidth="1"/>
    <col min="5038" max="5038" width="27.5703125" style="3" bestFit="1" customWidth="1"/>
    <col min="5039" max="5039" width="20.7109375" style="3" bestFit="1" customWidth="1"/>
    <col min="5040" max="5040" width="14.5703125" style="3" bestFit="1" customWidth="1"/>
    <col min="5041" max="5042" width="16.140625" style="3" bestFit="1" customWidth="1"/>
    <col min="5043" max="5044" width="15.7109375" style="3" bestFit="1" customWidth="1"/>
    <col min="5045" max="5045" width="11.42578125" style="3"/>
    <col min="5046" max="5046" width="9.42578125" style="3" bestFit="1" customWidth="1"/>
    <col min="5047" max="5047" width="10.5703125" style="3" bestFit="1" customWidth="1"/>
    <col min="5048" max="5048" width="9.85546875" style="3" bestFit="1" customWidth="1"/>
    <col min="5049" max="5049" width="16.7109375" style="3" bestFit="1" customWidth="1"/>
    <col min="5050" max="5050" width="20.85546875" style="3" bestFit="1" customWidth="1"/>
    <col min="5051" max="5051" width="10.5703125" style="3" bestFit="1" customWidth="1"/>
    <col min="5052" max="5052" width="9.28515625" style="3" bestFit="1" customWidth="1"/>
    <col min="5053" max="5053" width="13.140625" style="3" bestFit="1" customWidth="1"/>
    <col min="5054" max="5054" width="10.7109375" style="3" bestFit="1" customWidth="1"/>
    <col min="5055" max="5055" width="14.7109375" style="3" bestFit="1" customWidth="1"/>
    <col min="5056" max="5056" width="16.7109375" style="3" bestFit="1" customWidth="1"/>
    <col min="5057" max="5057" width="13.28515625" style="3" bestFit="1" customWidth="1"/>
    <col min="5058" max="5058" width="17.140625" style="3" bestFit="1" customWidth="1"/>
    <col min="5059" max="5059" width="22.85546875" style="3" bestFit="1" customWidth="1"/>
    <col min="5060" max="5060" width="32.7109375" style="3" bestFit="1" customWidth="1"/>
    <col min="5061" max="5061" width="52.28515625" style="3" bestFit="1" customWidth="1"/>
    <col min="5062" max="5062" width="23.140625" style="3" bestFit="1" customWidth="1"/>
    <col min="5063" max="5063" width="28.5703125" style="3" bestFit="1" customWidth="1"/>
    <col min="5064" max="5064" width="18.28515625" style="3" bestFit="1" customWidth="1"/>
    <col min="5065" max="5065" width="16.28515625" style="3" bestFit="1" customWidth="1"/>
    <col min="5066" max="5066" width="16.140625" style="3" bestFit="1" customWidth="1"/>
    <col min="5067" max="5067" width="44.28515625" style="3" bestFit="1" customWidth="1"/>
    <col min="5068" max="5068" width="24.28515625" style="3" bestFit="1" customWidth="1"/>
    <col min="5069" max="5069" width="16.28515625" style="3" bestFit="1" customWidth="1"/>
    <col min="5070" max="5070" width="19.28515625" style="3" bestFit="1" customWidth="1"/>
    <col min="5071" max="5071" width="14.140625" style="3" bestFit="1" customWidth="1"/>
    <col min="5072" max="5072" width="50.5703125" style="3" bestFit="1" customWidth="1"/>
    <col min="5073" max="5073" width="30.85546875" style="3" bestFit="1" customWidth="1"/>
    <col min="5074" max="5074" width="38.85546875" style="3" bestFit="1" customWidth="1"/>
    <col min="5075" max="5075" width="38.85546875" style="3" customWidth="1"/>
    <col min="5076" max="5076" width="27.140625" style="3" bestFit="1" customWidth="1"/>
    <col min="5077" max="5077" width="38.5703125" style="3" bestFit="1" customWidth="1"/>
    <col min="5078" max="5078" width="31.28515625" style="3" bestFit="1" customWidth="1"/>
    <col min="5079" max="5079" width="34.5703125" style="3" bestFit="1" customWidth="1"/>
    <col min="5080" max="5080" width="16.140625" style="3" bestFit="1" customWidth="1"/>
    <col min="5081" max="5081" width="14.7109375" style="3" bestFit="1" customWidth="1"/>
    <col min="5082" max="5082" width="53" style="3" customWidth="1"/>
    <col min="5083" max="5260" width="11.42578125" style="3"/>
    <col min="5261" max="5261" width="6.5703125" style="3" bestFit="1" customWidth="1"/>
    <col min="5262" max="5262" width="34.7109375" style="3" customWidth="1"/>
    <col min="5263" max="5263" width="5.5703125" style="3" customWidth="1"/>
    <col min="5264" max="5264" width="15.85546875" style="3" customWidth="1"/>
    <col min="5265" max="5265" width="26.5703125" style="3" bestFit="1" customWidth="1"/>
    <col min="5266" max="5266" width="21.85546875" style="3" bestFit="1" customWidth="1"/>
    <col min="5267" max="5267" width="13.7109375" style="3" customWidth="1"/>
    <col min="5268" max="5268" width="26.7109375" style="3" bestFit="1" customWidth="1"/>
    <col min="5269" max="5269" width="15.5703125" style="3" bestFit="1" customWidth="1"/>
    <col min="5270" max="5270" width="18" style="3" bestFit="1" customWidth="1"/>
    <col min="5271" max="5271" width="27.28515625" style="3" bestFit="1" customWidth="1"/>
    <col min="5272" max="5272" width="59.5703125" style="3" customWidth="1"/>
    <col min="5273" max="5273" width="101.42578125" style="3" bestFit="1" customWidth="1"/>
    <col min="5274" max="5274" width="25.42578125" style="3" bestFit="1" customWidth="1"/>
    <col min="5275" max="5275" width="37" style="3" bestFit="1" customWidth="1"/>
    <col min="5276" max="5276" width="23.28515625" style="3" bestFit="1" customWidth="1"/>
    <col min="5277" max="5277" width="17.28515625" style="3" bestFit="1" customWidth="1"/>
    <col min="5278" max="5278" width="19.28515625" style="3" bestFit="1" customWidth="1"/>
    <col min="5279" max="5279" width="17.28515625" style="3" bestFit="1" customWidth="1"/>
    <col min="5280" max="5280" width="11.42578125" style="3"/>
    <col min="5281" max="5281" width="16" style="3" bestFit="1" customWidth="1"/>
    <col min="5282" max="5283" width="13.5703125" style="3" bestFit="1" customWidth="1"/>
    <col min="5284" max="5284" width="18.42578125" style="3" bestFit="1" customWidth="1"/>
    <col min="5285" max="5285" width="26.42578125" style="3" bestFit="1" customWidth="1"/>
    <col min="5286" max="5286" width="17.5703125" style="3" bestFit="1" customWidth="1"/>
    <col min="5287" max="5287" width="15.7109375" style="3" bestFit="1" customWidth="1"/>
    <col min="5288" max="5288" width="13.7109375" style="3" bestFit="1" customWidth="1"/>
    <col min="5289" max="5289" width="24" style="3" bestFit="1" customWidth="1"/>
    <col min="5290" max="5290" width="18.140625" style="3" customWidth="1"/>
    <col min="5291" max="5291" width="29.140625" style="3" bestFit="1" customWidth="1"/>
    <col min="5292" max="5292" width="31.28515625" style="3" bestFit="1" customWidth="1"/>
    <col min="5293" max="5293" width="23.5703125" style="3" bestFit="1" customWidth="1"/>
    <col min="5294" max="5294" width="27.5703125" style="3" bestFit="1" customWidth="1"/>
    <col min="5295" max="5295" width="20.7109375" style="3" bestFit="1" customWidth="1"/>
    <col min="5296" max="5296" width="14.5703125" style="3" bestFit="1" customWidth="1"/>
    <col min="5297" max="5298" width="16.140625" style="3" bestFit="1" customWidth="1"/>
    <col min="5299" max="5300" width="15.7109375" style="3" bestFit="1" customWidth="1"/>
    <col min="5301" max="5301" width="11.42578125" style="3"/>
    <col min="5302" max="5302" width="9.42578125" style="3" bestFit="1" customWidth="1"/>
    <col min="5303" max="5303" width="10.5703125" style="3" bestFit="1" customWidth="1"/>
    <col min="5304" max="5304" width="9.85546875" style="3" bestFit="1" customWidth="1"/>
    <col min="5305" max="5305" width="16.7109375" style="3" bestFit="1" customWidth="1"/>
    <col min="5306" max="5306" width="20.85546875" style="3" bestFit="1" customWidth="1"/>
    <col min="5307" max="5307" width="10.5703125" style="3" bestFit="1" customWidth="1"/>
    <col min="5308" max="5308" width="9.28515625" style="3" bestFit="1" customWidth="1"/>
    <col min="5309" max="5309" width="13.140625" style="3" bestFit="1" customWidth="1"/>
    <col min="5310" max="5310" width="10.7109375" style="3" bestFit="1" customWidth="1"/>
    <col min="5311" max="5311" width="14.7109375" style="3" bestFit="1" customWidth="1"/>
    <col min="5312" max="5312" width="16.7109375" style="3" bestFit="1" customWidth="1"/>
    <col min="5313" max="5313" width="13.28515625" style="3" bestFit="1" customWidth="1"/>
    <col min="5314" max="5314" width="17.140625" style="3" bestFit="1" customWidth="1"/>
    <col min="5315" max="5315" width="22.85546875" style="3" bestFit="1" customWidth="1"/>
    <col min="5316" max="5316" width="32.7109375" style="3" bestFit="1" customWidth="1"/>
    <col min="5317" max="5317" width="52.28515625" style="3" bestFit="1" customWidth="1"/>
    <col min="5318" max="5318" width="23.140625" style="3" bestFit="1" customWidth="1"/>
    <col min="5319" max="5319" width="28.5703125" style="3" bestFit="1" customWidth="1"/>
    <col min="5320" max="5320" width="18.28515625" style="3" bestFit="1" customWidth="1"/>
    <col min="5321" max="5321" width="16.28515625" style="3" bestFit="1" customWidth="1"/>
    <col min="5322" max="5322" width="16.140625" style="3" bestFit="1" customWidth="1"/>
    <col min="5323" max="5323" width="44.28515625" style="3" bestFit="1" customWidth="1"/>
    <col min="5324" max="5324" width="24.28515625" style="3" bestFit="1" customWidth="1"/>
    <col min="5325" max="5325" width="16.28515625" style="3" bestFit="1" customWidth="1"/>
    <col min="5326" max="5326" width="19.28515625" style="3" bestFit="1" customWidth="1"/>
    <col min="5327" max="5327" width="14.140625" style="3" bestFit="1" customWidth="1"/>
    <col min="5328" max="5328" width="50.5703125" style="3" bestFit="1" customWidth="1"/>
    <col min="5329" max="5329" width="30.85546875" style="3" bestFit="1" customWidth="1"/>
    <col min="5330" max="5330" width="38.85546875" style="3" bestFit="1" customWidth="1"/>
    <col min="5331" max="5331" width="38.85546875" style="3" customWidth="1"/>
    <col min="5332" max="5332" width="27.140625" style="3" bestFit="1" customWidth="1"/>
    <col min="5333" max="5333" width="38.5703125" style="3" bestFit="1" customWidth="1"/>
    <col min="5334" max="5334" width="31.28515625" style="3" bestFit="1" customWidth="1"/>
    <col min="5335" max="5335" width="34.5703125" style="3" bestFit="1" customWidth="1"/>
    <col min="5336" max="5336" width="16.140625" style="3" bestFit="1" customWidth="1"/>
    <col min="5337" max="5337" width="14.7109375" style="3" bestFit="1" customWidth="1"/>
    <col min="5338" max="5338" width="53" style="3" customWidth="1"/>
    <col min="5339" max="5516" width="11.42578125" style="3"/>
    <col min="5517" max="5517" width="6.5703125" style="3" bestFit="1" customWidth="1"/>
    <col min="5518" max="5518" width="34.7109375" style="3" customWidth="1"/>
    <col min="5519" max="5519" width="5.5703125" style="3" customWidth="1"/>
    <col min="5520" max="5520" width="15.85546875" style="3" customWidth="1"/>
    <col min="5521" max="5521" width="26.5703125" style="3" bestFit="1" customWidth="1"/>
    <col min="5522" max="5522" width="21.85546875" style="3" bestFit="1" customWidth="1"/>
    <col min="5523" max="5523" width="13.7109375" style="3" customWidth="1"/>
    <col min="5524" max="5524" width="26.7109375" style="3" bestFit="1" customWidth="1"/>
    <col min="5525" max="5525" width="15.5703125" style="3" bestFit="1" customWidth="1"/>
    <col min="5526" max="5526" width="18" style="3" bestFit="1" customWidth="1"/>
    <col min="5527" max="5527" width="27.28515625" style="3" bestFit="1" customWidth="1"/>
    <col min="5528" max="5528" width="59.5703125" style="3" customWidth="1"/>
    <col min="5529" max="5529" width="101.42578125" style="3" bestFit="1" customWidth="1"/>
    <col min="5530" max="5530" width="25.42578125" style="3" bestFit="1" customWidth="1"/>
    <col min="5531" max="5531" width="37" style="3" bestFit="1" customWidth="1"/>
    <col min="5532" max="5532" width="23.28515625" style="3" bestFit="1" customWidth="1"/>
    <col min="5533" max="5533" width="17.28515625" style="3" bestFit="1" customWidth="1"/>
    <col min="5534" max="5534" width="19.28515625" style="3" bestFit="1" customWidth="1"/>
    <col min="5535" max="5535" width="17.28515625" style="3" bestFit="1" customWidth="1"/>
    <col min="5536" max="5536" width="11.42578125" style="3"/>
    <col min="5537" max="5537" width="16" style="3" bestFit="1" customWidth="1"/>
    <col min="5538" max="5539" width="13.5703125" style="3" bestFit="1" customWidth="1"/>
    <col min="5540" max="5540" width="18.42578125" style="3" bestFit="1" customWidth="1"/>
    <col min="5541" max="5541" width="26.42578125" style="3" bestFit="1" customWidth="1"/>
    <col min="5542" max="5542" width="17.5703125" style="3" bestFit="1" customWidth="1"/>
    <col min="5543" max="5543" width="15.7109375" style="3" bestFit="1" customWidth="1"/>
    <col min="5544" max="5544" width="13.7109375" style="3" bestFit="1" customWidth="1"/>
    <col min="5545" max="5545" width="24" style="3" bestFit="1" customWidth="1"/>
    <col min="5546" max="5546" width="18.140625" style="3" customWidth="1"/>
    <col min="5547" max="5547" width="29.140625" style="3" bestFit="1" customWidth="1"/>
    <col min="5548" max="5548" width="31.28515625" style="3" bestFit="1" customWidth="1"/>
    <col min="5549" max="5549" width="23.5703125" style="3" bestFit="1" customWidth="1"/>
    <col min="5550" max="5550" width="27.5703125" style="3" bestFit="1" customWidth="1"/>
    <col min="5551" max="5551" width="20.7109375" style="3" bestFit="1" customWidth="1"/>
    <col min="5552" max="5552" width="14.5703125" style="3" bestFit="1" customWidth="1"/>
    <col min="5553" max="5554" width="16.140625" style="3" bestFit="1" customWidth="1"/>
    <col min="5555" max="5556" width="15.7109375" style="3" bestFit="1" customWidth="1"/>
    <col min="5557" max="5557" width="11.42578125" style="3"/>
    <col min="5558" max="5558" width="9.42578125" style="3" bestFit="1" customWidth="1"/>
    <col min="5559" max="5559" width="10.5703125" style="3" bestFit="1" customWidth="1"/>
    <col min="5560" max="5560" width="9.85546875" style="3" bestFit="1" customWidth="1"/>
    <col min="5561" max="5561" width="16.7109375" style="3" bestFit="1" customWidth="1"/>
    <col min="5562" max="5562" width="20.85546875" style="3" bestFit="1" customWidth="1"/>
    <col min="5563" max="5563" width="10.5703125" style="3" bestFit="1" customWidth="1"/>
    <col min="5564" max="5564" width="9.28515625" style="3" bestFit="1" customWidth="1"/>
    <col min="5565" max="5565" width="13.140625" style="3" bestFit="1" customWidth="1"/>
    <col min="5566" max="5566" width="10.7109375" style="3" bestFit="1" customWidth="1"/>
    <col min="5567" max="5567" width="14.7109375" style="3" bestFit="1" customWidth="1"/>
    <col min="5568" max="5568" width="16.7109375" style="3" bestFit="1" customWidth="1"/>
    <col min="5569" max="5569" width="13.28515625" style="3" bestFit="1" customWidth="1"/>
    <col min="5570" max="5570" width="17.140625" style="3" bestFit="1" customWidth="1"/>
    <col min="5571" max="5571" width="22.85546875" style="3" bestFit="1" customWidth="1"/>
    <col min="5572" max="5572" width="32.7109375" style="3" bestFit="1" customWidth="1"/>
    <col min="5573" max="5573" width="52.28515625" style="3" bestFit="1" customWidth="1"/>
    <col min="5574" max="5574" width="23.140625" style="3" bestFit="1" customWidth="1"/>
    <col min="5575" max="5575" width="28.5703125" style="3" bestFit="1" customWidth="1"/>
    <col min="5576" max="5576" width="18.28515625" style="3" bestFit="1" customWidth="1"/>
    <col min="5577" max="5577" width="16.28515625" style="3" bestFit="1" customWidth="1"/>
    <col min="5578" max="5578" width="16.140625" style="3" bestFit="1" customWidth="1"/>
    <col min="5579" max="5579" width="44.28515625" style="3" bestFit="1" customWidth="1"/>
    <col min="5580" max="5580" width="24.28515625" style="3" bestFit="1" customWidth="1"/>
    <col min="5581" max="5581" width="16.28515625" style="3" bestFit="1" customWidth="1"/>
    <col min="5582" max="5582" width="19.28515625" style="3" bestFit="1" customWidth="1"/>
    <col min="5583" max="5583" width="14.140625" style="3" bestFit="1" customWidth="1"/>
    <col min="5584" max="5584" width="50.5703125" style="3" bestFit="1" customWidth="1"/>
    <col min="5585" max="5585" width="30.85546875" style="3" bestFit="1" customWidth="1"/>
    <col min="5586" max="5586" width="38.85546875" style="3" bestFit="1" customWidth="1"/>
    <col min="5587" max="5587" width="38.85546875" style="3" customWidth="1"/>
    <col min="5588" max="5588" width="27.140625" style="3" bestFit="1" customWidth="1"/>
    <col min="5589" max="5589" width="38.5703125" style="3" bestFit="1" customWidth="1"/>
    <col min="5590" max="5590" width="31.28515625" style="3" bestFit="1" customWidth="1"/>
    <col min="5591" max="5591" width="34.5703125" style="3" bestFit="1" customWidth="1"/>
    <col min="5592" max="5592" width="16.140625" style="3" bestFit="1" customWidth="1"/>
    <col min="5593" max="5593" width="14.7109375" style="3" bestFit="1" customWidth="1"/>
    <col min="5594" max="5594" width="53" style="3" customWidth="1"/>
    <col min="5595" max="5772" width="11.42578125" style="3"/>
    <col min="5773" max="5773" width="6.5703125" style="3" bestFit="1" customWidth="1"/>
    <col min="5774" max="5774" width="34.7109375" style="3" customWidth="1"/>
    <col min="5775" max="5775" width="5.5703125" style="3" customWidth="1"/>
    <col min="5776" max="5776" width="15.85546875" style="3" customWidth="1"/>
    <col min="5777" max="5777" width="26.5703125" style="3" bestFit="1" customWidth="1"/>
    <col min="5778" max="5778" width="21.85546875" style="3" bestFit="1" customWidth="1"/>
    <col min="5779" max="5779" width="13.7109375" style="3" customWidth="1"/>
    <col min="5780" max="5780" width="26.7109375" style="3" bestFit="1" customWidth="1"/>
    <col min="5781" max="5781" width="15.5703125" style="3" bestFit="1" customWidth="1"/>
    <col min="5782" max="5782" width="18" style="3" bestFit="1" customWidth="1"/>
    <col min="5783" max="5783" width="27.28515625" style="3" bestFit="1" customWidth="1"/>
    <col min="5784" max="5784" width="59.5703125" style="3" customWidth="1"/>
    <col min="5785" max="5785" width="101.42578125" style="3" bestFit="1" customWidth="1"/>
    <col min="5786" max="5786" width="25.42578125" style="3" bestFit="1" customWidth="1"/>
    <col min="5787" max="5787" width="37" style="3" bestFit="1" customWidth="1"/>
    <col min="5788" max="5788" width="23.28515625" style="3" bestFit="1" customWidth="1"/>
    <col min="5789" max="5789" width="17.28515625" style="3" bestFit="1" customWidth="1"/>
    <col min="5790" max="5790" width="19.28515625" style="3" bestFit="1" customWidth="1"/>
    <col min="5791" max="5791" width="17.28515625" style="3" bestFit="1" customWidth="1"/>
    <col min="5792" max="5792" width="11.42578125" style="3"/>
    <col min="5793" max="5793" width="16" style="3" bestFit="1" customWidth="1"/>
    <col min="5794" max="5795" width="13.5703125" style="3" bestFit="1" customWidth="1"/>
    <col min="5796" max="5796" width="18.42578125" style="3" bestFit="1" customWidth="1"/>
    <col min="5797" max="5797" width="26.42578125" style="3" bestFit="1" customWidth="1"/>
    <col min="5798" max="5798" width="17.5703125" style="3" bestFit="1" customWidth="1"/>
    <col min="5799" max="5799" width="15.7109375" style="3" bestFit="1" customWidth="1"/>
    <col min="5800" max="5800" width="13.7109375" style="3" bestFit="1" customWidth="1"/>
    <col min="5801" max="5801" width="24" style="3" bestFit="1" customWidth="1"/>
    <col min="5802" max="5802" width="18.140625" style="3" customWidth="1"/>
    <col min="5803" max="5803" width="29.140625" style="3" bestFit="1" customWidth="1"/>
    <col min="5804" max="5804" width="31.28515625" style="3" bestFit="1" customWidth="1"/>
    <col min="5805" max="5805" width="23.5703125" style="3" bestFit="1" customWidth="1"/>
    <col min="5806" max="5806" width="27.5703125" style="3" bestFit="1" customWidth="1"/>
    <col min="5807" max="5807" width="20.7109375" style="3" bestFit="1" customWidth="1"/>
    <col min="5808" max="5808" width="14.5703125" style="3" bestFit="1" customWidth="1"/>
    <col min="5809" max="5810" width="16.140625" style="3" bestFit="1" customWidth="1"/>
    <col min="5811" max="5812" width="15.7109375" style="3" bestFit="1" customWidth="1"/>
    <col min="5813" max="5813" width="11.42578125" style="3"/>
    <col min="5814" max="5814" width="9.42578125" style="3" bestFit="1" customWidth="1"/>
    <col min="5815" max="5815" width="10.5703125" style="3" bestFit="1" customWidth="1"/>
    <col min="5816" max="5816" width="9.85546875" style="3" bestFit="1" customWidth="1"/>
    <col min="5817" max="5817" width="16.7109375" style="3" bestFit="1" customWidth="1"/>
    <col min="5818" max="5818" width="20.85546875" style="3" bestFit="1" customWidth="1"/>
    <col min="5819" max="5819" width="10.5703125" style="3" bestFit="1" customWidth="1"/>
    <col min="5820" max="5820" width="9.28515625" style="3" bestFit="1" customWidth="1"/>
    <col min="5821" max="5821" width="13.140625" style="3" bestFit="1" customWidth="1"/>
    <col min="5822" max="5822" width="10.7109375" style="3" bestFit="1" customWidth="1"/>
    <col min="5823" max="5823" width="14.7109375" style="3" bestFit="1" customWidth="1"/>
    <col min="5824" max="5824" width="16.7109375" style="3" bestFit="1" customWidth="1"/>
    <col min="5825" max="5825" width="13.28515625" style="3" bestFit="1" customWidth="1"/>
    <col min="5826" max="5826" width="17.140625" style="3" bestFit="1" customWidth="1"/>
    <col min="5827" max="5827" width="22.85546875" style="3" bestFit="1" customWidth="1"/>
    <col min="5828" max="5828" width="32.7109375" style="3" bestFit="1" customWidth="1"/>
    <col min="5829" max="5829" width="52.28515625" style="3" bestFit="1" customWidth="1"/>
    <col min="5830" max="5830" width="23.140625" style="3" bestFit="1" customWidth="1"/>
    <col min="5831" max="5831" width="28.5703125" style="3" bestFit="1" customWidth="1"/>
    <col min="5832" max="5832" width="18.28515625" style="3" bestFit="1" customWidth="1"/>
    <col min="5833" max="5833" width="16.28515625" style="3" bestFit="1" customWidth="1"/>
    <col min="5834" max="5834" width="16.140625" style="3" bestFit="1" customWidth="1"/>
    <col min="5835" max="5835" width="44.28515625" style="3" bestFit="1" customWidth="1"/>
    <col min="5836" max="5836" width="24.28515625" style="3" bestFit="1" customWidth="1"/>
    <col min="5837" max="5837" width="16.28515625" style="3" bestFit="1" customWidth="1"/>
    <col min="5838" max="5838" width="19.28515625" style="3" bestFit="1" customWidth="1"/>
    <col min="5839" max="5839" width="14.140625" style="3" bestFit="1" customWidth="1"/>
    <col min="5840" max="5840" width="50.5703125" style="3" bestFit="1" customWidth="1"/>
    <col min="5841" max="5841" width="30.85546875" style="3" bestFit="1" customWidth="1"/>
    <col min="5842" max="5842" width="38.85546875" style="3" bestFit="1" customWidth="1"/>
    <col min="5843" max="5843" width="38.85546875" style="3" customWidth="1"/>
    <col min="5844" max="5844" width="27.140625" style="3" bestFit="1" customWidth="1"/>
    <col min="5845" max="5845" width="38.5703125" style="3" bestFit="1" customWidth="1"/>
    <col min="5846" max="5846" width="31.28515625" style="3" bestFit="1" customWidth="1"/>
    <col min="5847" max="5847" width="34.5703125" style="3" bestFit="1" customWidth="1"/>
    <col min="5848" max="5848" width="16.140625" style="3" bestFit="1" customWidth="1"/>
    <col min="5849" max="5849" width="14.7109375" style="3" bestFit="1" customWidth="1"/>
    <col min="5850" max="5850" width="53" style="3" customWidth="1"/>
    <col min="5851" max="6028" width="11.42578125" style="3"/>
    <col min="6029" max="6029" width="6.5703125" style="3" bestFit="1" customWidth="1"/>
    <col min="6030" max="6030" width="34.7109375" style="3" customWidth="1"/>
    <col min="6031" max="6031" width="5.5703125" style="3" customWidth="1"/>
    <col min="6032" max="6032" width="15.85546875" style="3" customWidth="1"/>
    <col min="6033" max="6033" width="26.5703125" style="3" bestFit="1" customWidth="1"/>
    <col min="6034" max="6034" width="21.85546875" style="3" bestFit="1" customWidth="1"/>
    <col min="6035" max="6035" width="13.7109375" style="3" customWidth="1"/>
    <col min="6036" max="6036" width="26.7109375" style="3" bestFit="1" customWidth="1"/>
    <col min="6037" max="6037" width="15.5703125" style="3" bestFit="1" customWidth="1"/>
    <col min="6038" max="6038" width="18" style="3" bestFit="1" customWidth="1"/>
    <col min="6039" max="6039" width="27.28515625" style="3" bestFit="1" customWidth="1"/>
    <col min="6040" max="6040" width="59.5703125" style="3" customWidth="1"/>
    <col min="6041" max="6041" width="101.42578125" style="3" bestFit="1" customWidth="1"/>
    <col min="6042" max="6042" width="25.42578125" style="3" bestFit="1" customWidth="1"/>
    <col min="6043" max="6043" width="37" style="3" bestFit="1" customWidth="1"/>
    <col min="6044" max="6044" width="23.28515625" style="3" bestFit="1" customWidth="1"/>
    <col min="6045" max="6045" width="17.28515625" style="3" bestFit="1" customWidth="1"/>
    <col min="6046" max="6046" width="19.28515625" style="3" bestFit="1" customWidth="1"/>
    <col min="6047" max="6047" width="17.28515625" style="3" bestFit="1" customWidth="1"/>
    <col min="6048" max="6048" width="11.42578125" style="3"/>
    <col min="6049" max="6049" width="16" style="3" bestFit="1" customWidth="1"/>
    <col min="6050" max="6051" width="13.5703125" style="3" bestFit="1" customWidth="1"/>
    <col min="6052" max="6052" width="18.42578125" style="3" bestFit="1" customWidth="1"/>
    <col min="6053" max="6053" width="26.42578125" style="3" bestFit="1" customWidth="1"/>
    <col min="6054" max="6054" width="17.5703125" style="3" bestFit="1" customWidth="1"/>
    <col min="6055" max="6055" width="15.7109375" style="3" bestFit="1" customWidth="1"/>
    <col min="6056" max="6056" width="13.7109375" style="3" bestFit="1" customWidth="1"/>
    <col min="6057" max="6057" width="24" style="3" bestFit="1" customWidth="1"/>
    <col min="6058" max="6058" width="18.140625" style="3" customWidth="1"/>
    <col min="6059" max="6059" width="29.140625" style="3" bestFit="1" customWidth="1"/>
    <col min="6060" max="6060" width="31.28515625" style="3" bestFit="1" customWidth="1"/>
    <col min="6061" max="6061" width="23.5703125" style="3" bestFit="1" customWidth="1"/>
    <col min="6062" max="6062" width="27.5703125" style="3" bestFit="1" customWidth="1"/>
    <col min="6063" max="6063" width="20.7109375" style="3" bestFit="1" customWidth="1"/>
    <col min="6064" max="6064" width="14.5703125" style="3" bestFit="1" customWidth="1"/>
    <col min="6065" max="6066" width="16.140625" style="3" bestFit="1" customWidth="1"/>
    <col min="6067" max="6068" width="15.7109375" style="3" bestFit="1" customWidth="1"/>
    <col min="6069" max="6069" width="11.42578125" style="3"/>
    <col min="6070" max="6070" width="9.42578125" style="3" bestFit="1" customWidth="1"/>
    <col min="6071" max="6071" width="10.5703125" style="3" bestFit="1" customWidth="1"/>
    <col min="6072" max="6072" width="9.85546875" style="3" bestFit="1" customWidth="1"/>
    <col min="6073" max="6073" width="16.7109375" style="3" bestFit="1" customWidth="1"/>
    <col min="6074" max="6074" width="20.85546875" style="3" bestFit="1" customWidth="1"/>
    <col min="6075" max="6075" width="10.5703125" style="3" bestFit="1" customWidth="1"/>
    <col min="6076" max="6076" width="9.28515625" style="3" bestFit="1" customWidth="1"/>
    <col min="6077" max="6077" width="13.140625" style="3" bestFit="1" customWidth="1"/>
    <col min="6078" max="6078" width="10.7109375" style="3" bestFit="1" customWidth="1"/>
    <col min="6079" max="6079" width="14.7109375" style="3" bestFit="1" customWidth="1"/>
    <col min="6080" max="6080" width="16.7109375" style="3" bestFit="1" customWidth="1"/>
    <col min="6081" max="6081" width="13.28515625" style="3" bestFit="1" customWidth="1"/>
    <col min="6082" max="6082" width="17.140625" style="3" bestFit="1" customWidth="1"/>
    <col min="6083" max="6083" width="22.85546875" style="3" bestFit="1" customWidth="1"/>
    <col min="6084" max="6084" width="32.7109375" style="3" bestFit="1" customWidth="1"/>
    <col min="6085" max="6085" width="52.28515625" style="3" bestFit="1" customWidth="1"/>
    <col min="6086" max="6086" width="23.140625" style="3" bestFit="1" customWidth="1"/>
    <col min="6087" max="6087" width="28.5703125" style="3" bestFit="1" customWidth="1"/>
    <col min="6088" max="6088" width="18.28515625" style="3" bestFit="1" customWidth="1"/>
    <col min="6089" max="6089" width="16.28515625" style="3" bestFit="1" customWidth="1"/>
    <col min="6090" max="6090" width="16.140625" style="3" bestFit="1" customWidth="1"/>
    <col min="6091" max="6091" width="44.28515625" style="3" bestFit="1" customWidth="1"/>
    <col min="6092" max="6092" width="24.28515625" style="3" bestFit="1" customWidth="1"/>
    <col min="6093" max="6093" width="16.28515625" style="3" bestFit="1" customWidth="1"/>
    <col min="6094" max="6094" width="19.28515625" style="3" bestFit="1" customWidth="1"/>
    <col min="6095" max="6095" width="14.140625" style="3" bestFit="1" customWidth="1"/>
    <col min="6096" max="6096" width="50.5703125" style="3" bestFit="1" customWidth="1"/>
    <col min="6097" max="6097" width="30.85546875" style="3" bestFit="1" customWidth="1"/>
    <col min="6098" max="6098" width="38.85546875" style="3" bestFit="1" customWidth="1"/>
    <col min="6099" max="6099" width="38.85546875" style="3" customWidth="1"/>
    <col min="6100" max="6100" width="27.140625" style="3" bestFit="1" customWidth="1"/>
    <col min="6101" max="6101" width="38.5703125" style="3" bestFit="1" customWidth="1"/>
    <col min="6102" max="6102" width="31.28515625" style="3" bestFit="1" customWidth="1"/>
    <col min="6103" max="6103" width="34.5703125" style="3" bestFit="1" customWidth="1"/>
    <col min="6104" max="6104" width="16.140625" style="3" bestFit="1" customWidth="1"/>
    <col min="6105" max="6105" width="14.7109375" style="3" bestFit="1" customWidth="1"/>
    <col min="6106" max="6106" width="53" style="3" customWidth="1"/>
    <col min="6107" max="6284" width="11.42578125" style="3"/>
    <col min="6285" max="6285" width="6.5703125" style="3" bestFit="1" customWidth="1"/>
    <col min="6286" max="6286" width="34.7109375" style="3" customWidth="1"/>
    <col min="6287" max="6287" width="5.5703125" style="3" customWidth="1"/>
    <col min="6288" max="6288" width="15.85546875" style="3" customWidth="1"/>
    <col min="6289" max="6289" width="26.5703125" style="3" bestFit="1" customWidth="1"/>
    <col min="6290" max="6290" width="21.85546875" style="3" bestFit="1" customWidth="1"/>
    <col min="6291" max="6291" width="13.7109375" style="3" customWidth="1"/>
    <col min="6292" max="6292" width="26.7109375" style="3" bestFit="1" customWidth="1"/>
    <col min="6293" max="6293" width="15.5703125" style="3" bestFit="1" customWidth="1"/>
    <col min="6294" max="6294" width="18" style="3" bestFit="1" customWidth="1"/>
    <col min="6295" max="6295" width="27.28515625" style="3" bestFit="1" customWidth="1"/>
    <col min="6296" max="6296" width="59.5703125" style="3" customWidth="1"/>
    <col min="6297" max="6297" width="101.42578125" style="3" bestFit="1" customWidth="1"/>
    <col min="6298" max="6298" width="25.42578125" style="3" bestFit="1" customWidth="1"/>
    <col min="6299" max="6299" width="37" style="3" bestFit="1" customWidth="1"/>
    <col min="6300" max="6300" width="23.28515625" style="3" bestFit="1" customWidth="1"/>
    <col min="6301" max="6301" width="17.28515625" style="3" bestFit="1" customWidth="1"/>
    <col min="6302" max="6302" width="19.28515625" style="3" bestFit="1" customWidth="1"/>
    <col min="6303" max="6303" width="17.28515625" style="3" bestFit="1" customWidth="1"/>
    <col min="6304" max="6304" width="11.42578125" style="3"/>
    <col min="6305" max="6305" width="16" style="3" bestFit="1" customWidth="1"/>
    <col min="6306" max="6307" width="13.5703125" style="3" bestFit="1" customWidth="1"/>
    <col min="6308" max="6308" width="18.42578125" style="3" bestFit="1" customWidth="1"/>
    <col min="6309" max="6309" width="26.42578125" style="3" bestFit="1" customWidth="1"/>
    <col min="6310" max="6310" width="17.5703125" style="3" bestFit="1" customWidth="1"/>
    <col min="6311" max="6311" width="15.7109375" style="3" bestFit="1" customWidth="1"/>
    <col min="6312" max="6312" width="13.7109375" style="3" bestFit="1" customWidth="1"/>
    <col min="6313" max="6313" width="24" style="3" bestFit="1" customWidth="1"/>
    <col min="6314" max="6314" width="18.140625" style="3" customWidth="1"/>
    <col min="6315" max="6315" width="29.140625" style="3" bestFit="1" customWidth="1"/>
    <col min="6316" max="6316" width="31.28515625" style="3" bestFit="1" customWidth="1"/>
    <col min="6317" max="6317" width="23.5703125" style="3" bestFit="1" customWidth="1"/>
    <col min="6318" max="6318" width="27.5703125" style="3" bestFit="1" customWidth="1"/>
    <col min="6319" max="6319" width="20.7109375" style="3" bestFit="1" customWidth="1"/>
    <col min="6320" max="6320" width="14.5703125" style="3" bestFit="1" customWidth="1"/>
    <col min="6321" max="6322" width="16.140625" style="3" bestFit="1" customWidth="1"/>
    <col min="6323" max="6324" width="15.7109375" style="3" bestFit="1" customWidth="1"/>
    <col min="6325" max="6325" width="11.42578125" style="3"/>
    <col min="6326" max="6326" width="9.42578125" style="3" bestFit="1" customWidth="1"/>
    <col min="6327" max="6327" width="10.5703125" style="3" bestFit="1" customWidth="1"/>
    <col min="6328" max="6328" width="9.85546875" style="3" bestFit="1" customWidth="1"/>
    <col min="6329" max="6329" width="16.7109375" style="3" bestFit="1" customWidth="1"/>
    <col min="6330" max="6330" width="20.85546875" style="3" bestFit="1" customWidth="1"/>
    <col min="6331" max="6331" width="10.5703125" style="3" bestFit="1" customWidth="1"/>
    <col min="6332" max="6332" width="9.28515625" style="3" bestFit="1" customWidth="1"/>
    <col min="6333" max="6333" width="13.140625" style="3" bestFit="1" customWidth="1"/>
    <col min="6334" max="6334" width="10.7109375" style="3" bestFit="1" customWidth="1"/>
    <col min="6335" max="6335" width="14.7109375" style="3" bestFit="1" customWidth="1"/>
    <col min="6336" max="6336" width="16.7109375" style="3" bestFit="1" customWidth="1"/>
    <col min="6337" max="6337" width="13.28515625" style="3" bestFit="1" customWidth="1"/>
    <col min="6338" max="6338" width="17.140625" style="3" bestFit="1" customWidth="1"/>
    <col min="6339" max="6339" width="22.85546875" style="3" bestFit="1" customWidth="1"/>
    <col min="6340" max="6340" width="32.7109375" style="3" bestFit="1" customWidth="1"/>
    <col min="6341" max="6341" width="52.28515625" style="3" bestFit="1" customWidth="1"/>
    <col min="6342" max="6342" width="23.140625" style="3" bestFit="1" customWidth="1"/>
    <col min="6343" max="6343" width="28.5703125" style="3" bestFit="1" customWidth="1"/>
    <col min="6344" max="6344" width="18.28515625" style="3" bestFit="1" customWidth="1"/>
    <col min="6345" max="6345" width="16.28515625" style="3" bestFit="1" customWidth="1"/>
    <col min="6346" max="6346" width="16.140625" style="3" bestFit="1" customWidth="1"/>
    <col min="6347" max="6347" width="44.28515625" style="3" bestFit="1" customWidth="1"/>
    <col min="6348" max="6348" width="24.28515625" style="3" bestFit="1" customWidth="1"/>
    <col min="6349" max="6349" width="16.28515625" style="3" bestFit="1" customWidth="1"/>
    <col min="6350" max="6350" width="19.28515625" style="3" bestFit="1" customWidth="1"/>
    <col min="6351" max="6351" width="14.140625" style="3" bestFit="1" customWidth="1"/>
    <col min="6352" max="6352" width="50.5703125" style="3" bestFit="1" customWidth="1"/>
    <col min="6353" max="6353" width="30.85546875" style="3" bestFit="1" customWidth="1"/>
    <col min="6354" max="6354" width="38.85546875" style="3" bestFit="1" customWidth="1"/>
    <col min="6355" max="6355" width="38.85546875" style="3" customWidth="1"/>
    <col min="6356" max="6356" width="27.140625" style="3" bestFit="1" customWidth="1"/>
    <col min="6357" max="6357" width="38.5703125" style="3" bestFit="1" customWidth="1"/>
    <col min="6358" max="6358" width="31.28515625" style="3" bestFit="1" customWidth="1"/>
    <col min="6359" max="6359" width="34.5703125" style="3" bestFit="1" customWidth="1"/>
    <col min="6360" max="6360" width="16.140625" style="3" bestFit="1" customWidth="1"/>
    <col min="6361" max="6361" width="14.7109375" style="3" bestFit="1" customWidth="1"/>
    <col min="6362" max="6362" width="53" style="3" customWidth="1"/>
    <col min="6363" max="6540" width="11.42578125" style="3"/>
    <col min="6541" max="6541" width="6.5703125" style="3" bestFit="1" customWidth="1"/>
    <col min="6542" max="6542" width="34.7109375" style="3" customWidth="1"/>
    <col min="6543" max="6543" width="5.5703125" style="3" customWidth="1"/>
    <col min="6544" max="6544" width="15.85546875" style="3" customWidth="1"/>
    <col min="6545" max="6545" width="26.5703125" style="3" bestFit="1" customWidth="1"/>
    <col min="6546" max="6546" width="21.85546875" style="3" bestFit="1" customWidth="1"/>
    <col min="6547" max="6547" width="13.7109375" style="3" customWidth="1"/>
    <col min="6548" max="6548" width="26.7109375" style="3" bestFit="1" customWidth="1"/>
    <col min="6549" max="6549" width="15.5703125" style="3" bestFit="1" customWidth="1"/>
    <col min="6550" max="6550" width="18" style="3" bestFit="1" customWidth="1"/>
    <col min="6551" max="6551" width="27.28515625" style="3" bestFit="1" customWidth="1"/>
    <col min="6552" max="6552" width="59.5703125" style="3" customWidth="1"/>
    <col min="6553" max="6553" width="101.42578125" style="3" bestFit="1" customWidth="1"/>
    <col min="6554" max="6554" width="25.42578125" style="3" bestFit="1" customWidth="1"/>
    <col min="6555" max="6555" width="37" style="3" bestFit="1" customWidth="1"/>
    <col min="6556" max="6556" width="23.28515625" style="3" bestFit="1" customWidth="1"/>
    <col min="6557" max="6557" width="17.28515625" style="3" bestFit="1" customWidth="1"/>
    <col min="6558" max="6558" width="19.28515625" style="3" bestFit="1" customWidth="1"/>
    <col min="6559" max="6559" width="17.28515625" style="3" bestFit="1" customWidth="1"/>
    <col min="6560" max="6560" width="11.42578125" style="3"/>
    <col min="6561" max="6561" width="16" style="3" bestFit="1" customWidth="1"/>
    <col min="6562" max="6563" width="13.5703125" style="3" bestFit="1" customWidth="1"/>
    <col min="6564" max="6564" width="18.42578125" style="3" bestFit="1" customWidth="1"/>
    <col min="6565" max="6565" width="26.42578125" style="3" bestFit="1" customWidth="1"/>
    <col min="6566" max="6566" width="17.5703125" style="3" bestFit="1" customWidth="1"/>
    <col min="6567" max="6567" width="15.7109375" style="3" bestFit="1" customWidth="1"/>
    <col min="6568" max="6568" width="13.7109375" style="3" bestFit="1" customWidth="1"/>
    <col min="6569" max="6569" width="24" style="3" bestFit="1" customWidth="1"/>
    <col min="6570" max="6570" width="18.140625" style="3" customWidth="1"/>
    <col min="6571" max="6571" width="29.140625" style="3" bestFit="1" customWidth="1"/>
    <col min="6572" max="6572" width="31.28515625" style="3" bestFit="1" customWidth="1"/>
    <col min="6573" max="6573" width="23.5703125" style="3" bestFit="1" customWidth="1"/>
    <col min="6574" max="6574" width="27.5703125" style="3" bestFit="1" customWidth="1"/>
    <col min="6575" max="6575" width="20.7109375" style="3" bestFit="1" customWidth="1"/>
    <col min="6576" max="6576" width="14.5703125" style="3" bestFit="1" customWidth="1"/>
    <col min="6577" max="6578" width="16.140625" style="3" bestFit="1" customWidth="1"/>
    <col min="6579" max="6580" width="15.7109375" style="3" bestFit="1" customWidth="1"/>
    <col min="6581" max="6581" width="11.42578125" style="3"/>
    <col min="6582" max="6582" width="9.42578125" style="3" bestFit="1" customWidth="1"/>
    <col min="6583" max="6583" width="10.5703125" style="3" bestFit="1" customWidth="1"/>
    <col min="6584" max="6584" width="9.85546875" style="3" bestFit="1" customWidth="1"/>
    <col min="6585" max="6585" width="16.7109375" style="3" bestFit="1" customWidth="1"/>
    <col min="6586" max="6586" width="20.85546875" style="3" bestFit="1" customWidth="1"/>
    <col min="6587" max="6587" width="10.5703125" style="3" bestFit="1" customWidth="1"/>
    <col min="6588" max="6588" width="9.28515625" style="3" bestFit="1" customWidth="1"/>
    <col min="6589" max="6589" width="13.140625" style="3" bestFit="1" customWidth="1"/>
    <col min="6590" max="6590" width="10.7109375" style="3" bestFit="1" customWidth="1"/>
    <col min="6591" max="6591" width="14.7109375" style="3" bestFit="1" customWidth="1"/>
    <col min="6592" max="6592" width="16.7109375" style="3" bestFit="1" customWidth="1"/>
    <col min="6593" max="6593" width="13.28515625" style="3" bestFit="1" customWidth="1"/>
    <col min="6594" max="6594" width="17.140625" style="3" bestFit="1" customWidth="1"/>
    <col min="6595" max="6595" width="22.85546875" style="3" bestFit="1" customWidth="1"/>
    <col min="6596" max="6596" width="32.7109375" style="3" bestFit="1" customWidth="1"/>
    <col min="6597" max="6597" width="52.28515625" style="3" bestFit="1" customWidth="1"/>
    <col min="6598" max="6598" width="23.140625" style="3" bestFit="1" customWidth="1"/>
    <col min="6599" max="6599" width="28.5703125" style="3" bestFit="1" customWidth="1"/>
    <col min="6600" max="6600" width="18.28515625" style="3" bestFit="1" customWidth="1"/>
    <col min="6601" max="6601" width="16.28515625" style="3" bestFit="1" customWidth="1"/>
    <col min="6602" max="6602" width="16.140625" style="3" bestFit="1" customWidth="1"/>
    <col min="6603" max="6603" width="44.28515625" style="3" bestFit="1" customWidth="1"/>
    <col min="6604" max="6604" width="24.28515625" style="3" bestFit="1" customWidth="1"/>
    <col min="6605" max="6605" width="16.28515625" style="3" bestFit="1" customWidth="1"/>
    <col min="6606" max="6606" width="19.28515625" style="3" bestFit="1" customWidth="1"/>
    <col min="6607" max="6607" width="14.140625" style="3" bestFit="1" customWidth="1"/>
    <col min="6608" max="6608" width="50.5703125" style="3" bestFit="1" customWidth="1"/>
    <col min="6609" max="6609" width="30.85546875" style="3" bestFit="1" customWidth="1"/>
    <col min="6610" max="6610" width="38.85546875" style="3" bestFit="1" customWidth="1"/>
    <col min="6611" max="6611" width="38.85546875" style="3" customWidth="1"/>
    <col min="6612" max="6612" width="27.140625" style="3" bestFit="1" customWidth="1"/>
    <col min="6613" max="6613" width="38.5703125" style="3" bestFit="1" customWidth="1"/>
    <col min="6614" max="6614" width="31.28515625" style="3" bestFit="1" customWidth="1"/>
    <col min="6615" max="6615" width="34.5703125" style="3" bestFit="1" customWidth="1"/>
    <col min="6616" max="6616" width="16.140625" style="3" bestFit="1" customWidth="1"/>
    <col min="6617" max="6617" width="14.7109375" style="3" bestFit="1" customWidth="1"/>
    <col min="6618" max="6618" width="53" style="3" customWidth="1"/>
    <col min="6619" max="6796" width="11.42578125" style="3"/>
    <col min="6797" max="6797" width="6.5703125" style="3" bestFit="1" customWidth="1"/>
    <col min="6798" max="6798" width="34.7109375" style="3" customWidth="1"/>
    <col min="6799" max="6799" width="5.5703125" style="3" customWidth="1"/>
    <col min="6800" max="6800" width="15.85546875" style="3" customWidth="1"/>
    <col min="6801" max="6801" width="26.5703125" style="3" bestFit="1" customWidth="1"/>
    <col min="6802" max="6802" width="21.85546875" style="3" bestFit="1" customWidth="1"/>
    <col min="6803" max="6803" width="13.7109375" style="3" customWidth="1"/>
    <col min="6804" max="6804" width="26.7109375" style="3" bestFit="1" customWidth="1"/>
    <col min="6805" max="6805" width="15.5703125" style="3" bestFit="1" customWidth="1"/>
    <col min="6806" max="6806" width="18" style="3" bestFit="1" customWidth="1"/>
    <col min="6807" max="6807" width="27.28515625" style="3" bestFit="1" customWidth="1"/>
    <col min="6808" max="6808" width="59.5703125" style="3" customWidth="1"/>
    <col min="6809" max="6809" width="101.42578125" style="3" bestFit="1" customWidth="1"/>
    <col min="6810" max="6810" width="25.42578125" style="3" bestFit="1" customWidth="1"/>
    <col min="6811" max="6811" width="37" style="3" bestFit="1" customWidth="1"/>
    <col min="6812" max="6812" width="23.28515625" style="3" bestFit="1" customWidth="1"/>
    <col min="6813" max="6813" width="17.28515625" style="3" bestFit="1" customWidth="1"/>
    <col min="6814" max="6814" width="19.28515625" style="3" bestFit="1" customWidth="1"/>
    <col min="6815" max="6815" width="17.28515625" style="3" bestFit="1" customWidth="1"/>
    <col min="6816" max="6816" width="11.42578125" style="3"/>
    <col min="6817" max="6817" width="16" style="3" bestFit="1" customWidth="1"/>
    <col min="6818" max="6819" width="13.5703125" style="3" bestFit="1" customWidth="1"/>
    <col min="6820" max="6820" width="18.42578125" style="3" bestFit="1" customWidth="1"/>
    <col min="6821" max="6821" width="26.42578125" style="3" bestFit="1" customWidth="1"/>
    <col min="6822" max="6822" width="17.5703125" style="3" bestFit="1" customWidth="1"/>
    <col min="6823" max="6823" width="15.7109375" style="3" bestFit="1" customWidth="1"/>
    <col min="6824" max="6824" width="13.7109375" style="3" bestFit="1" customWidth="1"/>
    <col min="6825" max="6825" width="24" style="3" bestFit="1" customWidth="1"/>
    <col min="6826" max="6826" width="18.140625" style="3" customWidth="1"/>
    <col min="6827" max="6827" width="29.140625" style="3" bestFit="1" customWidth="1"/>
    <col min="6828" max="6828" width="31.28515625" style="3" bestFit="1" customWidth="1"/>
    <col min="6829" max="6829" width="23.5703125" style="3" bestFit="1" customWidth="1"/>
    <col min="6830" max="6830" width="27.5703125" style="3" bestFit="1" customWidth="1"/>
    <col min="6831" max="6831" width="20.7109375" style="3" bestFit="1" customWidth="1"/>
    <col min="6832" max="6832" width="14.5703125" style="3" bestFit="1" customWidth="1"/>
    <col min="6833" max="6834" width="16.140625" style="3" bestFit="1" customWidth="1"/>
    <col min="6835" max="6836" width="15.7109375" style="3" bestFit="1" customWidth="1"/>
    <col min="6837" max="6837" width="11.42578125" style="3"/>
    <col min="6838" max="6838" width="9.42578125" style="3" bestFit="1" customWidth="1"/>
    <col min="6839" max="6839" width="10.5703125" style="3" bestFit="1" customWidth="1"/>
    <col min="6840" max="6840" width="9.85546875" style="3" bestFit="1" customWidth="1"/>
    <col min="6841" max="6841" width="16.7109375" style="3" bestFit="1" customWidth="1"/>
    <col min="6842" max="6842" width="20.85546875" style="3" bestFit="1" customWidth="1"/>
    <col min="6843" max="6843" width="10.5703125" style="3" bestFit="1" customWidth="1"/>
    <col min="6844" max="6844" width="9.28515625" style="3" bestFit="1" customWidth="1"/>
    <col min="6845" max="6845" width="13.140625" style="3" bestFit="1" customWidth="1"/>
    <col min="6846" max="6846" width="10.7109375" style="3" bestFit="1" customWidth="1"/>
    <col min="6847" max="6847" width="14.7109375" style="3" bestFit="1" customWidth="1"/>
    <col min="6848" max="6848" width="16.7109375" style="3" bestFit="1" customWidth="1"/>
    <col min="6849" max="6849" width="13.28515625" style="3" bestFit="1" customWidth="1"/>
    <col min="6850" max="6850" width="17.140625" style="3" bestFit="1" customWidth="1"/>
    <col min="6851" max="6851" width="22.85546875" style="3" bestFit="1" customWidth="1"/>
    <col min="6852" max="6852" width="32.7109375" style="3" bestFit="1" customWidth="1"/>
    <col min="6853" max="6853" width="52.28515625" style="3" bestFit="1" customWidth="1"/>
    <col min="6854" max="6854" width="23.140625" style="3" bestFit="1" customWidth="1"/>
    <col min="6855" max="6855" width="28.5703125" style="3" bestFit="1" customWidth="1"/>
    <col min="6856" max="6856" width="18.28515625" style="3" bestFit="1" customWidth="1"/>
    <col min="6857" max="6857" width="16.28515625" style="3" bestFit="1" customWidth="1"/>
    <col min="6858" max="6858" width="16.140625" style="3" bestFit="1" customWidth="1"/>
    <col min="6859" max="6859" width="44.28515625" style="3" bestFit="1" customWidth="1"/>
    <col min="6860" max="6860" width="24.28515625" style="3" bestFit="1" customWidth="1"/>
    <col min="6861" max="6861" width="16.28515625" style="3" bestFit="1" customWidth="1"/>
    <col min="6862" max="6862" width="19.28515625" style="3" bestFit="1" customWidth="1"/>
    <col min="6863" max="6863" width="14.140625" style="3" bestFit="1" customWidth="1"/>
    <col min="6864" max="6864" width="50.5703125" style="3" bestFit="1" customWidth="1"/>
    <col min="6865" max="6865" width="30.85546875" style="3" bestFit="1" customWidth="1"/>
    <col min="6866" max="6866" width="38.85546875" style="3" bestFit="1" customWidth="1"/>
    <col min="6867" max="6867" width="38.85546875" style="3" customWidth="1"/>
    <col min="6868" max="6868" width="27.140625" style="3" bestFit="1" customWidth="1"/>
    <col min="6869" max="6869" width="38.5703125" style="3" bestFit="1" customWidth="1"/>
    <col min="6870" max="6870" width="31.28515625" style="3" bestFit="1" customWidth="1"/>
    <col min="6871" max="6871" width="34.5703125" style="3" bestFit="1" customWidth="1"/>
    <col min="6872" max="6872" width="16.140625" style="3" bestFit="1" customWidth="1"/>
    <col min="6873" max="6873" width="14.7109375" style="3" bestFit="1" customWidth="1"/>
    <col min="6874" max="6874" width="53" style="3" customWidth="1"/>
    <col min="6875" max="7052" width="11.42578125" style="3"/>
    <col min="7053" max="7053" width="6.5703125" style="3" bestFit="1" customWidth="1"/>
    <col min="7054" max="7054" width="34.7109375" style="3" customWidth="1"/>
    <col min="7055" max="7055" width="5.5703125" style="3" customWidth="1"/>
    <col min="7056" max="7056" width="15.85546875" style="3" customWidth="1"/>
    <col min="7057" max="7057" width="26.5703125" style="3" bestFit="1" customWidth="1"/>
    <col min="7058" max="7058" width="21.85546875" style="3" bestFit="1" customWidth="1"/>
    <col min="7059" max="7059" width="13.7109375" style="3" customWidth="1"/>
    <col min="7060" max="7060" width="26.7109375" style="3" bestFit="1" customWidth="1"/>
    <col min="7061" max="7061" width="15.5703125" style="3" bestFit="1" customWidth="1"/>
    <col min="7062" max="7062" width="18" style="3" bestFit="1" customWidth="1"/>
    <col min="7063" max="7063" width="27.28515625" style="3" bestFit="1" customWidth="1"/>
    <col min="7064" max="7064" width="59.5703125" style="3" customWidth="1"/>
    <col min="7065" max="7065" width="101.42578125" style="3" bestFit="1" customWidth="1"/>
    <col min="7066" max="7066" width="25.42578125" style="3" bestFit="1" customWidth="1"/>
    <col min="7067" max="7067" width="37" style="3" bestFit="1" customWidth="1"/>
    <col min="7068" max="7068" width="23.28515625" style="3" bestFit="1" customWidth="1"/>
    <col min="7069" max="7069" width="17.28515625" style="3" bestFit="1" customWidth="1"/>
    <col min="7070" max="7070" width="19.28515625" style="3" bestFit="1" customWidth="1"/>
    <col min="7071" max="7071" width="17.28515625" style="3" bestFit="1" customWidth="1"/>
    <col min="7072" max="7072" width="11.42578125" style="3"/>
    <col min="7073" max="7073" width="16" style="3" bestFit="1" customWidth="1"/>
    <col min="7074" max="7075" width="13.5703125" style="3" bestFit="1" customWidth="1"/>
    <col min="7076" max="7076" width="18.42578125" style="3" bestFit="1" customWidth="1"/>
    <col min="7077" max="7077" width="26.42578125" style="3" bestFit="1" customWidth="1"/>
    <col min="7078" max="7078" width="17.5703125" style="3" bestFit="1" customWidth="1"/>
    <col min="7079" max="7079" width="15.7109375" style="3" bestFit="1" customWidth="1"/>
    <col min="7080" max="7080" width="13.7109375" style="3" bestFit="1" customWidth="1"/>
    <col min="7081" max="7081" width="24" style="3" bestFit="1" customWidth="1"/>
    <col min="7082" max="7082" width="18.140625" style="3" customWidth="1"/>
    <col min="7083" max="7083" width="29.140625" style="3" bestFit="1" customWidth="1"/>
    <col min="7084" max="7084" width="31.28515625" style="3" bestFit="1" customWidth="1"/>
    <col min="7085" max="7085" width="23.5703125" style="3" bestFit="1" customWidth="1"/>
    <col min="7086" max="7086" width="27.5703125" style="3" bestFit="1" customWidth="1"/>
    <col min="7087" max="7087" width="20.7109375" style="3" bestFit="1" customWidth="1"/>
    <col min="7088" max="7088" width="14.5703125" style="3" bestFit="1" customWidth="1"/>
    <col min="7089" max="7090" width="16.140625" style="3" bestFit="1" customWidth="1"/>
    <col min="7091" max="7092" width="15.7109375" style="3" bestFit="1" customWidth="1"/>
    <col min="7093" max="7093" width="11.42578125" style="3"/>
    <col min="7094" max="7094" width="9.42578125" style="3" bestFit="1" customWidth="1"/>
    <col min="7095" max="7095" width="10.5703125" style="3" bestFit="1" customWidth="1"/>
    <col min="7096" max="7096" width="9.85546875" style="3" bestFit="1" customWidth="1"/>
    <col min="7097" max="7097" width="16.7109375" style="3" bestFit="1" customWidth="1"/>
    <col min="7098" max="7098" width="20.85546875" style="3" bestFit="1" customWidth="1"/>
    <col min="7099" max="7099" width="10.5703125" style="3" bestFit="1" customWidth="1"/>
    <col min="7100" max="7100" width="9.28515625" style="3" bestFit="1" customWidth="1"/>
    <col min="7101" max="7101" width="13.140625" style="3" bestFit="1" customWidth="1"/>
    <col min="7102" max="7102" width="10.7109375" style="3" bestFit="1" customWidth="1"/>
    <col min="7103" max="7103" width="14.7109375" style="3" bestFit="1" customWidth="1"/>
    <col min="7104" max="7104" width="16.7109375" style="3" bestFit="1" customWidth="1"/>
    <col min="7105" max="7105" width="13.28515625" style="3" bestFit="1" customWidth="1"/>
    <col min="7106" max="7106" width="17.140625" style="3" bestFit="1" customWidth="1"/>
    <col min="7107" max="7107" width="22.85546875" style="3" bestFit="1" customWidth="1"/>
    <col min="7108" max="7108" width="32.7109375" style="3" bestFit="1" customWidth="1"/>
    <col min="7109" max="7109" width="52.28515625" style="3" bestFit="1" customWidth="1"/>
    <col min="7110" max="7110" width="23.140625" style="3" bestFit="1" customWidth="1"/>
    <col min="7111" max="7111" width="28.5703125" style="3" bestFit="1" customWidth="1"/>
    <col min="7112" max="7112" width="18.28515625" style="3" bestFit="1" customWidth="1"/>
    <col min="7113" max="7113" width="16.28515625" style="3" bestFit="1" customWidth="1"/>
    <col min="7114" max="7114" width="16.140625" style="3" bestFit="1" customWidth="1"/>
    <col min="7115" max="7115" width="44.28515625" style="3" bestFit="1" customWidth="1"/>
    <col min="7116" max="7116" width="24.28515625" style="3" bestFit="1" customWidth="1"/>
    <col min="7117" max="7117" width="16.28515625" style="3" bestFit="1" customWidth="1"/>
    <col min="7118" max="7118" width="19.28515625" style="3" bestFit="1" customWidth="1"/>
    <col min="7119" max="7119" width="14.140625" style="3" bestFit="1" customWidth="1"/>
    <col min="7120" max="7120" width="50.5703125" style="3" bestFit="1" customWidth="1"/>
    <col min="7121" max="7121" width="30.85546875" style="3" bestFit="1" customWidth="1"/>
    <col min="7122" max="7122" width="38.85546875" style="3" bestFit="1" customWidth="1"/>
    <col min="7123" max="7123" width="38.85546875" style="3" customWidth="1"/>
    <col min="7124" max="7124" width="27.140625" style="3" bestFit="1" customWidth="1"/>
    <col min="7125" max="7125" width="38.5703125" style="3" bestFit="1" customWidth="1"/>
    <col min="7126" max="7126" width="31.28515625" style="3" bestFit="1" customWidth="1"/>
    <col min="7127" max="7127" width="34.5703125" style="3" bestFit="1" customWidth="1"/>
    <col min="7128" max="7128" width="16.140625" style="3" bestFit="1" customWidth="1"/>
    <col min="7129" max="7129" width="14.7109375" style="3" bestFit="1" customWidth="1"/>
    <col min="7130" max="7130" width="53" style="3" customWidth="1"/>
    <col min="7131" max="7308" width="11.42578125" style="3"/>
    <col min="7309" max="7309" width="6.5703125" style="3" bestFit="1" customWidth="1"/>
    <col min="7310" max="7310" width="34.7109375" style="3" customWidth="1"/>
    <col min="7311" max="7311" width="5.5703125" style="3" customWidth="1"/>
    <col min="7312" max="7312" width="15.85546875" style="3" customWidth="1"/>
    <col min="7313" max="7313" width="26.5703125" style="3" bestFit="1" customWidth="1"/>
    <col min="7314" max="7314" width="21.85546875" style="3" bestFit="1" customWidth="1"/>
    <col min="7315" max="7315" width="13.7109375" style="3" customWidth="1"/>
    <col min="7316" max="7316" width="26.7109375" style="3" bestFit="1" customWidth="1"/>
    <col min="7317" max="7317" width="15.5703125" style="3" bestFit="1" customWidth="1"/>
    <col min="7318" max="7318" width="18" style="3" bestFit="1" customWidth="1"/>
    <col min="7319" max="7319" width="27.28515625" style="3" bestFit="1" customWidth="1"/>
    <col min="7320" max="7320" width="59.5703125" style="3" customWidth="1"/>
    <col min="7321" max="7321" width="101.42578125" style="3" bestFit="1" customWidth="1"/>
    <col min="7322" max="7322" width="25.42578125" style="3" bestFit="1" customWidth="1"/>
    <col min="7323" max="7323" width="37" style="3" bestFit="1" customWidth="1"/>
    <col min="7324" max="7324" width="23.28515625" style="3" bestFit="1" customWidth="1"/>
    <col min="7325" max="7325" width="17.28515625" style="3" bestFit="1" customWidth="1"/>
    <col min="7326" max="7326" width="19.28515625" style="3" bestFit="1" customWidth="1"/>
    <col min="7327" max="7327" width="17.28515625" style="3" bestFit="1" customWidth="1"/>
    <col min="7328" max="7328" width="11.42578125" style="3"/>
    <col min="7329" max="7329" width="16" style="3" bestFit="1" customWidth="1"/>
    <col min="7330" max="7331" width="13.5703125" style="3" bestFit="1" customWidth="1"/>
    <col min="7332" max="7332" width="18.42578125" style="3" bestFit="1" customWidth="1"/>
    <col min="7333" max="7333" width="26.42578125" style="3" bestFit="1" customWidth="1"/>
    <col min="7334" max="7334" width="17.5703125" style="3" bestFit="1" customWidth="1"/>
    <col min="7335" max="7335" width="15.7109375" style="3" bestFit="1" customWidth="1"/>
    <col min="7336" max="7336" width="13.7109375" style="3" bestFit="1" customWidth="1"/>
    <col min="7337" max="7337" width="24" style="3" bestFit="1" customWidth="1"/>
    <col min="7338" max="7338" width="18.140625" style="3" customWidth="1"/>
    <col min="7339" max="7339" width="29.140625" style="3" bestFit="1" customWidth="1"/>
    <col min="7340" max="7340" width="31.28515625" style="3" bestFit="1" customWidth="1"/>
    <col min="7341" max="7341" width="23.5703125" style="3" bestFit="1" customWidth="1"/>
    <col min="7342" max="7342" width="27.5703125" style="3" bestFit="1" customWidth="1"/>
    <col min="7343" max="7343" width="20.7109375" style="3" bestFit="1" customWidth="1"/>
    <col min="7344" max="7344" width="14.5703125" style="3" bestFit="1" customWidth="1"/>
    <col min="7345" max="7346" width="16.140625" style="3" bestFit="1" customWidth="1"/>
    <col min="7347" max="7348" width="15.7109375" style="3" bestFit="1" customWidth="1"/>
    <col min="7349" max="7349" width="11.42578125" style="3"/>
    <col min="7350" max="7350" width="9.42578125" style="3" bestFit="1" customWidth="1"/>
    <col min="7351" max="7351" width="10.5703125" style="3" bestFit="1" customWidth="1"/>
    <col min="7352" max="7352" width="9.85546875" style="3" bestFit="1" customWidth="1"/>
    <col min="7353" max="7353" width="16.7109375" style="3" bestFit="1" customWidth="1"/>
    <col min="7354" max="7354" width="20.85546875" style="3" bestFit="1" customWidth="1"/>
    <col min="7355" max="7355" width="10.5703125" style="3" bestFit="1" customWidth="1"/>
    <col min="7356" max="7356" width="9.28515625" style="3" bestFit="1" customWidth="1"/>
    <col min="7357" max="7357" width="13.140625" style="3" bestFit="1" customWidth="1"/>
    <col min="7358" max="7358" width="10.7109375" style="3" bestFit="1" customWidth="1"/>
    <col min="7359" max="7359" width="14.7109375" style="3" bestFit="1" customWidth="1"/>
    <col min="7360" max="7360" width="16.7109375" style="3" bestFit="1" customWidth="1"/>
    <col min="7361" max="7361" width="13.28515625" style="3" bestFit="1" customWidth="1"/>
    <col min="7362" max="7362" width="17.140625" style="3" bestFit="1" customWidth="1"/>
    <col min="7363" max="7363" width="22.85546875" style="3" bestFit="1" customWidth="1"/>
    <col min="7364" max="7364" width="32.7109375" style="3" bestFit="1" customWidth="1"/>
    <col min="7365" max="7365" width="52.28515625" style="3" bestFit="1" customWidth="1"/>
    <col min="7366" max="7366" width="23.140625" style="3" bestFit="1" customWidth="1"/>
    <col min="7367" max="7367" width="28.5703125" style="3" bestFit="1" customWidth="1"/>
    <col min="7368" max="7368" width="18.28515625" style="3" bestFit="1" customWidth="1"/>
    <col min="7369" max="7369" width="16.28515625" style="3" bestFit="1" customWidth="1"/>
    <col min="7370" max="7370" width="16.140625" style="3" bestFit="1" customWidth="1"/>
    <col min="7371" max="7371" width="44.28515625" style="3" bestFit="1" customWidth="1"/>
    <col min="7372" max="7372" width="24.28515625" style="3" bestFit="1" customWidth="1"/>
    <col min="7373" max="7373" width="16.28515625" style="3" bestFit="1" customWidth="1"/>
    <col min="7374" max="7374" width="19.28515625" style="3" bestFit="1" customWidth="1"/>
    <col min="7375" max="7375" width="14.140625" style="3" bestFit="1" customWidth="1"/>
    <col min="7376" max="7376" width="50.5703125" style="3" bestFit="1" customWidth="1"/>
    <col min="7377" max="7377" width="30.85546875" style="3" bestFit="1" customWidth="1"/>
    <col min="7378" max="7378" width="38.85546875" style="3" bestFit="1" customWidth="1"/>
    <col min="7379" max="7379" width="38.85546875" style="3" customWidth="1"/>
    <col min="7380" max="7380" width="27.140625" style="3" bestFit="1" customWidth="1"/>
    <col min="7381" max="7381" width="38.5703125" style="3" bestFit="1" customWidth="1"/>
    <col min="7382" max="7382" width="31.28515625" style="3" bestFit="1" customWidth="1"/>
    <col min="7383" max="7383" width="34.5703125" style="3" bestFit="1" customWidth="1"/>
    <col min="7384" max="7384" width="16.140625" style="3" bestFit="1" customWidth="1"/>
    <col min="7385" max="7385" width="14.7109375" style="3" bestFit="1" customWidth="1"/>
    <col min="7386" max="7386" width="53" style="3" customWidth="1"/>
    <col min="7387" max="7564" width="11.42578125" style="3"/>
    <col min="7565" max="7565" width="6.5703125" style="3" bestFit="1" customWidth="1"/>
    <col min="7566" max="7566" width="34.7109375" style="3" customWidth="1"/>
    <col min="7567" max="7567" width="5.5703125" style="3" customWidth="1"/>
    <col min="7568" max="7568" width="15.85546875" style="3" customWidth="1"/>
    <col min="7569" max="7569" width="26.5703125" style="3" bestFit="1" customWidth="1"/>
    <col min="7570" max="7570" width="21.85546875" style="3" bestFit="1" customWidth="1"/>
    <col min="7571" max="7571" width="13.7109375" style="3" customWidth="1"/>
    <col min="7572" max="7572" width="26.7109375" style="3" bestFit="1" customWidth="1"/>
    <col min="7573" max="7573" width="15.5703125" style="3" bestFit="1" customWidth="1"/>
    <col min="7574" max="7574" width="18" style="3" bestFit="1" customWidth="1"/>
    <col min="7575" max="7575" width="27.28515625" style="3" bestFit="1" customWidth="1"/>
    <col min="7576" max="7576" width="59.5703125" style="3" customWidth="1"/>
    <col min="7577" max="7577" width="101.42578125" style="3" bestFit="1" customWidth="1"/>
    <col min="7578" max="7578" width="25.42578125" style="3" bestFit="1" customWidth="1"/>
    <col min="7579" max="7579" width="37" style="3" bestFit="1" customWidth="1"/>
    <col min="7580" max="7580" width="23.28515625" style="3" bestFit="1" customWidth="1"/>
    <col min="7581" max="7581" width="17.28515625" style="3" bestFit="1" customWidth="1"/>
    <col min="7582" max="7582" width="19.28515625" style="3" bestFit="1" customWidth="1"/>
    <col min="7583" max="7583" width="17.28515625" style="3" bestFit="1" customWidth="1"/>
    <col min="7584" max="7584" width="11.42578125" style="3"/>
    <col min="7585" max="7585" width="16" style="3" bestFit="1" customWidth="1"/>
    <col min="7586" max="7587" width="13.5703125" style="3" bestFit="1" customWidth="1"/>
    <col min="7588" max="7588" width="18.42578125" style="3" bestFit="1" customWidth="1"/>
    <col min="7589" max="7589" width="26.42578125" style="3" bestFit="1" customWidth="1"/>
    <col min="7590" max="7590" width="17.5703125" style="3" bestFit="1" customWidth="1"/>
    <col min="7591" max="7591" width="15.7109375" style="3" bestFit="1" customWidth="1"/>
    <col min="7592" max="7592" width="13.7109375" style="3" bestFit="1" customWidth="1"/>
    <col min="7593" max="7593" width="24" style="3" bestFit="1" customWidth="1"/>
    <col min="7594" max="7594" width="18.140625" style="3" customWidth="1"/>
    <col min="7595" max="7595" width="29.140625" style="3" bestFit="1" customWidth="1"/>
    <col min="7596" max="7596" width="31.28515625" style="3" bestFit="1" customWidth="1"/>
    <col min="7597" max="7597" width="23.5703125" style="3" bestFit="1" customWidth="1"/>
    <col min="7598" max="7598" width="27.5703125" style="3" bestFit="1" customWidth="1"/>
    <col min="7599" max="7599" width="20.7109375" style="3" bestFit="1" customWidth="1"/>
    <col min="7600" max="7600" width="14.5703125" style="3" bestFit="1" customWidth="1"/>
    <col min="7601" max="7602" width="16.140625" style="3" bestFit="1" customWidth="1"/>
    <col min="7603" max="7604" width="15.7109375" style="3" bestFit="1" customWidth="1"/>
    <col min="7605" max="7605" width="11.42578125" style="3"/>
    <col min="7606" max="7606" width="9.42578125" style="3" bestFit="1" customWidth="1"/>
    <col min="7607" max="7607" width="10.5703125" style="3" bestFit="1" customWidth="1"/>
    <col min="7608" max="7608" width="9.85546875" style="3" bestFit="1" customWidth="1"/>
    <col min="7609" max="7609" width="16.7109375" style="3" bestFit="1" customWidth="1"/>
    <col min="7610" max="7610" width="20.85546875" style="3" bestFit="1" customWidth="1"/>
    <col min="7611" max="7611" width="10.5703125" style="3" bestFit="1" customWidth="1"/>
    <col min="7612" max="7612" width="9.28515625" style="3" bestFit="1" customWidth="1"/>
    <col min="7613" max="7613" width="13.140625" style="3" bestFit="1" customWidth="1"/>
    <col min="7614" max="7614" width="10.7109375" style="3" bestFit="1" customWidth="1"/>
    <col min="7615" max="7615" width="14.7109375" style="3" bestFit="1" customWidth="1"/>
    <col min="7616" max="7616" width="16.7109375" style="3" bestFit="1" customWidth="1"/>
    <col min="7617" max="7617" width="13.28515625" style="3" bestFit="1" customWidth="1"/>
    <col min="7618" max="7618" width="17.140625" style="3" bestFit="1" customWidth="1"/>
    <col min="7619" max="7619" width="22.85546875" style="3" bestFit="1" customWidth="1"/>
    <col min="7620" max="7620" width="32.7109375" style="3" bestFit="1" customWidth="1"/>
    <col min="7621" max="7621" width="52.28515625" style="3" bestFit="1" customWidth="1"/>
    <col min="7622" max="7622" width="23.140625" style="3" bestFit="1" customWidth="1"/>
    <col min="7623" max="7623" width="28.5703125" style="3" bestFit="1" customWidth="1"/>
    <col min="7624" max="7624" width="18.28515625" style="3" bestFit="1" customWidth="1"/>
    <col min="7625" max="7625" width="16.28515625" style="3" bestFit="1" customWidth="1"/>
    <col min="7626" max="7626" width="16.140625" style="3" bestFit="1" customWidth="1"/>
    <col min="7627" max="7627" width="44.28515625" style="3" bestFit="1" customWidth="1"/>
    <col min="7628" max="7628" width="24.28515625" style="3" bestFit="1" customWidth="1"/>
    <col min="7629" max="7629" width="16.28515625" style="3" bestFit="1" customWidth="1"/>
    <col min="7630" max="7630" width="19.28515625" style="3" bestFit="1" customWidth="1"/>
    <col min="7631" max="7631" width="14.140625" style="3" bestFit="1" customWidth="1"/>
    <col min="7632" max="7632" width="50.5703125" style="3" bestFit="1" customWidth="1"/>
    <col min="7633" max="7633" width="30.85546875" style="3" bestFit="1" customWidth="1"/>
    <col min="7634" max="7634" width="38.85546875" style="3" bestFit="1" customWidth="1"/>
    <col min="7635" max="7635" width="38.85546875" style="3" customWidth="1"/>
    <col min="7636" max="7636" width="27.140625" style="3" bestFit="1" customWidth="1"/>
    <col min="7637" max="7637" width="38.5703125" style="3" bestFit="1" customWidth="1"/>
    <col min="7638" max="7638" width="31.28515625" style="3" bestFit="1" customWidth="1"/>
    <col min="7639" max="7639" width="34.5703125" style="3" bestFit="1" customWidth="1"/>
    <col min="7640" max="7640" width="16.140625" style="3" bestFit="1" customWidth="1"/>
    <col min="7641" max="7641" width="14.7109375" style="3" bestFit="1" customWidth="1"/>
    <col min="7642" max="7642" width="53" style="3" customWidth="1"/>
    <col min="7643" max="7820" width="11.42578125" style="3"/>
    <col min="7821" max="7821" width="6.5703125" style="3" bestFit="1" customWidth="1"/>
    <col min="7822" max="7822" width="34.7109375" style="3" customWidth="1"/>
    <col min="7823" max="7823" width="5.5703125" style="3" customWidth="1"/>
    <col min="7824" max="7824" width="15.85546875" style="3" customWidth="1"/>
    <col min="7825" max="7825" width="26.5703125" style="3" bestFit="1" customWidth="1"/>
    <col min="7826" max="7826" width="21.85546875" style="3" bestFit="1" customWidth="1"/>
    <col min="7827" max="7827" width="13.7109375" style="3" customWidth="1"/>
    <col min="7828" max="7828" width="26.7109375" style="3" bestFit="1" customWidth="1"/>
    <col min="7829" max="7829" width="15.5703125" style="3" bestFit="1" customWidth="1"/>
    <col min="7830" max="7830" width="18" style="3" bestFit="1" customWidth="1"/>
    <col min="7831" max="7831" width="27.28515625" style="3" bestFit="1" customWidth="1"/>
    <col min="7832" max="7832" width="59.5703125" style="3" customWidth="1"/>
    <col min="7833" max="7833" width="101.42578125" style="3" bestFit="1" customWidth="1"/>
    <col min="7834" max="7834" width="25.42578125" style="3" bestFit="1" customWidth="1"/>
    <col min="7835" max="7835" width="37" style="3" bestFit="1" customWidth="1"/>
    <col min="7836" max="7836" width="23.28515625" style="3" bestFit="1" customWidth="1"/>
    <col min="7837" max="7837" width="17.28515625" style="3" bestFit="1" customWidth="1"/>
    <col min="7838" max="7838" width="19.28515625" style="3" bestFit="1" customWidth="1"/>
    <col min="7839" max="7839" width="17.28515625" style="3" bestFit="1" customWidth="1"/>
    <col min="7840" max="7840" width="11.42578125" style="3"/>
    <col min="7841" max="7841" width="16" style="3" bestFit="1" customWidth="1"/>
    <col min="7842" max="7843" width="13.5703125" style="3" bestFit="1" customWidth="1"/>
    <col min="7844" max="7844" width="18.42578125" style="3" bestFit="1" customWidth="1"/>
    <col min="7845" max="7845" width="26.42578125" style="3" bestFit="1" customWidth="1"/>
    <col min="7846" max="7846" width="17.5703125" style="3" bestFit="1" customWidth="1"/>
    <col min="7847" max="7847" width="15.7109375" style="3" bestFit="1" customWidth="1"/>
    <col min="7848" max="7848" width="13.7109375" style="3" bestFit="1" customWidth="1"/>
    <col min="7849" max="7849" width="24" style="3" bestFit="1" customWidth="1"/>
    <col min="7850" max="7850" width="18.140625" style="3" customWidth="1"/>
    <col min="7851" max="7851" width="29.140625" style="3" bestFit="1" customWidth="1"/>
    <col min="7852" max="7852" width="31.28515625" style="3" bestFit="1" customWidth="1"/>
    <col min="7853" max="7853" width="23.5703125" style="3" bestFit="1" customWidth="1"/>
    <col min="7854" max="7854" width="27.5703125" style="3" bestFit="1" customWidth="1"/>
    <col min="7855" max="7855" width="20.7109375" style="3" bestFit="1" customWidth="1"/>
    <col min="7856" max="7856" width="14.5703125" style="3" bestFit="1" customWidth="1"/>
    <col min="7857" max="7858" width="16.140625" style="3" bestFit="1" customWidth="1"/>
    <col min="7859" max="7860" width="15.7109375" style="3" bestFit="1" customWidth="1"/>
    <col min="7861" max="7861" width="11.42578125" style="3"/>
    <col min="7862" max="7862" width="9.42578125" style="3" bestFit="1" customWidth="1"/>
    <col min="7863" max="7863" width="10.5703125" style="3" bestFit="1" customWidth="1"/>
    <col min="7864" max="7864" width="9.85546875" style="3" bestFit="1" customWidth="1"/>
    <col min="7865" max="7865" width="16.7109375" style="3" bestFit="1" customWidth="1"/>
    <col min="7866" max="7866" width="20.85546875" style="3" bestFit="1" customWidth="1"/>
    <col min="7867" max="7867" width="10.5703125" style="3" bestFit="1" customWidth="1"/>
    <col min="7868" max="7868" width="9.28515625" style="3" bestFit="1" customWidth="1"/>
    <col min="7869" max="7869" width="13.140625" style="3" bestFit="1" customWidth="1"/>
    <col min="7870" max="7870" width="10.7109375" style="3" bestFit="1" customWidth="1"/>
    <col min="7871" max="7871" width="14.7109375" style="3" bestFit="1" customWidth="1"/>
    <col min="7872" max="7872" width="16.7109375" style="3" bestFit="1" customWidth="1"/>
    <col min="7873" max="7873" width="13.28515625" style="3" bestFit="1" customWidth="1"/>
    <col min="7874" max="7874" width="17.140625" style="3" bestFit="1" customWidth="1"/>
    <col min="7875" max="7875" width="22.85546875" style="3" bestFit="1" customWidth="1"/>
    <col min="7876" max="7876" width="32.7109375" style="3" bestFit="1" customWidth="1"/>
    <col min="7877" max="7877" width="52.28515625" style="3" bestFit="1" customWidth="1"/>
    <col min="7878" max="7878" width="23.140625" style="3" bestFit="1" customWidth="1"/>
    <col min="7879" max="7879" width="28.5703125" style="3" bestFit="1" customWidth="1"/>
    <col min="7880" max="7880" width="18.28515625" style="3" bestFit="1" customWidth="1"/>
    <col min="7881" max="7881" width="16.28515625" style="3" bestFit="1" customWidth="1"/>
    <col min="7882" max="7882" width="16.140625" style="3" bestFit="1" customWidth="1"/>
    <col min="7883" max="7883" width="44.28515625" style="3" bestFit="1" customWidth="1"/>
    <col min="7884" max="7884" width="24.28515625" style="3" bestFit="1" customWidth="1"/>
    <col min="7885" max="7885" width="16.28515625" style="3" bestFit="1" customWidth="1"/>
    <col min="7886" max="7886" width="19.28515625" style="3" bestFit="1" customWidth="1"/>
    <col min="7887" max="7887" width="14.140625" style="3" bestFit="1" customWidth="1"/>
    <col min="7888" max="7888" width="50.5703125" style="3" bestFit="1" customWidth="1"/>
    <col min="7889" max="7889" width="30.85546875" style="3" bestFit="1" customWidth="1"/>
    <col min="7890" max="7890" width="38.85546875" style="3" bestFit="1" customWidth="1"/>
    <col min="7891" max="7891" width="38.85546875" style="3" customWidth="1"/>
    <col min="7892" max="7892" width="27.140625" style="3" bestFit="1" customWidth="1"/>
    <col min="7893" max="7893" width="38.5703125" style="3" bestFit="1" customWidth="1"/>
    <col min="7894" max="7894" width="31.28515625" style="3" bestFit="1" customWidth="1"/>
    <col min="7895" max="7895" width="34.5703125" style="3" bestFit="1" customWidth="1"/>
    <col min="7896" max="7896" width="16.140625" style="3" bestFit="1" customWidth="1"/>
    <col min="7897" max="7897" width="14.7109375" style="3" bestFit="1" customWidth="1"/>
    <col min="7898" max="7898" width="53" style="3" customWidth="1"/>
    <col min="7899" max="8076" width="11.42578125" style="3"/>
    <col min="8077" max="8077" width="6.5703125" style="3" bestFit="1" customWidth="1"/>
    <col min="8078" max="8078" width="34.7109375" style="3" customWidth="1"/>
    <col min="8079" max="8079" width="5.5703125" style="3" customWidth="1"/>
    <col min="8080" max="8080" width="15.85546875" style="3" customWidth="1"/>
    <col min="8081" max="8081" width="26.5703125" style="3" bestFit="1" customWidth="1"/>
    <col min="8082" max="8082" width="21.85546875" style="3" bestFit="1" customWidth="1"/>
    <col min="8083" max="8083" width="13.7109375" style="3" customWidth="1"/>
    <col min="8084" max="8084" width="26.7109375" style="3" bestFit="1" customWidth="1"/>
    <col min="8085" max="8085" width="15.5703125" style="3" bestFit="1" customWidth="1"/>
    <col min="8086" max="8086" width="18" style="3" bestFit="1" customWidth="1"/>
    <col min="8087" max="8087" width="27.28515625" style="3" bestFit="1" customWidth="1"/>
    <col min="8088" max="8088" width="59.5703125" style="3" customWidth="1"/>
    <col min="8089" max="8089" width="101.42578125" style="3" bestFit="1" customWidth="1"/>
    <col min="8090" max="8090" width="25.42578125" style="3" bestFit="1" customWidth="1"/>
    <col min="8091" max="8091" width="37" style="3" bestFit="1" customWidth="1"/>
    <col min="8092" max="8092" width="23.28515625" style="3" bestFit="1" customWidth="1"/>
    <col min="8093" max="8093" width="17.28515625" style="3" bestFit="1" customWidth="1"/>
    <col min="8094" max="8094" width="19.28515625" style="3" bestFit="1" customWidth="1"/>
    <col min="8095" max="8095" width="17.28515625" style="3" bestFit="1" customWidth="1"/>
    <col min="8096" max="8096" width="11.42578125" style="3"/>
    <col min="8097" max="8097" width="16" style="3" bestFit="1" customWidth="1"/>
    <col min="8098" max="8099" width="13.5703125" style="3" bestFit="1" customWidth="1"/>
    <col min="8100" max="8100" width="18.42578125" style="3" bestFit="1" customWidth="1"/>
    <col min="8101" max="8101" width="26.42578125" style="3" bestFit="1" customWidth="1"/>
    <col min="8102" max="8102" width="17.5703125" style="3" bestFit="1" customWidth="1"/>
    <col min="8103" max="8103" width="15.7109375" style="3" bestFit="1" customWidth="1"/>
    <col min="8104" max="8104" width="13.7109375" style="3" bestFit="1" customWidth="1"/>
    <col min="8105" max="8105" width="24" style="3" bestFit="1" customWidth="1"/>
    <col min="8106" max="8106" width="18.140625" style="3" customWidth="1"/>
    <col min="8107" max="8107" width="29.140625" style="3" bestFit="1" customWidth="1"/>
    <col min="8108" max="8108" width="31.28515625" style="3" bestFit="1" customWidth="1"/>
    <col min="8109" max="8109" width="23.5703125" style="3" bestFit="1" customWidth="1"/>
    <col min="8110" max="8110" width="27.5703125" style="3" bestFit="1" customWidth="1"/>
    <col min="8111" max="8111" width="20.7109375" style="3" bestFit="1" customWidth="1"/>
    <col min="8112" max="8112" width="14.5703125" style="3" bestFit="1" customWidth="1"/>
    <col min="8113" max="8114" width="16.140625" style="3" bestFit="1" customWidth="1"/>
    <col min="8115" max="8116" width="15.7109375" style="3" bestFit="1" customWidth="1"/>
    <col min="8117" max="8117" width="11.42578125" style="3"/>
    <col min="8118" max="8118" width="9.42578125" style="3" bestFit="1" customWidth="1"/>
    <col min="8119" max="8119" width="10.5703125" style="3" bestFit="1" customWidth="1"/>
    <col min="8120" max="8120" width="9.85546875" style="3" bestFit="1" customWidth="1"/>
    <col min="8121" max="8121" width="16.7109375" style="3" bestFit="1" customWidth="1"/>
    <col min="8122" max="8122" width="20.85546875" style="3" bestFit="1" customWidth="1"/>
    <col min="8123" max="8123" width="10.5703125" style="3" bestFit="1" customWidth="1"/>
    <col min="8124" max="8124" width="9.28515625" style="3" bestFit="1" customWidth="1"/>
    <col min="8125" max="8125" width="13.140625" style="3" bestFit="1" customWidth="1"/>
    <col min="8126" max="8126" width="10.7109375" style="3" bestFit="1" customWidth="1"/>
    <col min="8127" max="8127" width="14.7109375" style="3" bestFit="1" customWidth="1"/>
    <col min="8128" max="8128" width="16.7109375" style="3" bestFit="1" customWidth="1"/>
    <col min="8129" max="8129" width="13.28515625" style="3" bestFit="1" customWidth="1"/>
    <col min="8130" max="8130" width="17.140625" style="3" bestFit="1" customWidth="1"/>
    <col min="8131" max="8131" width="22.85546875" style="3" bestFit="1" customWidth="1"/>
    <col min="8132" max="8132" width="32.7109375" style="3" bestFit="1" customWidth="1"/>
    <col min="8133" max="8133" width="52.28515625" style="3" bestFit="1" customWidth="1"/>
    <col min="8134" max="8134" width="23.140625" style="3" bestFit="1" customWidth="1"/>
    <col min="8135" max="8135" width="28.5703125" style="3" bestFit="1" customWidth="1"/>
    <col min="8136" max="8136" width="18.28515625" style="3" bestFit="1" customWidth="1"/>
    <col min="8137" max="8137" width="16.28515625" style="3" bestFit="1" customWidth="1"/>
    <col min="8138" max="8138" width="16.140625" style="3" bestFit="1" customWidth="1"/>
    <col min="8139" max="8139" width="44.28515625" style="3" bestFit="1" customWidth="1"/>
    <col min="8140" max="8140" width="24.28515625" style="3" bestFit="1" customWidth="1"/>
    <col min="8141" max="8141" width="16.28515625" style="3" bestFit="1" customWidth="1"/>
    <col min="8142" max="8142" width="19.28515625" style="3" bestFit="1" customWidth="1"/>
    <col min="8143" max="8143" width="14.140625" style="3" bestFit="1" customWidth="1"/>
    <col min="8144" max="8144" width="50.5703125" style="3" bestFit="1" customWidth="1"/>
    <col min="8145" max="8145" width="30.85546875" style="3" bestFit="1" customWidth="1"/>
    <col min="8146" max="8146" width="38.85546875" style="3" bestFit="1" customWidth="1"/>
    <col min="8147" max="8147" width="38.85546875" style="3" customWidth="1"/>
    <col min="8148" max="8148" width="27.140625" style="3" bestFit="1" customWidth="1"/>
    <col min="8149" max="8149" width="38.5703125" style="3" bestFit="1" customWidth="1"/>
    <col min="8150" max="8150" width="31.28515625" style="3" bestFit="1" customWidth="1"/>
    <col min="8151" max="8151" width="34.5703125" style="3" bestFit="1" customWidth="1"/>
    <col min="8152" max="8152" width="16.140625" style="3" bestFit="1" customWidth="1"/>
    <col min="8153" max="8153" width="14.7109375" style="3" bestFit="1" customWidth="1"/>
    <col min="8154" max="8154" width="53" style="3" customWidth="1"/>
    <col min="8155" max="8332" width="11.42578125" style="3"/>
    <col min="8333" max="8333" width="6.5703125" style="3" bestFit="1" customWidth="1"/>
    <col min="8334" max="8334" width="34.7109375" style="3" customWidth="1"/>
    <col min="8335" max="8335" width="5.5703125" style="3" customWidth="1"/>
    <col min="8336" max="8336" width="15.85546875" style="3" customWidth="1"/>
    <col min="8337" max="8337" width="26.5703125" style="3" bestFit="1" customWidth="1"/>
    <col min="8338" max="8338" width="21.85546875" style="3" bestFit="1" customWidth="1"/>
    <col min="8339" max="8339" width="13.7109375" style="3" customWidth="1"/>
    <col min="8340" max="8340" width="26.7109375" style="3" bestFit="1" customWidth="1"/>
    <col min="8341" max="8341" width="15.5703125" style="3" bestFit="1" customWidth="1"/>
    <col min="8342" max="8342" width="18" style="3" bestFit="1" customWidth="1"/>
    <col min="8343" max="8343" width="27.28515625" style="3" bestFit="1" customWidth="1"/>
    <col min="8344" max="8344" width="59.5703125" style="3" customWidth="1"/>
    <col min="8345" max="8345" width="101.42578125" style="3" bestFit="1" customWidth="1"/>
    <col min="8346" max="8346" width="25.42578125" style="3" bestFit="1" customWidth="1"/>
    <col min="8347" max="8347" width="37" style="3" bestFit="1" customWidth="1"/>
    <col min="8348" max="8348" width="23.28515625" style="3" bestFit="1" customWidth="1"/>
    <col min="8349" max="8349" width="17.28515625" style="3" bestFit="1" customWidth="1"/>
    <col min="8350" max="8350" width="19.28515625" style="3" bestFit="1" customWidth="1"/>
    <col min="8351" max="8351" width="17.28515625" style="3" bestFit="1" customWidth="1"/>
    <col min="8352" max="8352" width="11.42578125" style="3"/>
    <col min="8353" max="8353" width="16" style="3" bestFit="1" customWidth="1"/>
    <col min="8354" max="8355" width="13.5703125" style="3" bestFit="1" customWidth="1"/>
    <col min="8356" max="8356" width="18.42578125" style="3" bestFit="1" customWidth="1"/>
    <col min="8357" max="8357" width="26.42578125" style="3" bestFit="1" customWidth="1"/>
    <col min="8358" max="8358" width="17.5703125" style="3" bestFit="1" customWidth="1"/>
    <col min="8359" max="8359" width="15.7109375" style="3" bestFit="1" customWidth="1"/>
    <col min="8360" max="8360" width="13.7109375" style="3" bestFit="1" customWidth="1"/>
    <col min="8361" max="8361" width="24" style="3" bestFit="1" customWidth="1"/>
    <col min="8362" max="8362" width="18.140625" style="3" customWidth="1"/>
    <col min="8363" max="8363" width="29.140625" style="3" bestFit="1" customWidth="1"/>
    <col min="8364" max="8364" width="31.28515625" style="3" bestFit="1" customWidth="1"/>
    <col min="8365" max="8365" width="23.5703125" style="3" bestFit="1" customWidth="1"/>
    <col min="8366" max="8366" width="27.5703125" style="3" bestFit="1" customWidth="1"/>
    <col min="8367" max="8367" width="20.7109375" style="3" bestFit="1" customWidth="1"/>
    <col min="8368" max="8368" width="14.5703125" style="3" bestFit="1" customWidth="1"/>
    <col min="8369" max="8370" width="16.140625" style="3" bestFit="1" customWidth="1"/>
    <col min="8371" max="8372" width="15.7109375" style="3" bestFit="1" customWidth="1"/>
    <col min="8373" max="8373" width="11.42578125" style="3"/>
    <col min="8374" max="8374" width="9.42578125" style="3" bestFit="1" customWidth="1"/>
    <col min="8375" max="8375" width="10.5703125" style="3" bestFit="1" customWidth="1"/>
    <col min="8376" max="8376" width="9.85546875" style="3" bestFit="1" customWidth="1"/>
    <col min="8377" max="8377" width="16.7109375" style="3" bestFit="1" customWidth="1"/>
    <col min="8378" max="8378" width="20.85546875" style="3" bestFit="1" customWidth="1"/>
    <col min="8379" max="8379" width="10.5703125" style="3" bestFit="1" customWidth="1"/>
    <col min="8380" max="8380" width="9.28515625" style="3" bestFit="1" customWidth="1"/>
    <col min="8381" max="8381" width="13.140625" style="3" bestFit="1" customWidth="1"/>
    <col min="8382" max="8382" width="10.7109375" style="3" bestFit="1" customWidth="1"/>
    <col min="8383" max="8383" width="14.7109375" style="3" bestFit="1" customWidth="1"/>
    <col min="8384" max="8384" width="16.7109375" style="3" bestFit="1" customWidth="1"/>
    <col min="8385" max="8385" width="13.28515625" style="3" bestFit="1" customWidth="1"/>
    <col min="8386" max="8386" width="17.140625" style="3" bestFit="1" customWidth="1"/>
    <col min="8387" max="8387" width="22.85546875" style="3" bestFit="1" customWidth="1"/>
    <col min="8388" max="8388" width="32.7109375" style="3" bestFit="1" customWidth="1"/>
    <col min="8389" max="8389" width="52.28515625" style="3" bestFit="1" customWidth="1"/>
    <col min="8390" max="8390" width="23.140625" style="3" bestFit="1" customWidth="1"/>
    <col min="8391" max="8391" width="28.5703125" style="3" bestFit="1" customWidth="1"/>
    <col min="8392" max="8392" width="18.28515625" style="3" bestFit="1" customWidth="1"/>
    <col min="8393" max="8393" width="16.28515625" style="3" bestFit="1" customWidth="1"/>
    <col min="8394" max="8394" width="16.140625" style="3" bestFit="1" customWidth="1"/>
    <col min="8395" max="8395" width="44.28515625" style="3" bestFit="1" customWidth="1"/>
    <col min="8396" max="8396" width="24.28515625" style="3" bestFit="1" customWidth="1"/>
    <col min="8397" max="8397" width="16.28515625" style="3" bestFit="1" customWidth="1"/>
    <col min="8398" max="8398" width="19.28515625" style="3" bestFit="1" customWidth="1"/>
    <col min="8399" max="8399" width="14.140625" style="3" bestFit="1" customWidth="1"/>
    <col min="8400" max="8400" width="50.5703125" style="3" bestFit="1" customWidth="1"/>
    <col min="8401" max="8401" width="30.85546875" style="3" bestFit="1" customWidth="1"/>
    <col min="8402" max="8402" width="38.85546875" style="3" bestFit="1" customWidth="1"/>
    <col min="8403" max="8403" width="38.85546875" style="3" customWidth="1"/>
    <col min="8404" max="8404" width="27.140625" style="3" bestFit="1" customWidth="1"/>
    <col min="8405" max="8405" width="38.5703125" style="3" bestFit="1" customWidth="1"/>
    <col min="8406" max="8406" width="31.28515625" style="3" bestFit="1" customWidth="1"/>
    <col min="8407" max="8407" width="34.5703125" style="3" bestFit="1" customWidth="1"/>
    <col min="8408" max="8408" width="16.140625" style="3" bestFit="1" customWidth="1"/>
    <col min="8409" max="8409" width="14.7109375" style="3" bestFit="1" customWidth="1"/>
    <col min="8410" max="8410" width="53" style="3" customWidth="1"/>
    <col min="8411" max="8588" width="11.42578125" style="3"/>
    <col min="8589" max="8589" width="6.5703125" style="3" bestFit="1" customWidth="1"/>
    <col min="8590" max="8590" width="34.7109375" style="3" customWidth="1"/>
    <col min="8591" max="8591" width="5.5703125" style="3" customWidth="1"/>
    <col min="8592" max="8592" width="15.85546875" style="3" customWidth="1"/>
    <col min="8593" max="8593" width="26.5703125" style="3" bestFit="1" customWidth="1"/>
    <col min="8594" max="8594" width="21.85546875" style="3" bestFit="1" customWidth="1"/>
    <col min="8595" max="8595" width="13.7109375" style="3" customWidth="1"/>
    <col min="8596" max="8596" width="26.7109375" style="3" bestFit="1" customWidth="1"/>
    <col min="8597" max="8597" width="15.5703125" style="3" bestFit="1" customWidth="1"/>
    <col min="8598" max="8598" width="18" style="3" bestFit="1" customWidth="1"/>
    <col min="8599" max="8599" width="27.28515625" style="3" bestFit="1" customWidth="1"/>
    <col min="8600" max="8600" width="59.5703125" style="3" customWidth="1"/>
    <col min="8601" max="8601" width="101.42578125" style="3" bestFit="1" customWidth="1"/>
    <col min="8602" max="8602" width="25.42578125" style="3" bestFit="1" customWidth="1"/>
    <col min="8603" max="8603" width="37" style="3" bestFit="1" customWidth="1"/>
    <col min="8604" max="8604" width="23.28515625" style="3" bestFit="1" customWidth="1"/>
    <col min="8605" max="8605" width="17.28515625" style="3" bestFit="1" customWidth="1"/>
    <col min="8606" max="8606" width="19.28515625" style="3" bestFit="1" customWidth="1"/>
    <col min="8607" max="8607" width="17.28515625" style="3" bestFit="1" customWidth="1"/>
    <col min="8608" max="8608" width="11.42578125" style="3"/>
    <col min="8609" max="8609" width="16" style="3" bestFit="1" customWidth="1"/>
    <col min="8610" max="8611" width="13.5703125" style="3" bestFit="1" customWidth="1"/>
    <col min="8612" max="8612" width="18.42578125" style="3" bestFit="1" customWidth="1"/>
    <col min="8613" max="8613" width="26.42578125" style="3" bestFit="1" customWidth="1"/>
    <col min="8614" max="8614" width="17.5703125" style="3" bestFit="1" customWidth="1"/>
    <col min="8615" max="8615" width="15.7109375" style="3" bestFit="1" customWidth="1"/>
    <col min="8616" max="8616" width="13.7109375" style="3" bestFit="1" customWidth="1"/>
    <col min="8617" max="8617" width="24" style="3" bestFit="1" customWidth="1"/>
    <col min="8618" max="8618" width="18.140625" style="3" customWidth="1"/>
    <col min="8619" max="8619" width="29.140625" style="3" bestFit="1" customWidth="1"/>
    <col min="8620" max="8620" width="31.28515625" style="3" bestFit="1" customWidth="1"/>
    <col min="8621" max="8621" width="23.5703125" style="3" bestFit="1" customWidth="1"/>
    <col min="8622" max="8622" width="27.5703125" style="3" bestFit="1" customWidth="1"/>
    <col min="8623" max="8623" width="20.7109375" style="3" bestFit="1" customWidth="1"/>
    <col min="8624" max="8624" width="14.5703125" style="3" bestFit="1" customWidth="1"/>
    <col min="8625" max="8626" width="16.140625" style="3" bestFit="1" customWidth="1"/>
    <col min="8627" max="8628" width="15.7109375" style="3" bestFit="1" customWidth="1"/>
    <col min="8629" max="8629" width="11.42578125" style="3"/>
    <col min="8630" max="8630" width="9.42578125" style="3" bestFit="1" customWidth="1"/>
    <col min="8631" max="8631" width="10.5703125" style="3" bestFit="1" customWidth="1"/>
    <col min="8632" max="8632" width="9.85546875" style="3" bestFit="1" customWidth="1"/>
    <col min="8633" max="8633" width="16.7109375" style="3" bestFit="1" customWidth="1"/>
    <col min="8634" max="8634" width="20.85546875" style="3" bestFit="1" customWidth="1"/>
    <col min="8635" max="8635" width="10.5703125" style="3" bestFit="1" customWidth="1"/>
    <col min="8636" max="8636" width="9.28515625" style="3" bestFit="1" customWidth="1"/>
    <col min="8637" max="8637" width="13.140625" style="3" bestFit="1" customWidth="1"/>
    <col min="8638" max="8638" width="10.7109375" style="3" bestFit="1" customWidth="1"/>
    <col min="8639" max="8639" width="14.7109375" style="3" bestFit="1" customWidth="1"/>
    <col min="8640" max="8640" width="16.7109375" style="3" bestFit="1" customWidth="1"/>
    <col min="8641" max="8641" width="13.28515625" style="3" bestFit="1" customWidth="1"/>
    <col min="8642" max="8642" width="17.140625" style="3" bestFit="1" customWidth="1"/>
    <col min="8643" max="8643" width="22.85546875" style="3" bestFit="1" customWidth="1"/>
    <col min="8644" max="8644" width="32.7109375" style="3" bestFit="1" customWidth="1"/>
    <col min="8645" max="8645" width="52.28515625" style="3" bestFit="1" customWidth="1"/>
    <col min="8646" max="8646" width="23.140625" style="3" bestFit="1" customWidth="1"/>
    <col min="8647" max="8647" width="28.5703125" style="3" bestFit="1" customWidth="1"/>
    <col min="8648" max="8648" width="18.28515625" style="3" bestFit="1" customWidth="1"/>
    <col min="8649" max="8649" width="16.28515625" style="3" bestFit="1" customWidth="1"/>
    <col min="8650" max="8650" width="16.140625" style="3" bestFit="1" customWidth="1"/>
    <col min="8651" max="8651" width="44.28515625" style="3" bestFit="1" customWidth="1"/>
    <col min="8652" max="8652" width="24.28515625" style="3" bestFit="1" customWidth="1"/>
    <col min="8653" max="8653" width="16.28515625" style="3" bestFit="1" customWidth="1"/>
    <col min="8654" max="8654" width="19.28515625" style="3" bestFit="1" customWidth="1"/>
    <col min="8655" max="8655" width="14.140625" style="3" bestFit="1" customWidth="1"/>
    <col min="8656" max="8656" width="50.5703125" style="3" bestFit="1" customWidth="1"/>
    <col min="8657" max="8657" width="30.85546875" style="3" bestFit="1" customWidth="1"/>
    <col min="8658" max="8658" width="38.85546875" style="3" bestFit="1" customWidth="1"/>
    <col min="8659" max="8659" width="38.85546875" style="3" customWidth="1"/>
    <col min="8660" max="8660" width="27.140625" style="3" bestFit="1" customWidth="1"/>
    <col min="8661" max="8661" width="38.5703125" style="3" bestFit="1" customWidth="1"/>
    <col min="8662" max="8662" width="31.28515625" style="3" bestFit="1" customWidth="1"/>
    <col min="8663" max="8663" width="34.5703125" style="3" bestFit="1" customWidth="1"/>
    <col min="8664" max="8664" width="16.140625" style="3" bestFit="1" customWidth="1"/>
    <col min="8665" max="8665" width="14.7109375" style="3" bestFit="1" customWidth="1"/>
    <col min="8666" max="8666" width="53" style="3" customWidth="1"/>
    <col min="8667" max="8844" width="11.42578125" style="3"/>
    <col min="8845" max="8845" width="6.5703125" style="3" bestFit="1" customWidth="1"/>
    <col min="8846" max="8846" width="34.7109375" style="3" customWidth="1"/>
    <col min="8847" max="8847" width="5.5703125" style="3" customWidth="1"/>
    <col min="8848" max="8848" width="15.85546875" style="3" customWidth="1"/>
    <col min="8849" max="8849" width="26.5703125" style="3" bestFit="1" customWidth="1"/>
    <col min="8850" max="8850" width="21.85546875" style="3" bestFit="1" customWidth="1"/>
    <col min="8851" max="8851" width="13.7109375" style="3" customWidth="1"/>
    <col min="8852" max="8852" width="26.7109375" style="3" bestFit="1" customWidth="1"/>
    <col min="8853" max="8853" width="15.5703125" style="3" bestFit="1" customWidth="1"/>
    <col min="8854" max="8854" width="18" style="3" bestFit="1" customWidth="1"/>
    <col min="8855" max="8855" width="27.28515625" style="3" bestFit="1" customWidth="1"/>
    <col min="8856" max="8856" width="59.5703125" style="3" customWidth="1"/>
    <col min="8857" max="8857" width="101.42578125" style="3" bestFit="1" customWidth="1"/>
    <col min="8858" max="8858" width="25.42578125" style="3" bestFit="1" customWidth="1"/>
    <col min="8859" max="8859" width="37" style="3" bestFit="1" customWidth="1"/>
    <col min="8860" max="8860" width="23.28515625" style="3" bestFit="1" customWidth="1"/>
    <col min="8861" max="8861" width="17.28515625" style="3" bestFit="1" customWidth="1"/>
    <col min="8862" max="8862" width="19.28515625" style="3" bestFit="1" customWidth="1"/>
    <col min="8863" max="8863" width="17.28515625" style="3" bestFit="1" customWidth="1"/>
    <col min="8864" max="8864" width="11.42578125" style="3"/>
    <col min="8865" max="8865" width="16" style="3" bestFit="1" customWidth="1"/>
    <col min="8866" max="8867" width="13.5703125" style="3" bestFit="1" customWidth="1"/>
    <col min="8868" max="8868" width="18.42578125" style="3" bestFit="1" customWidth="1"/>
    <col min="8869" max="8869" width="26.42578125" style="3" bestFit="1" customWidth="1"/>
    <col min="8870" max="8870" width="17.5703125" style="3" bestFit="1" customWidth="1"/>
    <col min="8871" max="8871" width="15.7109375" style="3" bestFit="1" customWidth="1"/>
    <col min="8872" max="8872" width="13.7109375" style="3" bestFit="1" customWidth="1"/>
    <col min="8873" max="8873" width="24" style="3" bestFit="1" customWidth="1"/>
    <col min="8874" max="8874" width="18.140625" style="3" customWidth="1"/>
    <col min="8875" max="8875" width="29.140625" style="3" bestFit="1" customWidth="1"/>
    <col min="8876" max="8876" width="31.28515625" style="3" bestFit="1" customWidth="1"/>
    <col min="8877" max="8877" width="23.5703125" style="3" bestFit="1" customWidth="1"/>
    <col min="8878" max="8878" width="27.5703125" style="3" bestFit="1" customWidth="1"/>
    <col min="8879" max="8879" width="20.7109375" style="3" bestFit="1" customWidth="1"/>
    <col min="8880" max="8880" width="14.5703125" style="3" bestFit="1" customWidth="1"/>
    <col min="8881" max="8882" width="16.140625" style="3" bestFit="1" customWidth="1"/>
    <col min="8883" max="8884" width="15.7109375" style="3" bestFit="1" customWidth="1"/>
    <col min="8885" max="8885" width="11.42578125" style="3"/>
    <col min="8886" max="8886" width="9.42578125" style="3" bestFit="1" customWidth="1"/>
    <col min="8887" max="8887" width="10.5703125" style="3" bestFit="1" customWidth="1"/>
    <col min="8888" max="8888" width="9.85546875" style="3" bestFit="1" customWidth="1"/>
    <col min="8889" max="8889" width="16.7109375" style="3" bestFit="1" customWidth="1"/>
    <col min="8890" max="8890" width="20.85546875" style="3" bestFit="1" customWidth="1"/>
    <col min="8891" max="8891" width="10.5703125" style="3" bestFit="1" customWidth="1"/>
    <col min="8892" max="8892" width="9.28515625" style="3" bestFit="1" customWidth="1"/>
    <col min="8893" max="8893" width="13.140625" style="3" bestFit="1" customWidth="1"/>
    <col min="8894" max="8894" width="10.7109375" style="3" bestFit="1" customWidth="1"/>
    <col min="8895" max="8895" width="14.7109375" style="3" bestFit="1" customWidth="1"/>
    <col min="8896" max="8896" width="16.7109375" style="3" bestFit="1" customWidth="1"/>
    <col min="8897" max="8897" width="13.28515625" style="3" bestFit="1" customWidth="1"/>
    <col min="8898" max="8898" width="17.140625" style="3" bestFit="1" customWidth="1"/>
    <col min="8899" max="8899" width="22.85546875" style="3" bestFit="1" customWidth="1"/>
    <col min="8900" max="8900" width="32.7109375" style="3" bestFit="1" customWidth="1"/>
    <col min="8901" max="8901" width="52.28515625" style="3" bestFit="1" customWidth="1"/>
    <col min="8902" max="8902" width="23.140625" style="3" bestFit="1" customWidth="1"/>
    <col min="8903" max="8903" width="28.5703125" style="3" bestFit="1" customWidth="1"/>
    <col min="8904" max="8904" width="18.28515625" style="3" bestFit="1" customWidth="1"/>
    <col min="8905" max="8905" width="16.28515625" style="3" bestFit="1" customWidth="1"/>
    <col min="8906" max="8906" width="16.140625" style="3" bestFit="1" customWidth="1"/>
    <col min="8907" max="8907" width="44.28515625" style="3" bestFit="1" customWidth="1"/>
    <col min="8908" max="8908" width="24.28515625" style="3" bestFit="1" customWidth="1"/>
    <col min="8909" max="8909" width="16.28515625" style="3" bestFit="1" customWidth="1"/>
    <col min="8910" max="8910" width="19.28515625" style="3" bestFit="1" customWidth="1"/>
    <col min="8911" max="8911" width="14.140625" style="3" bestFit="1" customWidth="1"/>
    <col min="8912" max="8912" width="50.5703125" style="3" bestFit="1" customWidth="1"/>
    <col min="8913" max="8913" width="30.85546875" style="3" bestFit="1" customWidth="1"/>
    <col min="8914" max="8914" width="38.85546875" style="3" bestFit="1" customWidth="1"/>
    <col min="8915" max="8915" width="38.85546875" style="3" customWidth="1"/>
    <col min="8916" max="8916" width="27.140625" style="3" bestFit="1" customWidth="1"/>
    <col min="8917" max="8917" width="38.5703125" style="3" bestFit="1" customWidth="1"/>
    <col min="8918" max="8918" width="31.28515625" style="3" bestFit="1" customWidth="1"/>
    <col min="8919" max="8919" width="34.5703125" style="3" bestFit="1" customWidth="1"/>
    <col min="8920" max="8920" width="16.140625" style="3" bestFit="1" customWidth="1"/>
    <col min="8921" max="8921" width="14.7109375" style="3" bestFit="1" customWidth="1"/>
    <col min="8922" max="8922" width="53" style="3" customWidth="1"/>
    <col min="8923" max="9100" width="11.42578125" style="3"/>
    <col min="9101" max="9101" width="6.5703125" style="3" bestFit="1" customWidth="1"/>
    <col min="9102" max="9102" width="34.7109375" style="3" customWidth="1"/>
    <col min="9103" max="9103" width="5.5703125" style="3" customWidth="1"/>
    <col min="9104" max="9104" width="15.85546875" style="3" customWidth="1"/>
    <col min="9105" max="9105" width="26.5703125" style="3" bestFit="1" customWidth="1"/>
    <col min="9106" max="9106" width="21.85546875" style="3" bestFit="1" customWidth="1"/>
    <col min="9107" max="9107" width="13.7109375" style="3" customWidth="1"/>
    <col min="9108" max="9108" width="26.7109375" style="3" bestFit="1" customWidth="1"/>
    <col min="9109" max="9109" width="15.5703125" style="3" bestFit="1" customWidth="1"/>
    <col min="9110" max="9110" width="18" style="3" bestFit="1" customWidth="1"/>
    <col min="9111" max="9111" width="27.28515625" style="3" bestFit="1" customWidth="1"/>
    <col min="9112" max="9112" width="59.5703125" style="3" customWidth="1"/>
    <col min="9113" max="9113" width="101.42578125" style="3" bestFit="1" customWidth="1"/>
    <col min="9114" max="9114" width="25.42578125" style="3" bestFit="1" customWidth="1"/>
    <col min="9115" max="9115" width="37" style="3" bestFit="1" customWidth="1"/>
    <col min="9116" max="9116" width="23.28515625" style="3" bestFit="1" customWidth="1"/>
    <col min="9117" max="9117" width="17.28515625" style="3" bestFit="1" customWidth="1"/>
    <col min="9118" max="9118" width="19.28515625" style="3" bestFit="1" customWidth="1"/>
    <col min="9119" max="9119" width="17.28515625" style="3" bestFit="1" customWidth="1"/>
    <col min="9120" max="9120" width="11.42578125" style="3"/>
    <col min="9121" max="9121" width="16" style="3" bestFit="1" customWidth="1"/>
    <col min="9122" max="9123" width="13.5703125" style="3" bestFit="1" customWidth="1"/>
    <col min="9124" max="9124" width="18.42578125" style="3" bestFit="1" customWidth="1"/>
    <col min="9125" max="9125" width="26.42578125" style="3" bestFit="1" customWidth="1"/>
    <col min="9126" max="9126" width="17.5703125" style="3" bestFit="1" customWidth="1"/>
    <col min="9127" max="9127" width="15.7109375" style="3" bestFit="1" customWidth="1"/>
    <col min="9128" max="9128" width="13.7109375" style="3" bestFit="1" customWidth="1"/>
    <col min="9129" max="9129" width="24" style="3" bestFit="1" customWidth="1"/>
    <col min="9130" max="9130" width="18.140625" style="3" customWidth="1"/>
    <col min="9131" max="9131" width="29.140625" style="3" bestFit="1" customWidth="1"/>
    <col min="9132" max="9132" width="31.28515625" style="3" bestFit="1" customWidth="1"/>
    <col min="9133" max="9133" width="23.5703125" style="3" bestFit="1" customWidth="1"/>
    <col min="9134" max="9134" width="27.5703125" style="3" bestFit="1" customWidth="1"/>
    <col min="9135" max="9135" width="20.7109375" style="3" bestFit="1" customWidth="1"/>
    <col min="9136" max="9136" width="14.5703125" style="3" bestFit="1" customWidth="1"/>
    <col min="9137" max="9138" width="16.140625" style="3" bestFit="1" customWidth="1"/>
    <col min="9139" max="9140" width="15.7109375" style="3" bestFit="1" customWidth="1"/>
    <col min="9141" max="9141" width="11.42578125" style="3"/>
    <col min="9142" max="9142" width="9.42578125" style="3" bestFit="1" customWidth="1"/>
    <col min="9143" max="9143" width="10.5703125" style="3" bestFit="1" customWidth="1"/>
    <col min="9144" max="9144" width="9.85546875" style="3" bestFit="1" customWidth="1"/>
    <col min="9145" max="9145" width="16.7109375" style="3" bestFit="1" customWidth="1"/>
    <col min="9146" max="9146" width="20.85546875" style="3" bestFit="1" customWidth="1"/>
    <col min="9147" max="9147" width="10.5703125" style="3" bestFit="1" customWidth="1"/>
    <col min="9148" max="9148" width="9.28515625" style="3" bestFit="1" customWidth="1"/>
    <col min="9149" max="9149" width="13.140625" style="3" bestFit="1" customWidth="1"/>
    <col min="9150" max="9150" width="10.7109375" style="3" bestFit="1" customWidth="1"/>
    <col min="9151" max="9151" width="14.7109375" style="3" bestFit="1" customWidth="1"/>
    <col min="9152" max="9152" width="16.7109375" style="3" bestFit="1" customWidth="1"/>
    <col min="9153" max="9153" width="13.28515625" style="3" bestFit="1" customWidth="1"/>
    <col min="9154" max="9154" width="17.140625" style="3" bestFit="1" customWidth="1"/>
    <col min="9155" max="9155" width="22.85546875" style="3" bestFit="1" customWidth="1"/>
    <col min="9156" max="9156" width="32.7109375" style="3" bestFit="1" customWidth="1"/>
    <col min="9157" max="9157" width="52.28515625" style="3" bestFit="1" customWidth="1"/>
    <col min="9158" max="9158" width="23.140625" style="3" bestFit="1" customWidth="1"/>
    <col min="9159" max="9159" width="28.5703125" style="3" bestFit="1" customWidth="1"/>
    <col min="9160" max="9160" width="18.28515625" style="3" bestFit="1" customWidth="1"/>
    <col min="9161" max="9161" width="16.28515625" style="3" bestFit="1" customWidth="1"/>
    <col min="9162" max="9162" width="16.140625" style="3" bestFit="1" customWidth="1"/>
    <col min="9163" max="9163" width="44.28515625" style="3" bestFit="1" customWidth="1"/>
    <col min="9164" max="9164" width="24.28515625" style="3" bestFit="1" customWidth="1"/>
    <col min="9165" max="9165" width="16.28515625" style="3" bestFit="1" customWidth="1"/>
    <col min="9166" max="9166" width="19.28515625" style="3" bestFit="1" customWidth="1"/>
    <col min="9167" max="9167" width="14.140625" style="3" bestFit="1" customWidth="1"/>
    <col min="9168" max="9168" width="50.5703125" style="3" bestFit="1" customWidth="1"/>
    <col min="9169" max="9169" width="30.85546875" style="3" bestFit="1" customWidth="1"/>
    <col min="9170" max="9170" width="38.85546875" style="3" bestFit="1" customWidth="1"/>
    <col min="9171" max="9171" width="38.85546875" style="3" customWidth="1"/>
    <col min="9172" max="9172" width="27.140625" style="3" bestFit="1" customWidth="1"/>
    <col min="9173" max="9173" width="38.5703125" style="3" bestFit="1" customWidth="1"/>
    <col min="9174" max="9174" width="31.28515625" style="3" bestFit="1" customWidth="1"/>
    <col min="9175" max="9175" width="34.5703125" style="3" bestFit="1" customWidth="1"/>
    <col min="9176" max="9176" width="16.140625" style="3" bestFit="1" customWidth="1"/>
    <col min="9177" max="9177" width="14.7109375" style="3" bestFit="1" customWidth="1"/>
    <col min="9178" max="9178" width="53" style="3" customWidth="1"/>
    <col min="9179" max="9356" width="11.42578125" style="3"/>
    <col min="9357" max="9357" width="6.5703125" style="3" bestFit="1" customWidth="1"/>
    <col min="9358" max="9358" width="34.7109375" style="3" customWidth="1"/>
    <col min="9359" max="9359" width="5.5703125" style="3" customWidth="1"/>
    <col min="9360" max="9360" width="15.85546875" style="3" customWidth="1"/>
    <col min="9361" max="9361" width="26.5703125" style="3" bestFit="1" customWidth="1"/>
    <col min="9362" max="9362" width="21.85546875" style="3" bestFit="1" customWidth="1"/>
    <col min="9363" max="9363" width="13.7109375" style="3" customWidth="1"/>
    <col min="9364" max="9364" width="26.7109375" style="3" bestFit="1" customWidth="1"/>
    <col min="9365" max="9365" width="15.5703125" style="3" bestFit="1" customWidth="1"/>
    <col min="9366" max="9366" width="18" style="3" bestFit="1" customWidth="1"/>
    <col min="9367" max="9367" width="27.28515625" style="3" bestFit="1" customWidth="1"/>
    <col min="9368" max="9368" width="59.5703125" style="3" customWidth="1"/>
    <col min="9369" max="9369" width="101.42578125" style="3" bestFit="1" customWidth="1"/>
    <col min="9370" max="9370" width="25.42578125" style="3" bestFit="1" customWidth="1"/>
    <col min="9371" max="9371" width="37" style="3" bestFit="1" customWidth="1"/>
    <col min="9372" max="9372" width="23.28515625" style="3" bestFit="1" customWidth="1"/>
    <col min="9373" max="9373" width="17.28515625" style="3" bestFit="1" customWidth="1"/>
    <col min="9374" max="9374" width="19.28515625" style="3" bestFit="1" customWidth="1"/>
    <col min="9375" max="9375" width="17.28515625" style="3" bestFit="1" customWidth="1"/>
    <col min="9376" max="9376" width="11.42578125" style="3"/>
    <col min="9377" max="9377" width="16" style="3" bestFit="1" customWidth="1"/>
    <col min="9378" max="9379" width="13.5703125" style="3" bestFit="1" customWidth="1"/>
    <col min="9380" max="9380" width="18.42578125" style="3" bestFit="1" customWidth="1"/>
    <col min="9381" max="9381" width="26.42578125" style="3" bestFit="1" customWidth="1"/>
    <col min="9382" max="9382" width="17.5703125" style="3" bestFit="1" customWidth="1"/>
    <col min="9383" max="9383" width="15.7109375" style="3" bestFit="1" customWidth="1"/>
    <col min="9384" max="9384" width="13.7109375" style="3" bestFit="1" customWidth="1"/>
    <col min="9385" max="9385" width="24" style="3" bestFit="1" customWidth="1"/>
    <col min="9386" max="9386" width="18.140625" style="3" customWidth="1"/>
    <col min="9387" max="9387" width="29.140625" style="3" bestFit="1" customWidth="1"/>
    <col min="9388" max="9388" width="31.28515625" style="3" bestFit="1" customWidth="1"/>
    <col min="9389" max="9389" width="23.5703125" style="3" bestFit="1" customWidth="1"/>
    <col min="9390" max="9390" width="27.5703125" style="3" bestFit="1" customWidth="1"/>
    <col min="9391" max="9391" width="20.7109375" style="3" bestFit="1" customWidth="1"/>
    <col min="9392" max="9392" width="14.5703125" style="3" bestFit="1" customWidth="1"/>
    <col min="9393" max="9394" width="16.140625" style="3" bestFit="1" customWidth="1"/>
    <col min="9395" max="9396" width="15.7109375" style="3" bestFit="1" customWidth="1"/>
    <col min="9397" max="9397" width="11.42578125" style="3"/>
    <col min="9398" max="9398" width="9.42578125" style="3" bestFit="1" customWidth="1"/>
    <col min="9399" max="9399" width="10.5703125" style="3" bestFit="1" customWidth="1"/>
    <col min="9400" max="9400" width="9.85546875" style="3" bestFit="1" customWidth="1"/>
    <col min="9401" max="9401" width="16.7109375" style="3" bestFit="1" customWidth="1"/>
    <col min="9402" max="9402" width="20.85546875" style="3" bestFit="1" customWidth="1"/>
    <col min="9403" max="9403" width="10.5703125" style="3" bestFit="1" customWidth="1"/>
    <col min="9404" max="9404" width="9.28515625" style="3" bestFit="1" customWidth="1"/>
    <col min="9405" max="9405" width="13.140625" style="3" bestFit="1" customWidth="1"/>
    <col min="9406" max="9406" width="10.7109375" style="3" bestFit="1" customWidth="1"/>
    <col min="9407" max="9407" width="14.7109375" style="3" bestFit="1" customWidth="1"/>
    <col min="9408" max="9408" width="16.7109375" style="3" bestFit="1" customWidth="1"/>
    <col min="9409" max="9409" width="13.28515625" style="3" bestFit="1" customWidth="1"/>
    <col min="9410" max="9410" width="17.140625" style="3" bestFit="1" customWidth="1"/>
    <col min="9411" max="9411" width="22.85546875" style="3" bestFit="1" customWidth="1"/>
    <col min="9412" max="9412" width="32.7109375" style="3" bestFit="1" customWidth="1"/>
    <col min="9413" max="9413" width="52.28515625" style="3" bestFit="1" customWidth="1"/>
    <col min="9414" max="9414" width="23.140625" style="3" bestFit="1" customWidth="1"/>
    <col min="9415" max="9415" width="28.5703125" style="3" bestFit="1" customWidth="1"/>
    <col min="9416" max="9416" width="18.28515625" style="3" bestFit="1" customWidth="1"/>
    <col min="9417" max="9417" width="16.28515625" style="3" bestFit="1" customWidth="1"/>
    <col min="9418" max="9418" width="16.140625" style="3" bestFit="1" customWidth="1"/>
    <col min="9419" max="9419" width="44.28515625" style="3" bestFit="1" customWidth="1"/>
    <col min="9420" max="9420" width="24.28515625" style="3" bestFit="1" customWidth="1"/>
    <col min="9421" max="9421" width="16.28515625" style="3" bestFit="1" customWidth="1"/>
    <col min="9422" max="9422" width="19.28515625" style="3" bestFit="1" customWidth="1"/>
    <col min="9423" max="9423" width="14.140625" style="3" bestFit="1" customWidth="1"/>
    <col min="9424" max="9424" width="50.5703125" style="3" bestFit="1" customWidth="1"/>
    <col min="9425" max="9425" width="30.85546875" style="3" bestFit="1" customWidth="1"/>
    <col min="9426" max="9426" width="38.85546875" style="3" bestFit="1" customWidth="1"/>
    <col min="9427" max="9427" width="38.85546875" style="3" customWidth="1"/>
    <col min="9428" max="9428" width="27.140625" style="3" bestFit="1" customWidth="1"/>
    <col min="9429" max="9429" width="38.5703125" style="3" bestFit="1" customWidth="1"/>
    <col min="9430" max="9430" width="31.28515625" style="3" bestFit="1" customWidth="1"/>
    <col min="9431" max="9431" width="34.5703125" style="3" bestFit="1" customWidth="1"/>
    <col min="9432" max="9432" width="16.140625" style="3" bestFit="1" customWidth="1"/>
    <col min="9433" max="9433" width="14.7109375" style="3" bestFit="1" customWidth="1"/>
    <col min="9434" max="9434" width="53" style="3" customWidth="1"/>
    <col min="9435" max="9612" width="11.42578125" style="3"/>
    <col min="9613" max="9613" width="6.5703125" style="3" bestFit="1" customWidth="1"/>
    <col min="9614" max="9614" width="34.7109375" style="3" customWidth="1"/>
    <col min="9615" max="9615" width="5.5703125" style="3" customWidth="1"/>
    <col min="9616" max="9616" width="15.85546875" style="3" customWidth="1"/>
    <col min="9617" max="9617" width="26.5703125" style="3" bestFit="1" customWidth="1"/>
    <col min="9618" max="9618" width="21.85546875" style="3" bestFit="1" customWidth="1"/>
    <col min="9619" max="9619" width="13.7109375" style="3" customWidth="1"/>
    <col min="9620" max="9620" width="26.7109375" style="3" bestFit="1" customWidth="1"/>
    <col min="9621" max="9621" width="15.5703125" style="3" bestFit="1" customWidth="1"/>
    <col min="9622" max="9622" width="18" style="3" bestFit="1" customWidth="1"/>
    <col min="9623" max="9623" width="27.28515625" style="3" bestFit="1" customWidth="1"/>
    <col min="9624" max="9624" width="59.5703125" style="3" customWidth="1"/>
    <col min="9625" max="9625" width="101.42578125" style="3" bestFit="1" customWidth="1"/>
    <col min="9626" max="9626" width="25.42578125" style="3" bestFit="1" customWidth="1"/>
    <col min="9627" max="9627" width="37" style="3" bestFit="1" customWidth="1"/>
    <col min="9628" max="9628" width="23.28515625" style="3" bestFit="1" customWidth="1"/>
    <col min="9629" max="9629" width="17.28515625" style="3" bestFit="1" customWidth="1"/>
    <col min="9630" max="9630" width="19.28515625" style="3" bestFit="1" customWidth="1"/>
    <col min="9631" max="9631" width="17.28515625" style="3" bestFit="1" customWidth="1"/>
    <col min="9632" max="9632" width="11.42578125" style="3"/>
    <col min="9633" max="9633" width="16" style="3" bestFit="1" customWidth="1"/>
    <col min="9634" max="9635" width="13.5703125" style="3" bestFit="1" customWidth="1"/>
    <col min="9636" max="9636" width="18.42578125" style="3" bestFit="1" customWidth="1"/>
    <col min="9637" max="9637" width="26.42578125" style="3" bestFit="1" customWidth="1"/>
    <col min="9638" max="9638" width="17.5703125" style="3" bestFit="1" customWidth="1"/>
    <col min="9639" max="9639" width="15.7109375" style="3" bestFit="1" customWidth="1"/>
    <col min="9640" max="9640" width="13.7109375" style="3" bestFit="1" customWidth="1"/>
    <col min="9641" max="9641" width="24" style="3" bestFit="1" customWidth="1"/>
    <col min="9642" max="9642" width="18.140625" style="3" customWidth="1"/>
    <col min="9643" max="9643" width="29.140625" style="3" bestFit="1" customWidth="1"/>
    <col min="9644" max="9644" width="31.28515625" style="3" bestFit="1" customWidth="1"/>
    <col min="9645" max="9645" width="23.5703125" style="3" bestFit="1" customWidth="1"/>
    <col min="9646" max="9646" width="27.5703125" style="3" bestFit="1" customWidth="1"/>
    <col min="9647" max="9647" width="20.7109375" style="3" bestFit="1" customWidth="1"/>
    <col min="9648" max="9648" width="14.5703125" style="3" bestFit="1" customWidth="1"/>
    <col min="9649" max="9650" width="16.140625" style="3" bestFit="1" customWidth="1"/>
    <col min="9651" max="9652" width="15.7109375" style="3" bestFit="1" customWidth="1"/>
    <col min="9653" max="9653" width="11.42578125" style="3"/>
    <col min="9654" max="9654" width="9.42578125" style="3" bestFit="1" customWidth="1"/>
    <col min="9655" max="9655" width="10.5703125" style="3" bestFit="1" customWidth="1"/>
    <col min="9656" max="9656" width="9.85546875" style="3" bestFit="1" customWidth="1"/>
    <col min="9657" max="9657" width="16.7109375" style="3" bestFit="1" customWidth="1"/>
    <col min="9658" max="9658" width="20.85546875" style="3" bestFit="1" customWidth="1"/>
    <col min="9659" max="9659" width="10.5703125" style="3" bestFit="1" customWidth="1"/>
    <col min="9660" max="9660" width="9.28515625" style="3" bestFit="1" customWidth="1"/>
    <col min="9661" max="9661" width="13.140625" style="3" bestFit="1" customWidth="1"/>
    <col min="9662" max="9662" width="10.7109375" style="3" bestFit="1" customWidth="1"/>
    <col min="9663" max="9663" width="14.7109375" style="3" bestFit="1" customWidth="1"/>
    <col min="9664" max="9664" width="16.7109375" style="3" bestFit="1" customWidth="1"/>
    <col min="9665" max="9665" width="13.28515625" style="3" bestFit="1" customWidth="1"/>
    <col min="9666" max="9666" width="17.140625" style="3" bestFit="1" customWidth="1"/>
    <col min="9667" max="9667" width="22.85546875" style="3" bestFit="1" customWidth="1"/>
    <col min="9668" max="9668" width="32.7109375" style="3" bestFit="1" customWidth="1"/>
    <col min="9669" max="9669" width="52.28515625" style="3" bestFit="1" customWidth="1"/>
    <col min="9670" max="9670" width="23.140625" style="3" bestFit="1" customWidth="1"/>
    <col min="9671" max="9671" width="28.5703125" style="3" bestFit="1" customWidth="1"/>
    <col min="9672" max="9672" width="18.28515625" style="3" bestFit="1" customWidth="1"/>
    <col min="9673" max="9673" width="16.28515625" style="3" bestFit="1" customWidth="1"/>
    <col min="9674" max="9674" width="16.140625" style="3" bestFit="1" customWidth="1"/>
    <col min="9675" max="9675" width="44.28515625" style="3" bestFit="1" customWidth="1"/>
    <col min="9676" max="9676" width="24.28515625" style="3" bestFit="1" customWidth="1"/>
    <col min="9677" max="9677" width="16.28515625" style="3" bestFit="1" customWidth="1"/>
    <col min="9678" max="9678" width="19.28515625" style="3" bestFit="1" customWidth="1"/>
    <col min="9679" max="9679" width="14.140625" style="3" bestFit="1" customWidth="1"/>
    <col min="9680" max="9680" width="50.5703125" style="3" bestFit="1" customWidth="1"/>
    <col min="9681" max="9681" width="30.85546875" style="3" bestFit="1" customWidth="1"/>
    <col min="9682" max="9682" width="38.85546875" style="3" bestFit="1" customWidth="1"/>
    <col min="9683" max="9683" width="38.85546875" style="3" customWidth="1"/>
    <col min="9684" max="9684" width="27.140625" style="3" bestFit="1" customWidth="1"/>
    <col min="9685" max="9685" width="38.5703125" style="3" bestFit="1" customWidth="1"/>
    <col min="9686" max="9686" width="31.28515625" style="3" bestFit="1" customWidth="1"/>
    <col min="9687" max="9687" width="34.5703125" style="3" bestFit="1" customWidth="1"/>
    <col min="9688" max="9688" width="16.140625" style="3" bestFit="1" customWidth="1"/>
    <col min="9689" max="9689" width="14.7109375" style="3" bestFit="1" customWidth="1"/>
    <col min="9690" max="9690" width="53" style="3" customWidth="1"/>
    <col min="9691" max="9868" width="11.42578125" style="3"/>
    <col min="9869" max="9869" width="6.5703125" style="3" bestFit="1" customWidth="1"/>
    <col min="9870" max="9870" width="34.7109375" style="3" customWidth="1"/>
    <col min="9871" max="9871" width="5.5703125" style="3" customWidth="1"/>
    <col min="9872" max="9872" width="15.85546875" style="3" customWidth="1"/>
    <col min="9873" max="9873" width="26.5703125" style="3" bestFit="1" customWidth="1"/>
    <col min="9874" max="9874" width="21.85546875" style="3" bestFit="1" customWidth="1"/>
    <col min="9875" max="9875" width="13.7109375" style="3" customWidth="1"/>
    <col min="9876" max="9876" width="26.7109375" style="3" bestFit="1" customWidth="1"/>
    <col min="9877" max="9877" width="15.5703125" style="3" bestFit="1" customWidth="1"/>
    <col min="9878" max="9878" width="18" style="3" bestFit="1" customWidth="1"/>
    <col min="9879" max="9879" width="27.28515625" style="3" bestFit="1" customWidth="1"/>
    <col min="9880" max="9880" width="59.5703125" style="3" customWidth="1"/>
    <col min="9881" max="9881" width="101.42578125" style="3" bestFit="1" customWidth="1"/>
    <col min="9882" max="9882" width="25.42578125" style="3" bestFit="1" customWidth="1"/>
    <col min="9883" max="9883" width="37" style="3" bestFit="1" customWidth="1"/>
    <col min="9884" max="9884" width="23.28515625" style="3" bestFit="1" customWidth="1"/>
    <col min="9885" max="9885" width="17.28515625" style="3" bestFit="1" customWidth="1"/>
    <col min="9886" max="9886" width="19.28515625" style="3" bestFit="1" customWidth="1"/>
    <col min="9887" max="9887" width="17.28515625" style="3" bestFit="1" customWidth="1"/>
    <col min="9888" max="9888" width="11.42578125" style="3"/>
    <col min="9889" max="9889" width="16" style="3" bestFit="1" customWidth="1"/>
    <col min="9890" max="9891" width="13.5703125" style="3" bestFit="1" customWidth="1"/>
    <col min="9892" max="9892" width="18.42578125" style="3" bestFit="1" customWidth="1"/>
    <col min="9893" max="9893" width="26.42578125" style="3" bestFit="1" customWidth="1"/>
    <col min="9894" max="9894" width="17.5703125" style="3" bestFit="1" customWidth="1"/>
    <col min="9895" max="9895" width="15.7109375" style="3" bestFit="1" customWidth="1"/>
    <col min="9896" max="9896" width="13.7109375" style="3" bestFit="1" customWidth="1"/>
    <col min="9897" max="9897" width="24" style="3" bestFit="1" customWidth="1"/>
    <col min="9898" max="9898" width="18.140625" style="3" customWidth="1"/>
    <col min="9899" max="9899" width="29.140625" style="3" bestFit="1" customWidth="1"/>
    <col min="9900" max="9900" width="31.28515625" style="3" bestFit="1" customWidth="1"/>
    <col min="9901" max="9901" width="23.5703125" style="3" bestFit="1" customWidth="1"/>
    <col min="9902" max="9902" width="27.5703125" style="3" bestFit="1" customWidth="1"/>
    <col min="9903" max="9903" width="20.7109375" style="3" bestFit="1" customWidth="1"/>
    <col min="9904" max="9904" width="14.5703125" style="3" bestFit="1" customWidth="1"/>
    <col min="9905" max="9906" width="16.140625" style="3" bestFit="1" customWidth="1"/>
    <col min="9907" max="9908" width="15.7109375" style="3" bestFit="1" customWidth="1"/>
    <col min="9909" max="9909" width="11.42578125" style="3"/>
    <col min="9910" max="9910" width="9.42578125" style="3" bestFit="1" customWidth="1"/>
    <col min="9911" max="9911" width="10.5703125" style="3" bestFit="1" customWidth="1"/>
    <col min="9912" max="9912" width="9.85546875" style="3" bestFit="1" customWidth="1"/>
    <col min="9913" max="9913" width="16.7109375" style="3" bestFit="1" customWidth="1"/>
    <col min="9914" max="9914" width="20.85546875" style="3" bestFit="1" customWidth="1"/>
    <col min="9915" max="9915" width="10.5703125" style="3" bestFit="1" customWidth="1"/>
    <col min="9916" max="9916" width="9.28515625" style="3" bestFit="1" customWidth="1"/>
    <col min="9917" max="9917" width="13.140625" style="3" bestFit="1" customWidth="1"/>
    <col min="9918" max="9918" width="10.7109375" style="3" bestFit="1" customWidth="1"/>
    <col min="9919" max="9919" width="14.7109375" style="3" bestFit="1" customWidth="1"/>
    <col min="9920" max="9920" width="16.7109375" style="3" bestFit="1" customWidth="1"/>
    <col min="9921" max="9921" width="13.28515625" style="3" bestFit="1" customWidth="1"/>
    <col min="9922" max="9922" width="17.140625" style="3" bestFit="1" customWidth="1"/>
    <col min="9923" max="9923" width="22.85546875" style="3" bestFit="1" customWidth="1"/>
    <col min="9924" max="9924" width="32.7109375" style="3" bestFit="1" customWidth="1"/>
    <col min="9925" max="9925" width="52.28515625" style="3" bestFit="1" customWidth="1"/>
    <col min="9926" max="9926" width="23.140625" style="3" bestFit="1" customWidth="1"/>
    <col min="9927" max="9927" width="28.5703125" style="3" bestFit="1" customWidth="1"/>
    <col min="9928" max="9928" width="18.28515625" style="3" bestFit="1" customWidth="1"/>
    <col min="9929" max="9929" width="16.28515625" style="3" bestFit="1" customWidth="1"/>
    <col min="9930" max="9930" width="16.140625" style="3" bestFit="1" customWidth="1"/>
    <col min="9931" max="9931" width="44.28515625" style="3" bestFit="1" customWidth="1"/>
    <col min="9932" max="9932" width="24.28515625" style="3" bestFit="1" customWidth="1"/>
    <col min="9933" max="9933" width="16.28515625" style="3" bestFit="1" customWidth="1"/>
    <col min="9934" max="9934" width="19.28515625" style="3" bestFit="1" customWidth="1"/>
    <col min="9935" max="9935" width="14.140625" style="3" bestFit="1" customWidth="1"/>
    <col min="9936" max="9936" width="50.5703125" style="3" bestFit="1" customWidth="1"/>
    <col min="9937" max="9937" width="30.85546875" style="3" bestFit="1" customWidth="1"/>
    <col min="9938" max="9938" width="38.85546875" style="3" bestFit="1" customWidth="1"/>
    <col min="9939" max="9939" width="38.85546875" style="3" customWidth="1"/>
    <col min="9940" max="9940" width="27.140625" style="3" bestFit="1" customWidth="1"/>
    <col min="9941" max="9941" width="38.5703125" style="3" bestFit="1" customWidth="1"/>
    <col min="9942" max="9942" width="31.28515625" style="3" bestFit="1" customWidth="1"/>
    <col min="9943" max="9943" width="34.5703125" style="3" bestFit="1" customWidth="1"/>
    <col min="9944" max="9944" width="16.140625" style="3" bestFit="1" customWidth="1"/>
    <col min="9945" max="9945" width="14.7109375" style="3" bestFit="1" customWidth="1"/>
    <col min="9946" max="9946" width="53" style="3" customWidth="1"/>
    <col min="9947" max="10124" width="11.42578125" style="3"/>
    <col min="10125" max="10125" width="6.5703125" style="3" bestFit="1" customWidth="1"/>
    <col min="10126" max="10126" width="34.7109375" style="3" customWidth="1"/>
    <col min="10127" max="10127" width="5.5703125" style="3" customWidth="1"/>
    <col min="10128" max="10128" width="15.85546875" style="3" customWidth="1"/>
    <col min="10129" max="10129" width="26.5703125" style="3" bestFit="1" customWidth="1"/>
    <col min="10130" max="10130" width="21.85546875" style="3" bestFit="1" customWidth="1"/>
    <col min="10131" max="10131" width="13.7109375" style="3" customWidth="1"/>
    <col min="10132" max="10132" width="26.7109375" style="3" bestFit="1" customWidth="1"/>
    <col min="10133" max="10133" width="15.5703125" style="3" bestFit="1" customWidth="1"/>
    <col min="10134" max="10134" width="18" style="3" bestFit="1" customWidth="1"/>
    <col min="10135" max="10135" width="27.28515625" style="3" bestFit="1" customWidth="1"/>
    <col min="10136" max="10136" width="59.5703125" style="3" customWidth="1"/>
    <col min="10137" max="10137" width="101.42578125" style="3" bestFit="1" customWidth="1"/>
    <col min="10138" max="10138" width="25.42578125" style="3" bestFit="1" customWidth="1"/>
    <col min="10139" max="10139" width="37" style="3" bestFit="1" customWidth="1"/>
    <col min="10140" max="10140" width="23.28515625" style="3" bestFit="1" customWidth="1"/>
    <col min="10141" max="10141" width="17.28515625" style="3" bestFit="1" customWidth="1"/>
    <col min="10142" max="10142" width="19.28515625" style="3" bestFit="1" customWidth="1"/>
    <col min="10143" max="10143" width="17.28515625" style="3" bestFit="1" customWidth="1"/>
    <col min="10144" max="10144" width="11.42578125" style="3"/>
    <col min="10145" max="10145" width="16" style="3" bestFit="1" customWidth="1"/>
    <col min="10146" max="10147" width="13.5703125" style="3" bestFit="1" customWidth="1"/>
    <col min="10148" max="10148" width="18.42578125" style="3" bestFit="1" customWidth="1"/>
    <col min="10149" max="10149" width="26.42578125" style="3" bestFit="1" customWidth="1"/>
    <col min="10150" max="10150" width="17.5703125" style="3" bestFit="1" customWidth="1"/>
    <col min="10151" max="10151" width="15.7109375" style="3" bestFit="1" customWidth="1"/>
    <col min="10152" max="10152" width="13.7109375" style="3" bestFit="1" customWidth="1"/>
    <col min="10153" max="10153" width="24" style="3" bestFit="1" customWidth="1"/>
    <col min="10154" max="10154" width="18.140625" style="3" customWidth="1"/>
    <col min="10155" max="10155" width="29.140625" style="3" bestFit="1" customWidth="1"/>
    <col min="10156" max="10156" width="31.28515625" style="3" bestFit="1" customWidth="1"/>
    <col min="10157" max="10157" width="23.5703125" style="3" bestFit="1" customWidth="1"/>
    <col min="10158" max="10158" width="27.5703125" style="3" bestFit="1" customWidth="1"/>
    <col min="10159" max="10159" width="20.7109375" style="3" bestFit="1" customWidth="1"/>
    <col min="10160" max="10160" width="14.5703125" style="3" bestFit="1" customWidth="1"/>
    <col min="10161" max="10162" width="16.140625" style="3" bestFit="1" customWidth="1"/>
    <col min="10163" max="10164" width="15.7109375" style="3" bestFit="1" customWidth="1"/>
    <col min="10165" max="10165" width="11.42578125" style="3"/>
    <col min="10166" max="10166" width="9.42578125" style="3" bestFit="1" customWidth="1"/>
    <col min="10167" max="10167" width="10.5703125" style="3" bestFit="1" customWidth="1"/>
    <col min="10168" max="10168" width="9.85546875" style="3" bestFit="1" customWidth="1"/>
    <col min="10169" max="10169" width="16.7109375" style="3" bestFit="1" customWidth="1"/>
    <col min="10170" max="10170" width="20.85546875" style="3" bestFit="1" customWidth="1"/>
    <col min="10171" max="10171" width="10.5703125" style="3" bestFit="1" customWidth="1"/>
    <col min="10172" max="10172" width="9.28515625" style="3" bestFit="1" customWidth="1"/>
    <col min="10173" max="10173" width="13.140625" style="3" bestFit="1" customWidth="1"/>
    <col min="10174" max="10174" width="10.7109375" style="3" bestFit="1" customWidth="1"/>
    <col min="10175" max="10175" width="14.7109375" style="3" bestFit="1" customWidth="1"/>
    <col min="10176" max="10176" width="16.7109375" style="3" bestFit="1" customWidth="1"/>
    <col min="10177" max="10177" width="13.28515625" style="3" bestFit="1" customWidth="1"/>
    <col min="10178" max="10178" width="17.140625" style="3" bestFit="1" customWidth="1"/>
    <col min="10179" max="10179" width="22.85546875" style="3" bestFit="1" customWidth="1"/>
    <col min="10180" max="10180" width="32.7109375" style="3" bestFit="1" customWidth="1"/>
    <col min="10181" max="10181" width="52.28515625" style="3" bestFit="1" customWidth="1"/>
    <col min="10182" max="10182" width="23.140625" style="3" bestFit="1" customWidth="1"/>
    <col min="10183" max="10183" width="28.5703125" style="3" bestFit="1" customWidth="1"/>
    <col min="10184" max="10184" width="18.28515625" style="3" bestFit="1" customWidth="1"/>
    <col min="10185" max="10185" width="16.28515625" style="3" bestFit="1" customWidth="1"/>
    <col min="10186" max="10186" width="16.140625" style="3" bestFit="1" customWidth="1"/>
    <col min="10187" max="10187" width="44.28515625" style="3" bestFit="1" customWidth="1"/>
    <col min="10188" max="10188" width="24.28515625" style="3" bestFit="1" customWidth="1"/>
    <col min="10189" max="10189" width="16.28515625" style="3" bestFit="1" customWidth="1"/>
    <col min="10190" max="10190" width="19.28515625" style="3" bestFit="1" customWidth="1"/>
    <col min="10191" max="10191" width="14.140625" style="3" bestFit="1" customWidth="1"/>
    <col min="10192" max="10192" width="50.5703125" style="3" bestFit="1" customWidth="1"/>
    <col min="10193" max="10193" width="30.85546875" style="3" bestFit="1" customWidth="1"/>
    <col min="10194" max="10194" width="38.85546875" style="3" bestFit="1" customWidth="1"/>
    <col min="10195" max="10195" width="38.85546875" style="3" customWidth="1"/>
    <col min="10196" max="10196" width="27.140625" style="3" bestFit="1" customWidth="1"/>
    <col min="10197" max="10197" width="38.5703125" style="3" bestFit="1" customWidth="1"/>
    <col min="10198" max="10198" width="31.28515625" style="3" bestFit="1" customWidth="1"/>
    <col min="10199" max="10199" width="34.5703125" style="3" bestFit="1" customWidth="1"/>
    <col min="10200" max="10200" width="16.140625" style="3" bestFit="1" customWidth="1"/>
    <col min="10201" max="10201" width="14.7109375" style="3" bestFit="1" customWidth="1"/>
    <col min="10202" max="10202" width="53" style="3" customWidth="1"/>
    <col min="10203" max="10380" width="11.42578125" style="3"/>
    <col min="10381" max="10381" width="6.5703125" style="3" bestFit="1" customWidth="1"/>
    <col min="10382" max="10382" width="34.7109375" style="3" customWidth="1"/>
    <col min="10383" max="10383" width="5.5703125" style="3" customWidth="1"/>
    <col min="10384" max="10384" width="15.85546875" style="3" customWidth="1"/>
    <col min="10385" max="10385" width="26.5703125" style="3" bestFit="1" customWidth="1"/>
    <col min="10386" max="10386" width="21.85546875" style="3" bestFit="1" customWidth="1"/>
    <col min="10387" max="10387" width="13.7109375" style="3" customWidth="1"/>
    <col min="10388" max="10388" width="26.7109375" style="3" bestFit="1" customWidth="1"/>
    <col min="10389" max="10389" width="15.5703125" style="3" bestFit="1" customWidth="1"/>
    <col min="10390" max="10390" width="18" style="3" bestFit="1" customWidth="1"/>
    <col min="10391" max="10391" width="27.28515625" style="3" bestFit="1" customWidth="1"/>
    <col min="10392" max="10392" width="59.5703125" style="3" customWidth="1"/>
    <col min="10393" max="10393" width="101.42578125" style="3" bestFit="1" customWidth="1"/>
    <col min="10394" max="10394" width="25.42578125" style="3" bestFit="1" customWidth="1"/>
    <col min="10395" max="10395" width="37" style="3" bestFit="1" customWidth="1"/>
    <col min="10396" max="10396" width="23.28515625" style="3" bestFit="1" customWidth="1"/>
    <col min="10397" max="10397" width="17.28515625" style="3" bestFit="1" customWidth="1"/>
    <col min="10398" max="10398" width="19.28515625" style="3" bestFit="1" customWidth="1"/>
    <col min="10399" max="10399" width="17.28515625" style="3" bestFit="1" customWidth="1"/>
    <col min="10400" max="10400" width="11.42578125" style="3"/>
    <col min="10401" max="10401" width="16" style="3" bestFit="1" customWidth="1"/>
    <col min="10402" max="10403" width="13.5703125" style="3" bestFit="1" customWidth="1"/>
    <col min="10404" max="10404" width="18.42578125" style="3" bestFit="1" customWidth="1"/>
    <col min="10405" max="10405" width="26.42578125" style="3" bestFit="1" customWidth="1"/>
    <col min="10406" max="10406" width="17.5703125" style="3" bestFit="1" customWidth="1"/>
    <col min="10407" max="10407" width="15.7109375" style="3" bestFit="1" customWidth="1"/>
    <col min="10408" max="10408" width="13.7109375" style="3" bestFit="1" customWidth="1"/>
    <col min="10409" max="10409" width="24" style="3" bestFit="1" customWidth="1"/>
    <col min="10410" max="10410" width="18.140625" style="3" customWidth="1"/>
    <col min="10411" max="10411" width="29.140625" style="3" bestFit="1" customWidth="1"/>
    <col min="10412" max="10412" width="31.28515625" style="3" bestFit="1" customWidth="1"/>
    <col min="10413" max="10413" width="23.5703125" style="3" bestFit="1" customWidth="1"/>
    <col min="10414" max="10414" width="27.5703125" style="3" bestFit="1" customWidth="1"/>
    <col min="10415" max="10415" width="20.7109375" style="3" bestFit="1" customWidth="1"/>
    <col min="10416" max="10416" width="14.5703125" style="3" bestFit="1" customWidth="1"/>
    <col min="10417" max="10418" width="16.140625" style="3" bestFit="1" customWidth="1"/>
    <col min="10419" max="10420" width="15.7109375" style="3" bestFit="1" customWidth="1"/>
    <col min="10421" max="10421" width="11.42578125" style="3"/>
    <col min="10422" max="10422" width="9.42578125" style="3" bestFit="1" customWidth="1"/>
    <col min="10423" max="10423" width="10.5703125" style="3" bestFit="1" customWidth="1"/>
    <col min="10424" max="10424" width="9.85546875" style="3" bestFit="1" customWidth="1"/>
    <col min="10425" max="10425" width="16.7109375" style="3" bestFit="1" customWidth="1"/>
    <col min="10426" max="10426" width="20.85546875" style="3" bestFit="1" customWidth="1"/>
    <col min="10427" max="10427" width="10.5703125" style="3" bestFit="1" customWidth="1"/>
    <col min="10428" max="10428" width="9.28515625" style="3" bestFit="1" customWidth="1"/>
    <col min="10429" max="10429" width="13.140625" style="3" bestFit="1" customWidth="1"/>
    <col min="10430" max="10430" width="10.7109375" style="3" bestFit="1" customWidth="1"/>
    <col min="10431" max="10431" width="14.7109375" style="3" bestFit="1" customWidth="1"/>
    <col min="10432" max="10432" width="16.7109375" style="3" bestFit="1" customWidth="1"/>
    <col min="10433" max="10433" width="13.28515625" style="3" bestFit="1" customWidth="1"/>
    <col min="10434" max="10434" width="17.140625" style="3" bestFit="1" customWidth="1"/>
    <col min="10435" max="10435" width="22.85546875" style="3" bestFit="1" customWidth="1"/>
    <col min="10436" max="10436" width="32.7109375" style="3" bestFit="1" customWidth="1"/>
    <col min="10437" max="10437" width="52.28515625" style="3" bestFit="1" customWidth="1"/>
    <col min="10438" max="10438" width="23.140625" style="3" bestFit="1" customWidth="1"/>
    <col min="10439" max="10439" width="28.5703125" style="3" bestFit="1" customWidth="1"/>
    <col min="10440" max="10440" width="18.28515625" style="3" bestFit="1" customWidth="1"/>
    <col min="10441" max="10441" width="16.28515625" style="3" bestFit="1" customWidth="1"/>
    <col min="10442" max="10442" width="16.140625" style="3" bestFit="1" customWidth="1"/>
    <col min="10443" max="10443" width="44.28515625" style="3" bestFit="1" customWidth="1"/>
    <col min="10444" max="10444" width="24.28515625" style="3" bestFit="1" customWidth="1"/>
    <col min="10445" max="10445" width="16.28515625" style="3" bestFit="1" customWidth="1"/>
    <col min="10446" max="10446" width="19.28515625" style="3" bestFit="1" customWidth="1"/>
    <col min="10447" max="10447" width="14.140625" style="3" bestFit="1" customWidth="1"/>
    <col min="10448" max="10448" width="50.5703125" style="3" bestFit="1" customWidth="1"/>
    <col min="10449" max="10449" width="30.85546875" style="3" bestFit="1" customWidth="1"/>
    <col min="10450" max="10450" width="38.85546875" style="3" bestFit="1" customWidth="1"/>
    <col min="10451" max="10451" width="38.85546875" style="3" customWidth="1"/>
    <col min="10452" max="10452" width="27.140625" style="3" bestFit="1" customWidth="1"/>
    <col min="10453" max="10453" width="38.5703125" style="3" bestFit="1" customWidth="1"/>
    <col min="10454" max="10454" width="31.28515625" style="3" bestFit="1" customWidth="1"/>
    <col min="10455" max="10455" width="34.5703125" style="3" bestFit="1" customWidth="1"/>
    <col min="10456" max="10456" width="16.140625" style="3" bestFit="1" customWidth="1"/>
    <col min="10457" max="10457" width="14.7109375" style="3" bestFit="1" customWidth="1"/>
    <col min="10458" max="10458" width="53" style="3" customWidth="1"/>
    <col min="10459" max="10636" width="11.42578125" style="3"/>
    <col min="10637" max="10637" width="6.5703125" style="3" bestFit="1" customWidth="1"/>
    <col min="10638" max="10638" width="34.7109375" style="3" customWidth="1"/>
    <col min="10639" max="10639" width="5.5703125" style="3" customWidth="1"/>
    <col min="10640" max="10640" width="15.85546875" style="3" customWidth="1"/>
    <col min="10641" max="10641" width="26.5703125" style="3" bestFit="1" customWidth="1"/>
    <col min="10642" max="10642" width="21.85546875" style="3" bestFit="1" customWidth="1"/>
    <col min="10643" max="10643" width="13.7109375" style="3" customWidth="1"/>
    <col min="10644" max="10644" width="26.7109375" style="3" bestFit="1" customWidth="1"/>
    <col min="10645" max="10645" width="15.5703125" style="3" bestFit="1" customWidth="1"/>
    <col min="10646" max="10646" width="18" style="3" bestFit="1" customWidth="1"/>
    <col min="10647" max="10647" width="27.28515625" style="3" bestFit="1" customWidth="1"/>
    <col min="10648" max="10648" width="59.5703125" style="3" customWidth="1"/>
    <col min="10649" max="10649" width="101.42578125" style="3" bestFit="1" customWidth="1"/>
    <col min="10650" max="10650" width="25.42578125" style="3" bestFit="1" customWidth="1"/>
    <col min="10651" max="10651" width="37" style="3" bestFit="1" customWidth="1"/>
    <col min="10652" max="10652" width="23.28515625" style="3" bestFit="1" customWidth="1"/>
    <col min="10653" max="10653" width="17.28515625" style="3" bestFit="1" customWidth="1"/>
    <col min="10654" max="10654" width="19.28515625" style="3" bestFit="1" customWidth="1"/>
    <col min="10655" max="10655" width="17.28515625" style="3" bestFit="1" customWidth="1"/>
    <col min="10656" max="10656" width="11.42578125" style="3"/>
    <col min="10657" max="10657" width="16" style="3" bestFit="1" customWidth="1"/>
    <col min="10658" max="10659" width="13.5703125" style="3" bestFit="1" customWidth="1"/>
    <col min="10660" max="10660" width="18.42578125" style="3" bestFit="1" customWidth="1"/>
    <col min="10661" max="10661" width="26.42578125" style="3" bestFit="1" customWidth="1"/>
    <col min="10662" max="10662" width="17.5703125" style="3" bestFit="1" customWidth="1"/>
    <col min="10663" max="10663" width="15.7109375" style="3" bestFit="1" customWidth="1"/>
    <col min="10664" max="10664" width="13.7109375" style="3" bestFit="1" customWidth="1"/>
    <col min="10665" max="10665" width="24" style="3" bestFit="1" customWidth="1"/>
    <col min="10666" max="10666" width="18.140625" style="3" customWidth="1"/>
    <col min="10667" max="10667" width="29.140625" style="3" bestFit="1" customWidth="1"/>
    <col min="10668" max="10668" width="31.28515625" style="3" bestFit="1" customWidth="1"/>
    <col min="10669" max="10669" width="23.5703125" style="3" bestFit="1" customWidth="1"/>
    <col min="10670" max="10670" width="27.5703125" style="3" bestFit="1" customWidth="1"/>
    <col min="10671" max="10671" width="20.7109375" style="3" bestFit="1" customWidth="1"/>
    <col min="10672" max="10672" width="14.5703125" style="3" bestFit="1" customWidth="1"/>
    <col min="10673" max="10674" width="16.140625" style="3" bestFit="1" customWidth="1"/>
    <col min="10675" max="10676" width="15.7109375" style="3" bestFit="1" customWidth="1"/>
    <col min="10677" max="10677" width="11.42578125" style="3"/>
    <col min="10678" max="10678" width="9.42578125" style="3" bestFit="1" customWidth="1"/>
    <col min="10679" max="10679" width="10.5703125" style="3" bestFit="1" customWidth="1"/>
    <col min="10680" max="10680" width="9.85546875" style="3" bestFit="1" customWidth="1"/>
    <col min="10681" max="10681" width="16.7109375" style="3" bestFit="1" customWidth="1"/>
    <col min="10682" max="10682" width="20.85546875" style="3" bestFit="1" customWidth="1"/>
    <col min="10683" max="10683" width="10.5703125" style="3" bestFit="1" customWidth="1"/>
    <col min="10684" max="10684" width="9.28515625" style="3" bestFit="1" customWidth="1"/>
    <col min="10685" max="10685" width="13.140625" style="3" bestFit="1" customWidth="1"/>
    <col min="10686" max="10686" width="10.7109375" style="3" bestFit="1" customWidth="1"/>
    <col min="10687" max="10687" width="14.7109375" style="3" bestFit="1" customWidth="1"/>
    <col min="10688" max="10688" width="16.7109375" style="3" bestFit="1" customWidth="1"/>
    <col min="10689" max="10689" width="13.28515625" style="3" bestFit="1" customWidth="1"/>
    <col min="10690" max="10690" width="17.140625" style="3" bestFit="1" customWidth="1"/>
    <col min="10691" max="10691" width="22.85546875" style="3" bestFit="1" customWidth="1"/>
    <col min="10692" max="10692" width="32.7109375" style="3" bestFit="1" customWidth="1"/>
    <col min="10693" max="10693" width="52.28515625" style="3" bestFit="1" customWidth="1"/>
    <col min="10694" max="10694" width="23.140625" style="3" bestFit="1" customWidth="1"/>
    <col min="10695" max="10695" width="28.5703125" style="3" bestFit="1" customWidth="1"/>
    <col min="10696" max="10696" width="18.28515625" style="3" bestFit="1" customWidth="1"/>
    <col min="10697" max="10697" width="16.28515625" style="3" bestFit="1" customWidth="1"/>
    <col min="10698" max="10698" width="16.140625" style="3" bestFit="1" customWidth="1"/>
    <col min="10699" max="10699" width="44.28515625" style="3" bestFit="1" customWidth="1"/>
    <col min="10700" max="10700" width="24.28515625" style="3" bestFit="1" customWidth="1"/>
    <col min="10701" max="10701" width="16.28515625" style="3" bestFit="1" customWidth="1"/>
    <col min="10702" max="10702" width="19.28515625" style="3" bestFit="1" customWidth="1"/>
    <col min="10703" max="10703" width="14.140625" style="3" bestFit="1" customWidth="1"/>
    <col min="10704" max="10704" width="50.5703125" style="3" bestFit="1" customWidth="1"/>
    <col min="10705" max="10705" width="30.85546875" style="3" bestFit="1" customWidth="1"/>
    <col min="10706" max="10706" width="38.85546875" style="3" bestFit="1" customWidth="1"/>
    <col min="10707" max="10707" width="38.85546875" style="3" customWidth="1"/>
    <col min="10708" max="10708" width="27.140625" style="3" bestFit="1" customWidth="1"/>
    <col min="10709" max="10709" width="38.5703125" style="3" bestFit="1" customWidth="1"/>
    <col min="10710" max="10710" width="31.28515625" style="3" bestFit="1" customWidth="1"/>
    <col min="10711" max="10711" width="34.5703125" style="3" bestFit="1" customWidth="1"/>
    <col min="10712" max="10712" width="16.140625" style="3" bestFit="1" customWidth="1"/>
    <col min="10713" max="10713" width="14.7109375" style="3" bestFit="1" customWidth="1"/>
    <col min="10714" max="10714" width="53" style="3" customWidth="1"/>
    <col min="10715" max="10892" width="11.42578125" style="3"/>
    <col min="10893" max="10893" width="6.5703125" style="3" bestFit="1" customWidth="1"/>
    <col min="10894" max="10894" width="34.7109375" style="3" customWidth="1"/>
    <col min="10895" max="10895" width="5.5703125" style="3" customWidth="1"/>
    <col min="10896" max="10896" width="15.85546875" style="3" customWidth="1"/>
    <col min="10897" max="10897" width="26.5703125" style="3" bestFit="1" customWidth="1"/>
    <col min="10898" max="10898" width="21.85546875" style="3" bestFit="1" customWidth="1"/>
    <col min="10899" max="10899" width="13.7109375" style="3" customWidth="1"/>
    <col min="10900" max="10900" width="26.7109375" style="3" bestFit="1" customWidth="1"/>
    <col min="10901" max="10901" width="15.5703125" style="3" bestFit="1" customWidth="1"/>
    <col min="10902" max="10902" width="18" style="3" bestFit="1" customWidth="1"/>
    <col min="10903" max="10903" width="27.28515625" style="3" bestFit="1" customWidth="1"/>
    <col min="10904" max="10904" width="59.5703125" style="3" customWidth="1"/>
    <col min="10905" max="10905" width="101.42578125" style="3" bestFit="1" customWidth="1"/>
    <col min="10906" max="10906" width="25.42578125" style="3" bestFit="1" customWidth="1"/>
    <col min="10907" max="10907" width="37" style="3" bestFit="1" customWidth="1"/>
    <col min="10908" max="10908" width="23.28515625" style="3" bestFit="1" customWidth="1"/>
    <col min="10909" max="10909" width="17.28515625" style="3" bestFit="1" customWidth="1"/>
    <col min="10910" max="10910" width="19.28515625" style="3" bestFit="1" customWidth="1"/>
    <col min="10911" max="10911" width="17.28515625" style="3" bestFit="1" customWidth="1"/>
    <col min="10912" max="10912" width="11.42578125" style="3"/>
    <col min="10913" max="10913" width="16" style="3" bestFit="1" customWidth="1"/>
    <col min="10914" max="10915" width="13.5703125" style="3" bestFit="1" customWidth="1"/>
    <col min="10916" max="10916" width="18.42578125" style="3" bestFit="1" customWidth="1"/>
    <col min="10917" max="10917" width="26.42578125" style="3" bestFit="1" customWidth="1"/>
    <col min="10918" max="10918" width="17.5703125" style="3" bestFit="1" customWidth="1"/>
    <col min="10919" max="10919" width="15.7109375" style="3" bestFit="1" customWidth="1"/>
    <col min="10920" max="10920" width="13.7109375" style="3" bestFit="1" customWidth="1"/>
    <col min="10921" max="10921" width="24" style="3" bestFit="1" customWidth="1"/>
    <col min="10922" max="10922" width="18.140625" style="3" customWidth="1"/>
    <col min="10923" max="10923" width="29.140625" style="3" bestFit="1" customWidth="1"/>
    <col min="10924" max="10924" width="31.28515625" style="3" bestFit="1" customWidth="1"/>
    <col min="10925" max="10925" width="23.5703125" style="3" bestFit="1" customWidth="1"/>
    <col min="10926" max="10926" width="27.5703125" style="3" bestFit="1" customWidth="1"/>
    <col min="10927" max="10927" width="20.7109375" style="3" bestFit="1" customWidth="1"/>
    <col min="10928" max="10928" width="14.5703125" style="3" bestFit="1" customWidth="1"/>
    <col min="10929" max="10930" width="16.140625" style="3" bestFit="1" customWidth="1"/>
    <col min="10931" max="10932" width="15.7109375" style="3" bestFit="1" customWidth="1"/>
    <col min="10933" max="10933" width="11.42578125" style="3"/>
    <col min="10934" max="10934" width="9.42578125" style="3" bestFit="1" customWidth="1"/>
    <col min="10935" max="10935" width="10.5703125" style="3" bestFit="1" customWidth="1"/>
    <col min="10936" max="10936" width="9.85546875" style="3" bestFit="1" customWidth="1"/>
    <col min="10937" max="10937" width="16.7109375" style="3" bestFit="1" customWidth="1"/>
    <col min="10938" max="10938" width="20.85546875" style="3" bestFit="1" customWidth="1"/>
    <col min="10939" max="10939" width="10.5703125" style="3" bestFit="1" customWidth="1"/>
    <col min="10940" max="10940" width="9.28515625" style="3" bestFit="1" customWidth="1"/>
    <col min="10941" max="10941" width="13.140625" style="3" bestFit="1" customWidth="1"/>
    <col min="10942" max="10942" width="10.7109375" style="3" bestFit="1" customWidth="1"/>
    <col min="10943" max="10943" width="14.7109375" style="3" bestFit="1" customWidth="1"/>
    <col min="10944" max="10944" width="16.7109375" style="3" bestFit="1" customWidth="1"/>
    <col min="10945" max="10945" width="13.28515625" style="3" bestFit="1" customWidth="1"/>
    <col min="10946" max="10946" width="17.140625" style="3" bestFit="1" customWidth="1"/>
    <col min="10947" max="10947" width="22.85546875" style="3" bestFit="1" customWidth="1"/>
    <col min="10948" max="10948" width="32.7109375" style="3" bestFit="1" customWidth="1"/>
    <col min="10949" max="10949" width="52.28515625" style="3" bestFit="1" customWidth="1"/>
    <col min="10950" max="10950" width="23.140625" style="3" bestFit="1" customWidth="1"/>
    <col min="10951" max="10951" width="28.5703125" style="3" bestFit="1" customWidth="1"/>
    <col min="10952" max="10952" width="18.28515625" style="3" bestFit="1" customWidth="1"/>
    <col min="10953" max="10953" width="16.28515625" style="3" bestFit="1" customWidth="1"/>
    <col min="10954" max="10954" width="16.140625" style="3" bestFit="1" customWidth="1"/>
    <col min="10955" max="10955" width="44.28515625" style="3" bestFit="1" customWidth="1"/>
    <col min="10956" max="10956" width="24.28515625" style="3" bestFit="1" customWidth="1"/>
    <col min="10957" max="10957" width="16.28515625" style="3" bestFit="1" customWidth="1"/>
    <col min="10958" max="10958" width="19.28515625" style="3" bestFit="1" customWidth="1"/>
    <col min="10959" max="10959" width="14.140625" style="3" bestFit="1" customWidth="1"/>
    <col min="10960" max="10960" width="50.5703125" style="3" bestFit="1" customWidth="1"/>
    <col min="10961" max="10961" width="30.85546875" style="3" bestFit="1" customWidth="1"/>
    <col min="10962" max="10962" width="38.85546875" style="3" bestFit="1" customWidth="1"/>
    <col min="10963" max="10963" width="38.85546875" style="3" customWidth="1"/>
    <col min="10964" max="10964" width="27.140625" style="3" bestFit="1" customWidth="1"/>
    <col min="10965" max="10965" width="38.5703125" style="3" bestFit="1" customWidth="1"/>
    <col min="10966" max="10966" width="31.28515625" style="3" bestFit="1" customWidth="1"/>
    <col min="10967" max="10967" width="34.5703125" style="3" bestFit="1" customWidth="1"/>
    <col min="10968" max="10968" width="16.140625" style="3" bestFit="1" customWidth="1"/>
    <col min="10969" max="10969" width="14.7109375" style="3" bestFit="1" customWidth="1"/>
    <col min="10970" max="10970" width="53" style="3" customWidth="1"/>
    <col min="10971" max="11148" width="11.42578125" style="3"/>
    <col min="11149" max="11149" width="6.5703125" style="3" bestFit="1" customWidth="1"/>
    <col min="11150" max="11150" width="34.7109375" style="3" customWidth="1"/>
    <col min="11151" max="11151" width="5.5703125" style="3" customWidth="1"/>
    <col min="11152" max="11152" width="15.85546875" style="3" customWidth="1"/>
    <col min="11153" max="11153" width="26.5703125" style="3" bestFit="1" customWidth="1"/>
    <col min="11154" max="11154" width="21.85546875" style="3" bestFit="1" customWidth="1"/>
    <col min="11155" max="11155" width="13.7109375" style="3" customWidth="1"/>
    <col min="11156" max="11156" width="26.7109375" style="3" bestFit="1" customWidth="1"/>
    <col min="11157" max="11157" width="15.5703125" style="3" bestFit="1" customWidth="1"/>
    <col min="11158" max="11158" width="18" style="3" bestFit="1" customWidth="1"/>
    <col min="11159" max="11159" width="27.28515625" style="3" bestFit="1" customWidth="1"/>
    <col min="11160" max="11160" width="59.5703125" style="3" customWidth="1"/>
    <col min="11161" max="11161" width="101.42578125" style="3" bestFit="1" customWidth="1"/>
    <col min="11162" max="11162" width="25.42578125" style="3" bestFit="1" customWidth="1"/>
    <col min="11163" max="11163" width="37" style="3" bestFit="1" customWidth="1"/>
    <col min="11164" max="11164" width="23.28515625" style="3" bestFit="1" customWidth="1"/>
    <col min="11165" max="11165" width="17.28515625" style="3" bestFit="1" customWidth="1"/>
    <col min="11166" max="11166" width="19.28515625" style="3" bestFit="1" customWidth="1"/>
    <col min="11167" max="11167" width="17.28515625" style="3" bestFit="1" customWidth="1"/>
    <col min="11168" max="11168" width="11.42578125" style="3"/>
    <col min="11169" max="11169" width="16" style="3" bestFit="1" customWidth="1"/>
    <col min="11170" max="11171" width="13.5703125" style="3" bestFit="1" customWidth="1"/>
    <col min="11172" max="11172" width="18.42578125" style="3" bestFit="1" customWidth="1"/>
    <col min="11173" max="11173" width="26.42578125" style="3" bestFit="1" customWidth="1"/>
    <col min="11174" max="11174" width="17.5703125" style="3" bestFit="1" customWidth="1"/>
    <col min="11175" max="11175" width="15.7109375" style="3" bestFit="1" customWidth="1"/>
    <col min="11176" max="11176" width="13.7109375" style="3" bestFit="1" customWidth="1"/>
    <col min="11177" max="11177" width="24" style="3" bestFit="1" customWidth="1"/>
    <col min="11178" max="11178" width="18.140625" style="3" customWidth="1"/>
    <col min="11179" max="11179" width="29.140625" style="3" bestFit="1" customWidth="1"/>
    <col min="11180" max="11180" width="31.28515625" style="3" bestFit="1" customWidth="1"/>
    <col min="11181" max="11181" width="23.5703125" style="3" bestFit="1" customWidth="1"/>
    <col min="11182" max="11182" width="27.5703125" style="3" bestFit="1" customWidth="1"/>
    <col min="11183" max="11183" width="20.7109375" style="3" bestFit="1" customWidth="1"/>
    <col min="11184" max="11184" width="14.5703125" style="3" bestFit="1" customWidth="1"/>
    <col min="11185" max="11186" width="16.140625" style="3" bestFit="1" customWidth="1"/>
    <col min="11187" max="11188" width="15.7109375" style="3" bestFit="1" customWidth="1"/>
    <col min="11189" max="11189" width="11.42578125" style="3"/>
    <col min="11190" max="11190" width="9.42578125" style="3" bestFit="1" customWidth="1"/>
    <col min="11191" max="11191" width="10.5703125" style="3" bestFit="1" customWidth="1"/>
    <col min="11192" max="11192" width="9.85546875" style="3" bestFit="1" customWidth="1"/>
    <col min="11193" max="11193" width="16.7109375" style="3" bestFit="1" customWidth="1"/>
    <col min="11194" max="11194" width="20.85546875" style="3" bestFit="1" customWidth="1"/>
    <col min="11195" max="11195" width="10.5703125" style="3" bestFit="1" customWidth="1"/>
    <col min="11196" max="11196" width="9.28515625" style="3" bestFit="1" customWidth="1"/>
    <col min="11197" max="11197" width="13.140625" style="3" bestFit="1" customWidth="1"/>
    <col min="11198" max="11198" width="10.7109375" style="3" bestFit="1" customWidth="1"/>
    <col min="11199" max="11199" width="14.7109375" style="3" bestFit="1" customWidth="1"/>
    <col min="11200" max="11200" width="16.7109375" style="3" bestFit="1" customWidth="1"/>
    <col min="11201" max="11201" width="13.28515625" style="3" bestFit="1" customWidth="1"/>
    <col min="11202" max="11202" width="17.140625" style="3" bestFit="1" customWidth="1"/>
    <col min="11203" max="11203" width="22.85546875" style="3" bestFit="1" customWidth="1"/>
    <col min="11204" max="11204" width="32.7109375" style="3" bestFit="1" customWidth="1"/>
    <col min="11205" max="11205" width="52.28515625" style="3" bestFit="1" customWidth="1"/>
    <col min="11206" max="11206" width="23.140625" style="3" bestFit="1" customWidth="1"/>
    <col min="11207" max="11207" width="28.5703125" style="3" bestFit="1" customWidth="1"/>
    <col min="11208" max="11208" width="18.28515625" style="3" bestFit="1" customWidth="1"/>
    <col min="11209" max="11209" width="16.28515625" style="3" bestFit="1" customWidth="1"/>
    <col min="11210" max="11210" width="16.140625" style="3" bestFit="1" customWidth="1"/>
    <col min="11211" max="11211" width="44.28515625" style="3" bestFit="1" customWidth="1"/>
    <col min="11212" max="11212" width="24.28515625" style="3" bestFit="1" customWidth="1"/>
    <col min="11213" max="11213" width="16.28515625" style="3" bestFit="1" customWidth="1"/>
    <col min="11214" max="11214" width="19.28515625" style="3" bestFit="1" customWidth="1"/>
    <col min="11215" max="11215" width="14.140625" style="3" bestFit="1" customWidth="1"/>
    <col min="11216" max="11216" width="50.5703125" style="3" bestFit="1" customWidth="1"/>
    <col min="11217" max="11217" width="30.85546875" style="3" bestFit="1" customWidth="1"/>
    <col min="11218" max="11218" width="38.85546875" style="3" bestFit="1" customWidth="1"/>
    <col min="11219" max="11219" width="38.85546875" style="3" customWidth="1"/>
    <col min="11220" max="11220" width="27.140625" style="3" bestFit="1" customWidth="1"/>
    <col min="11221" max="11221" width="38.5703125" style="3" bestFit="1" customWidth="1"/>
    <col min="11222" max="11222" width="31.28515625" style="3" bestFit="1" customWidth="1"/>
    <col min="11223" max="11223" width="34.5703125" style="3" bestFit="1" customWidth="1"/>
    <col min="11224" max="11224" width="16.140625" style="3" bestFit="1" customWidth="1"/>
    <col min="11225" max="11225" width="14.7109375" style="3" bestFit="1" customWidth="1"/>
    <col min="11226" max="11226" width="53" style="3" customWidth="1"/>
    <col min="11227" max="11404" width="11.42578125" style="3"/>
    <col min="11405" max="11405" width="6.5703125" style="3" bestFit="1" customWidth="1"/>
    <col min="11406" max="11406" width="34.7109375" style="3" customWidth="1"/>
    <col min="11407" max="11407" width="5.5703125" style="3" customWidth="1"/>
    <col min="11408" max="11408" width="15.85546875" style="3" customWidth="1"/>
    <col min="11409" max="11409" width="26.5703125" style="3" bestFit="1" customWidth="1"/>
    <col min="11410" max="11410" width="21.85546875" style="3" bestFit="1" customWidth="1"/>
    <col min="11411" max="11411" width="13.7109375" style="3" customWidth="1"/>
    <col min="11412" max="11412" width="26.7109375" style="3" bestFit="1" customWidth="1"/>
    <col min="11413" max="11413" width="15.5703125" style="3" bestFit="1" customWidth="1"/>
    <col min="11414" max="11414" width="18" style="3" bestFit="1" customWidth="1"/>
    <col min="11415" max="11415" width="27.28515625" style="3" bestFit="1" customWidth="1"/>
    <col min="11416" max="11416" width="59.5703125" style="3" customWidth="1"/>
    <col min="11417" max="11417" width="101.42578125" style="3" bestFit="1" customWidth="1"/>
    <col min="11418" max="11418" width="25.42578125" style="3" bestFit="1" customWidth="1"/>
    <col min="11419" max="11419" width="37" style="3" bestFit="1" customWidth="1"/>
    <col min="11420" max="11420" width="23.28515625" style="3" bestFit="1" customWidth="1"/>
    <col min="11421" max="11421" width="17.28515625" style="3" bestFit="1" customWidth="1"/>
    <col min="11422" max="11422" width="19.28515625" style="3" bestFit="1" customWidth="1"/>
    <col min="11423" max="11423" width="17.28515625" style="3" bestFit="1" customWidth="1"/>
    <col min="11424" max="11424" width="11.42578125" style="3"/>
    <col min="11425" max="11425" width="16" style="3" bestFit="1" customWidth="1"/>
    <col min="11426" max="11427" width="13.5703125" style="3" bestFit="1" customWidth="1"/>
    <col min="11428" max="11428" width="18.42578125" style="3" bestFit="1" customWidth="1"/>
    <col min="11429" max="11429" width="26.42578125" style="3" bestFit="1" customWidth="1"/>
    <col min="11430" max="11430" width="17.5703125" style="3" bestFit="1" customWidth="1"/>
    <col min="11431" max="11431" width="15.7109375" style="3" bestFit="1" customWidth="1"/>
    <col min="11432" max="11432" width="13.7109375" style="3" bestFit="1" customWidth="1"/>
    <col min="11433" max="11433" width="24" style="3" bestFit="1" customWidth="1"/>
    <col min="11434" max="11434" width="18.140625" style="3" customWidth="1"/>
    <col min="11435" max="11435" width="29.140625" style="3" bestFit="1" customWidth="1"/>
    <col min="11436" max="11436" width="31.28515625" style="3" bestFit="1" customWidth="1"/>
    <col min="11437" max="11437" width="23.5703125" style="3" bestFit="1" customWidth="1"/>
    <col min="11438" max="11438" width="27.5703125" style="3" bestFit="1" customWidth="1"/>
    <col min="11439" max="11439" width="20.7109375" style="3" bestFit="1" customWidth="1"/>
    <col min="11440" max="11440" width="14.5703125" style="3" bestFit="1" customWidth="1"/>
    <col min="11441" max="11442" width="16.140625" style="3" bestFit="1" customWidth="1"/>
    <col min="11443" max="11444" width="15.7109375" style="3" bestFit="1" customWidth="1"/>
    <col min="11445" max="11445" width="11.42578125" style="3"/>
    <col min="11446" max="11446" width="9.42578125" style="3" bestFit="1" customWidth="1"/>
    <col min="11447" max="11447" width="10.5703125" style="3" bestFit="1" customWidth="1"/>
    <col min="11448" max="11448" width="9.85546875" style="3" bestFit="1" customWidth="1"/>
    <col min="11449" max="11449" width="16.7109375" style="3" bestFit="1" customWidth="1"/>
    <col min="11450" max="11450" width="20.85546875" style="3" bestFit="1" customWidth="1"/>
    <col min="11451" max="11451" width="10.5703125" style="3" bestFit="1" customWidth="1"/>
    <col min="11452" max="11452" width="9.28515625" style="3" bestFit="1" customWidth="1"/>
    <col min="11453" max="11453" width="13.140625" style="3" bestFit="1" customWidth="1"/>
    <col min="11454" max="11454" width="10.7109375" style="3" bestFit="1" customWidth="1"/>
    <col min="11455" max="11455" width="14.7109375" style="3" bestFit="1" customWidth="1"/>
    <col min="11456" max="11456" width="16.7109375" style="3" bestFit="1" customWidth="1"/>
    <col min="11457" max="11457" width="13.28515625" style="3" bestFit="1" customWidth="1"/>
    <col min="11458" max="11458" width="17.140625" style="3" bestFit="1" customWidth="1"/>
    <col min="11459" max="11459" width="22.85546875" style="3" bestFit="1" customWidth="1"/>
    <col min="11460" max="11460" width="32.7109375" style="3" bestFit="1" customWidth="1"/>
    <col min="11461" max="11461" width="52.28515625" style="3" bestFit="1" customWidth="1"/>
    <col min="11462" max="11462" width="23.140625" style="3" bestFit="1" customWidth="1"/>
    <col min="11463" max="11463" width="28.5703125" style="3" bestFit="1" customWidth="1"/>
    <col min="11464" max="11464" width="18.28515625" style="3" bestFit="1" customWidth="1"/>
    <col min="11465" max="11465" width="16.28515625" style="3" bestFit="1" customWidth="1"/>
    <col min="11466" max="11466" width="16.140625" style="3" bestFit="1" customWidth="1"/>
    <col min="11467" max="11467" width="44.28515625" style="3" bestFit="1" customWidth="1"/>
    <col min="11468" max="11468" width="24.28515625" style="3" bestFit="1" customWidth="1"/>
    <col min="11469" max="11469" width="16.28515625" style="3" bestFit="1" customWidth="1"/>
    <col min="11470" max="11470" width="19.28515625" style="3" bestFit="1" customWidth="1"/>
    <col min="11471" max="11471" width="14.140625" style="3" bestFit="1" customWidth="1"/>
    <col min="11472" max="11472" width="50.5703125" style="3" bestFit="1" customWidth="1"/>
    <col min="11473" max="11473" width="30.85546875" style="3" bestFit="1" customWidth="1"/>
    <col min="11474" max="11474" width="38.85546875" style="3" bestFit="1" customWidth="1"/>
    <col min="11475" max="11475" width="38.85546875" style="3" customWidth="1"/>
    <col min="11476" max="11476" width="27.140625" style="3" bestFit="1" customWidth="1"/>
    <col min="11477" max="11477" width="38.5703125" style="3" bestFit="1" customWidth="1"/>
    <col min="11478" max="11478" width="31.28515625" style="3" bestFit="1" customWidth="1"/>
    <col min="11479" max="11479" width="34.5703125" style="3" bestFit="1" customWidth="1"/>
    <col min="11480" max="11480" width="16.140625" style="3" bestFit="1" customWidth="1"/>
    <col min="11481" max="11481" width="14.7109375" style="3" bestFit="1" customWidth="1"/>
    <col min="11482" max="11482" width="53" style="3" customWidth="1"/>
    <col min="11483" max="11660" width="11.42578125" style="3"/>
    <col min="11661" max="11661" width="6.5703125" style="3" bestFit="1" customWidth="1"/>
    <col min="11662" max="11662" width="34.7109375" style="3" customWidth="1"/>
    <col min="11663" max="11663" width="5.5703125" style="3" customWidth="1"/>
    <col min="11664" max="11664" width="15.85546875" style="3" customWidth="1"/>
    <col min="11665" max="11665" width="26.5703125" style="3" bestFit="1" customWidth="1"/>
    <col min="11666" max="11666" width="21.85546875" style="3" bestFit="1" customWidth="1"/>
    <col min="11667" max="11667" width="13.7109375" style="3" customWidth="1"/>
    <col min="11668" max="11668" width="26.7109375" style="3" bestFit="1" customWidth="1"/>
    <col min="11669" max="11669" width="15.5703125" style="3" bestFit="1" customWidth="1"/>
    <col min="11670" max="11670" width="18" style="3" bestFit="1" customWidth="1"/>
    <col min="11671" max="11671" width="27.28515625" style="3" bestFit="1" customWidth="1"/>
    <col min="11672" max="11672" width="59.5703125" style="3" customWidth="1"/>
    <col min="11673" max="11673" width="101.42578125" style="3" bestFit="1" customWidth="1"/>
    <col min="11674" max="11674" width="25.42578125" style="3" bestFit="1" customWidth="1"/>
    <col min="11675" max="11675" width="37" style="3" bestFit="1" customWidth="1"/>
    <col min="11676" max="11676" width="23.28515625" style="3" bestFit="1" customWidth="1"/>
    <col min="11677" max="11677" width="17.28515625" style="3" bestFit="1" customWidth="1"/>
    <col min="11678" max="11678" width="19.28515625" style="3" bestFit="1" customWidth="1"/>
    <col min="11679" max="11679" width="17.28515625" style="3" bestFit="1" customWidth="1"/>
    <col min="11680" max="11680" width="11.42578125" style="3"/>
    <col min="11681" max="11681" width="16" style="3" bestFit="1" customWidth="1"/>
    <col min="11682" max="11683" width="13.5703125" style="3" bestFit="1" customWidth="1"/>
    <col min="11684" max="11684" width="18.42578125" style="3" bestFit="1" customWidth="1"/>
    <col min="11685" max="11685" width="26.42578125" style="3" bestFit="1" customWidth="1"/>
    <col min="11686" max="11686" width="17.5703125" style="3" bestFit="1" customWidth="1"/>
    <col min="11687" max="11687" width="15.7109375" style="3" bestFit="1" customWidth="1"/>
    <col min="11688" max="11688" width="13.7109375" style="3" bestFit="1" customWidth="1"/>
    <col min="11689" max="11689" width="24" style="3" bestFit="1" customWidth="1"/>
    <col min="11690" max="11690" width="18.140625" style="3" customWidth="1"/>
    <col min="11691" max="11691" width="29.140625" style="3" bestFit="1" customWidth="1"/>
    <col min="11692" max="11692" width="31.28515625" style="3" bestFit="1" customWidth="1"/>
    <col min="11693" max="11693" width="23.5703125" style="3" bestFit="1" customWidth="1"/>
    <col min="11694" max="11694" width="27.5703125" style="3" bestFit="1" customWidth="1"/>
    <col min="11695" max="11695" width="20.7109375" style="3" bestFit="1" customWidth="1"/>
    <col min="11696" max="11696" width="14.5703125" style="3" bestFit="1" customWidth="1"/>
    <col min="11697" max="11698" width="16.140625" style="3" bestFit="1" customWidth="1"/>
    <col min="11699" max="11700" width="15.7109375" style="3" bestFit="1" customWidth="1"/>
    <col min="11701" max="11701" width="11.42578125" style="3"/>
    <col min="11702" max="11702" width="9.42578125" style="3" bestFit="1" customWidth="1"/>
    <col min="11703" max="11703" width="10.5703125" style="3" bestFit="1" customWidth="1"/>
    <col min="11704" max="11704" width="9.85546875" style="3" bestFit="1" customWidth="1"/>
    <col min="11705" max="11705" width="16.7109375" style="3" bestFit="1" customWidth="1"/>
    <col min="11706" max="11706" width="20.85546875" style="3" bestFit="1" customWidth="1"/>
    <col min="11707" max="11707" width="10.5703125" style="3" bestFit="1" customWidth="1"/>
    <col min="11708" max="11708" width="9.28515625" style="3" bestFit="1" customWidth="1"/>
    <col min="11709" max="11709" width="13.140625" style="3" bestFit="1" customWidth="1"/>
    <col min="11710" max="11710" width="10.7109375" style="3" bestFit="1" customWidth="1"/>
    <col min="11711" max="11711" width="14.7109375" style="3" bestFit="1" customWidth="1"/>
    <col min="11712" max="11712" width="16.7109375" style="3" bestFit="1" customWidth="1"/>
    <col min="11713" max="11713" width="13.28515625" style="3" bestFit="1" customWidth="1"/>
    <col min="11714" max="11714" width="17.140625" style="3" bestFit="1" customWidth="1"/>
    <col min="11715" max="11715" width="22.85546875" style="3" bestFit="1" customWidth="1"/>
    <col min="11716" max="11716" width="32.7109375" style="3" bestFit="1" customWidth="1"/>
    <col min="11717" max="11717" width="52.28515625" style="3" bestFit="1" customWidth="1"/>
    <col min="11718" max="11718" width="23.140625" style="3" bestFit="1" customWidth="1"/>
    <col min="11719" max="11719" width="28.5703125" style="3" bestFit="1" customWidth="1"/>
    <col min="11720" max="11720" width="18.28515625" style="3" bestFit="1" customWidth="1"/>
    <col min="11721" max="11721" width="16.28515625" style="3" bestFit="1" customWidth="1"/>
    <col min="11722" max="11722" width="16.140625" style="3" bestFit="1" customWidth="1"/>
    <col min="11723" max="11723" width="44.28515625" style="3" bestFit="1" customWidth="1"/>
    <col min="11724" max="11724" width="24.28515625" style="3" bestFit="1" customWidth="1"/>
    <col min="11725" max="11725" width="16.28515625" style="3" bestFit="1" customWidth="1"/>
    <col min="11726" max="11726" width="19.28515625" style="3" bestFit="1" customWidth="1"/>
    <col min="11727" max="11727" width="14.140625" style="3" bestFit="1" customWidth="1"/>
    <col min="11728" max="11728" width="50.5703125" style="3" bestFit="1" customWidth="1"/>
    <col min="11729" max="11729" width="30.85546875" style="3" bestFit="1" customWidth="1"/>
    <col min="11730" max="11730" width="38.85546875" style="3" bestFit="1" customWidth="1"/>
    <col min="11731" max="11731" width="38.85546875" style="3" customWidth="1"/>
    <col min="11732" max="11732" width="27.140625" style="3" bestFit="1" customWidth="1"/>
    <col min="11733" max="11733" width="38.5703125" style="3" bestFit="1" customWidth="1"/>
    <col min="11734" max="11734" width="31.28515625" style="3" bestFit="1" customWidth="1"/>
    <col min="11735" max="11735" width="34.5703125" style="3" bestFit="1" customWidth="1"/>
    <col min="11736" max="11736" width="16.140625" style="3" bestFit="1" customWidth="1"/>
    <col min="11737" max="11737" width="14.7109375" style="3" bestFit="1" customWidth="1"/>
    <col min="11738" max="11738" width="53" style="3" customWidth="1"/>
    <col min="11739" max="11916" width="11.42578125" style="3"/>
    <col min="11917" max="11917" width="6.5703125" style="3" bestFit="1" customWidth="1"/>
    <col min="11918" max="11918" width="34.7109375" style="3" customWidth="1"/>
    <col min="11919" max="11919" width="5.5703125" style="3" customWidth="1"/>
    <col min="11920" max="11920" width="15.85546875" style="3" customWidth="1"/>
    <col min="11921" max="11921" width="26.5703125" style="3" bestFit="1" customWidth="1"/>
    <col min="11922" max="11922" width="21.85546875" style="3" bestFit="1" customWidth="1"/>
    <col min="11923" max="11923" width="13.7109375" style="3" customWidth="1"/>
    <col min="11924" max="11924" width="26.7109375" style="3" bestFit="1" customWidth="1"/>
    <col min="11925" max="11925" width="15.5703125" style="3" bestFit="1" customWidth="1"/>
    <col min="11926" max="11926" width="18" style="3" bestFit="1" customWidth="1"/>
    <col min="11927" max="11927" width="27.28515625" style="3" bestFit="1" customWidth="1"/>
    <col min="11928" max="11928" width="59.5703125" style="3" customWidth="1"/>
    <col min="11929" max="11929" width="101.42578125" style="3" bestFit="1" customWidth="1"/>
    <col min="11930" max="11930" width="25.42578125" style="3" bestFit="1" customWidth="1"/>
    <col min="11931" max="11931" width="37" style="3" bestFit="1" customWidth="1"/>
    <col min="11932" max="11932" width="23.28515625" style="3" bestFit="1" customWidth="1"/>
    <col min="11933" max="11933" width="17.28515625" style="3" bestFit="1" customWidth="1"/>
    <col min="11934" max="11934" width="19.28515625" style="3" bestFit="1" customWidth="1"/>
    <col min="11935" max="11935" width="17.28515625" style="3" bestFit="1" customWidth="1"/>
    <col min="11936" max="11936" width="11.42578125" style="3"/>
    <col min="11937" max="11937" width="16" style="3" bestFit="1" customWidth="1"/>
    <col min="11938" max="11939" width="13.5703125" style="3" bestFit="1" customWidth="1"/>
    <col min="11940" max="11940" width="18.42578125" style="3" bestFit="1" customWidth="1"/>
    <col min="11941" max="11941" width="26.42578125" style="3" bestFit="1" customWidth="1"/>
    <col min="11942" max="11942" width="17.5703125" style="3" bestFit="1" customWidth="1"/>
    <col min="11943" max="11943" width="15.7109375" style="3" bestFit="1" customWidth="1"/>
    <col min="11944" max="11944" width="13.7109375" style="3" bestFit="1" customWidth="1"/>
    <col min="11945" max="11945" width="24" style="3" bestFit="1" customWidth="1"/>
    <col min="11946" max="11946" width="18.140625" style="3" customWidth="1"/>
    <col min="11947" max="11947" width="29.140625" style="3" bestFit="1" customWidth="1"/>
    <col min="11948" max="11948" width="31.28515625" style="3" bestFit="1" customWidth="1"/>
    <col min="11949" max="11949" width="23.5703125" style="3" bestFit="1" customWidth="1"/>
    <col min="11950" max="11950" width="27.5703125" style="3" bestFit="1" customWidth="1"/>
    <col min="11951" max="11951" width="20.7109375" style="3" bestFit="1" customWidth="1"/>
    <col min="11952" max="11952" width="14.5703125" style="3" bestFit="1" customWidth="1"/>
    <col min="11953" max="11954" width="16.140625" style="3" bestFit="1" customWidth="1"/>
    <col min="11955" max="11956" width="15.7109375" style="3" bestFit="1" customWidth="1"/>
    <col min="11957" max="11957" width="11.42578125" style="3"/>
    <col min="11958" max="11958" width="9.42578125" style="3" bestFit="1" customWidth="1"/>
    <col min="11959" max="11959" width="10.5703125" style="3" bestFit="1" customWidth="1"/>
    <col min="11960" max="11960" width="9.85546875" style="3" bestFit="1" customWidth="1"/>
    <col min="11961" max="11961" width="16.7109375" style="3" bestFit="1" customWidth="1"/>
    <col min="11962" max="11962" width="20.85546875" style="3" bestFit="1" customWidth="1"/>
    <col min="11963" max="11963" width="10.5703125" style="3" bestFit="1" customWidth="1"/>
    <col min="11964" max="11964" width="9.28515625" style="3" bestFit="1" customWidth="1"/>
    <col min="11965" max="11965" width="13.140625" style="3" bestFit="1" customWidth="1"/>
    <col min="11966" max="11966" width="10.7109375" style="3" bestFit="1" customWidth="1"/>
    <col min="11967" max="11967" width="14.7109375" style="3" bestFit="1" customWidth="1"/>
    <col min="11968" max="11968" width="16.7109375" style="3" bestFit="1" customWidth="1"/>
    <col min="11969" max="11969" width="13.28515625" style="3" bestFit="1" customWidth="1"/>
    <col min="11970" max="11970" width="17.140625" style="3" bestFit="1" customWidth="1"/>
    <col min="11971" max="11971" width="22.85546875" style="3" bestFit="1" customWidth="1"/>
    <col min="11972" max="11972" width="32.7109375" style="3" bestFit="1" customWidth="1"/>
    <col min="11973" max="11973" width="52.28515625" style="3" bestFit="1" customWidth="1"/>
    <col min="11974" max="11974" width="23.140625" style="3" bestFit="1" customWidth="1"/>
    <col min="11975" max="11975" width="28.5703125" style="3" bestFit="1" customWidth="1"/>
    <col min="11976" max="11976" width="18.28515625" style="3" bestFit="1" customWidth="1"/>
    <col min="11977" max="11977" width="16.28515625" style="3" bestFit="1" customWidth="1"/>
    <col min="11978" max="11978" width="16.140625" style="3" bestFit="1" customWidth="1"/>
    <col min="11979" max="11979" width="44.28515625" style="3" bestFit="1" customWidth="1"/>
    <col min="11980" max="11980" width="24.28515625" style="3" bestFit="1" customWidth="1"/>
    <col min="11981" max="11981" width="16.28515625" style="3" bestFit="1" customWidth="1"/>
    <col min="11982" max="11982" width="19.28515625" style="3" bestFit="1" customWidth="1"/>
    <col min="11983" max="11983" width="14.140625" style="3" bestFit="1" customWidth="1"/>
    <col min="11984" max="11984" width="50.5703125" style="3" bestFit="1" customWidth="1"/>
    <col min="11985" max="11985" width="30.85546875" style="3" bestFit="1" customWidth="1"/>
    <col min="11986" max="11986" width="38.85546875" style="3" bestFit="1" customWidth="1"/>
    <col min="11987" max="11987" width="38.85546875" style="3" customWidth="1"/>
    <col min="11988" max="11988" width="27.140625" style="3" bestFit="1" customWidth="1"/>
    <col min="11989" max="11989" width="38.5703125" style="3" bestFit="1" customWidth="1"/>
    <col min="11990" max="11990" width="31.28515625" style="3" bestFit="1" customWidth="1"/>
    <col min="11991" max="11991" width="34.5703125" style="3" bestFit="1" customWidth="1"/>
    <col min="11992" max="11992" width="16.140625" style="3" bestFit="1" customWidth="1"/>
    <col min="11993" max="11993" width="14.7109375" style="3" bestFit="1" customWidth="1"/>
    <col min="11994" max="11994" width="53" style="3" customWidth="1"/>
    <col min="11995" max="12172" width="11.42578125" style="3"/>
    <col min="12173" max="12173" width="6.5703125" style="3" bestFit="1" customWidth="1"/>
    <col min="12174" max="12174" width="34.7109375" style="3" customWidth="1"/>
    <col min="12175" max="12175" width="5.5703125" style="3" customWidth="1"/>
    <col min="12176" max="12176" width="15.85546875" style="3" customWidth="1"/>
    <col min="12177" max="12177" width="26.5703125" style="3" bestFit="1" customWidth="1"/>
    <col min="12178" max="12178" width="21.85546875" style="3" bestFit="1" customWidth="1"/>
    <col min="12179" max="12179" width="13.7109375" style="3" customWidth="1"/>
    <col min="12180" max="12180" width="26.7109375" style="3" bestFit="1" customWidth="1"/>
    <col min="12181" max="12181" width="15.5703125" style="3" bestFit="1" customWidth="1"/>
    <col min="12182" max="12182" width="18" style="3" bestFit="1" customWidth="1"/>
    <col min="12183" max="12183" width="27.28515625" style="3" bestFit="1" customWidth="1"/>
    <col min="12184" max="12184" width="59.5703125" style="3" customWidth="1"/>
    <col min="12185" max="12185" width="101.42578125" style="3" bestFit="1" customWidth="1"/>
    <col min="12186" max="12186" width="25.42578125" style="3" bestFit="1" customWidth="1"/>
    <col min="12187" max="12187" width="37" style="3" bestFit="1" customWidth="1"/>
    <col min="12188" max="12188" width="23.28515625" style="3" bestFit="1" customWidth="1"/>
    <col min="12189" max="12189" width="17.28515625" style="3" bestFit="1" customWidth="1"/>
    <col min="12190" max="12190" width="19.28515625" style="3" bestFit="1" customWidth="1"/>
    <col min="12191" max="12191" width="17.28515625" style="3" bestFit="1" customWidth="1"/>
    <col min="12192" max="12192" width="11.42578125" style="3"/>
    <col min="12193" max="12193" width="16" style="3" bestFit="1" customWidth="1"/>
    <col min="12194" max="12195" width="13.5703125" style="3" bestFit="1" customWidth="1"/>
    <col min="12196" max="12196" width="18.42578125" style="3" bestFit="1" customWidth="1"/>
    <col min="12197" max="12197" width="26.42578125" style="3" bestFit="1" customWidth="1"/>
    <col min="12198" max="12198" width="17.5703125" style="3" bestFit="1" customWidth="1"/>
    <col min="12199" max="12199" width="15.7109375" style="3" bestFit="1" customWidth="1"/>
    <col min="12200" max="12200" width="13.7109375" style="3" bestFit="1" customWidth="1"/>
    <col min="12201" max="12201" width="24" style="3" bestFit="1" customWidth="1"/>
    <col min="12202" max="12202" width="18.140625" style="3" customWidth="1"/>
    <col min="12203" max="12203" width="29.140625" style="3" bestFit="1" customWidth="1"/>
    <col min="12204" max="12204" width="31.28515625" style="3" bestFit="1" customWidth="1"/>
    <col min="12205" max="12205" width="23.5703125" style="3" bestFit="1" customWidth="1"/>
    <col min="12206" max="12206" width="27.5703125" style="3" bestFit="1" customWidth="1"/>
    <col min="12207" max="12207" width="20.7109375" style="3" bestFit="1" customWidth="1"/>
    <col min="12208" max="12208" width="14.5703125" style="3" bestFit="1" customWidth="1"/>
    <col min="12209" max="12210" width="16.140625" style="3" bestFit="1" customWidth="1"/>
    <col min="12211" max="12212" width="15.7109375" style="3" bestFit="1" customWidth="1"/>
    <col min="12213" max="12213" width="11.42578125" style="3"/>
    <col min="12214" max="12214" width="9.42578125" style="3" bestFit="1" customWidth="1"/>
    <col min="12215" max="12215" width="10.5703125" style="3" bestFit="1" customWidth="1"/>
    <col min="12216" max="12216" width="9.85546875" style="3" bestFit="1" customWidth="1"/>
    <col min="12217" max="12217" width="16.7109375" style="3" bestFit="1" customWidth="1"/>
    <col min="12218" max="12218" width="20.85546875" style="3" bestFit="1" customWidth="1"/>
    <col min="12219" max="12219" width="10.5703125" style="3" bestFit="1" customWidth="1"/>
    <col min="12220" max="12220" width="9.28515625" style="3" bestFit="1" customWidth="1"/>
    <col min="12221" max="12221" width="13.140625" style="3" bestFit="1" customWidth="1"/>
    <col min="12222" max="12222" width="10.7109375" style="3" bestFit="1" customWidth="1"/>
    <col min="12223" max="12223" width="14.7109375" style="3" bestFit="1" customWidth="1"/>
    <col min="12224" max="12224" width="16.7109375" style="3" bestFit="1" customWidth="1"/>
    <col min="12225" max="12225" width="13.28515625" style="3" bestFit="1" customWidth="1"/>
    <col min="12226" max="12226" width="17.140625" style="3" bestFit="1" customWidth="1"/>
    <col min="12227" max="12227" width="22.85546875" style="3" bestFit="1" customWidth="1"/>
    <col min="12228" max="12228" width="32.7109375" style="3" bestFit="1" customWidth="1"/>
    <col min="12229" max="12229" width="52.28515625" style="3" bestFit="1" customWidth="1"/>
    <col min="12230" max="12230" width="23.140625" style="3" bestFit="1" customWidth="1"/>
    <col min="12231" max="12231" width="28.5703125" style="3" bestFit="1" customWidth="1"/>
    <col min="12232" max="12232" width="18.28515625" style="3" bestFit="1" customWidth="1"/>
    <col min="12233" max="12233" width="16.28515625" style="3" bestFit="1" customWidth="1"/>
    <col min="12234" max="12234" width="16.140625" style="3" bestFit="1" customWidth="1"/>
    <col min="12235" max="12235" width="44.28515625" style="3" bestFit="1" customWidth="1"/>
    <col min="12236" max="12236" width="24.28515625" style="3" bestFit="1" customWidth="1"/>
    <col min="12237" max="12237" width="16.28515625" style="3" bestFit="1" customWidth="1"/>
    <col min="12238" max="12238" width="19.28515625" style="3" bestFit="1" customWidth="1"/>
    <col min="12239" max="12239" width="14.140625" style="3" bestFit="1" customWidth="1"/>
    <col min="12240" max="12240" width="50.5703125" style="3" bestFit="1" customWidth="1"/>
    <col min="12241" max="12241" width="30.85546875" style="3" bestFit="1" customWidth="1"/>
    <col min="12242" max="12242" width="38.85546875" style="3" bestFit="1" customWidth="1"/>
    <col min="12243" max="12243" width="38.85546875" style="3" customWidth="1"/>
    <col min="12244" max="12244" width="27.140625" style="3" bestFit="1" customWidth="1"/>
    <col min="12245" max="12245" width="38.5703125" style="3" bestFit="1" customWidth="1"/>
    <col min="12246" max="12246" width="31.28515625" style="3" bestFit="1" customWidth="1"/>
    <col min="12247" max="12247" width="34.5703125" style="3" bestFit="1" customWidth="1"/>
    <col min="12248" max="12248" width="16.140625" style="3" bestFit="1" customWidth="1"/>
    <col min="12249" max="12249" width="14.7109375" style="3" bestFit="1" customWidth="1"/>
    <col min="12250" max="12250" width="53" style="3" customWidth="1"/>
    <col min="12251" max="12428" width="11.42578125" style="3"/>
    <col min="12429" max="12429" width="6.5703125" style="3" bestFit="1" customWidth="1"/>
    <col min="12430" max="12430" width="34.7109375" style="3" customWidth="1"/>
    <col min="12431" max="12431" width="5.5703125" style="3" customWidth="1"/>
    <col min="12432" max="12432" width="15.85546875" style="3" customWidth="1"/>
    <col min="12433" max="12433" width="26.5703125" style="3" bestFit="1" customWidth="1"/>
    <col min="12434" max="12434" width="21.85546875" style="3" bestFit="1" customWidth="1"/>
    <col min="12435" max="12435" width="13.7109375" style="3" customWidth="1"/>
    <col min="12436" max="12436" width="26.7109375" style="3" bestFit="1" customWidth="1"/>
    <col min="12437" max="12437" width="15.5703125" style="3" bestFit="1" customWidth="1"/>
    <col min="12438" max="12438" width="18" style="3" bestFit="1" customWidth="1"/>
    <col min="12439" max="12439" width="27.28515625" style="3" bestFit="1" customWidth="1"/>
    <col min="12440" max="12440" width="59.5703125" style="3" customWidth="1"/>
    <col min="12441" max="12441" width="101.42578125" style="3" bestFit="1" customWidth="1"/>
    <col min="12442" max="12442" width="25.42578125" style="3" bestFit="1" customWidth="1"/>
    <col min="12443" max="12443" width="37" style="3" bestFit="1" customWidth="1"/>
    <col min="12444" max="12444" width="23.28515625" style="3" bestFit="1" customWidth="1"/>
    <col min="12445" max="12445" width="17.28515625" style="3" bestFit="1" customWidth="1"/>
    <col min="12446" max="12446" width="19.28515625" style="3" bestFit="1" customWidth="1"/>
    <col min="12447" max="12447" width="17.28515625" style="3" bestFit="1" customWidth="1"/>
    <col min="12448" max="12448" width="11.42578125" style="3"/>
    <col min="12449" max="12449" width="16" style="3" bestFit="1" customWidth="1"/>
    <col min="12450" max="12451" width="13.5703125" style="3" bestFit="1" customWidth="1"/>
    <col min="12452" max="12452" width="18.42578125" style="3" bestFit="1" customWidth="1"/>
    <col min="12453" max="12453" width="26.42578125" style="3" bestFit="1" customWidth="1"/>
    <col min="12454" max="12454" width="17.5703125" style="3" bestFit="1" customWidth="1"/>
    <col min="12455" max="12455" width="15.7109375" style="3" bestFit="1" customWidth="1"/>
    <col min="12456" max="12456" width="13.7109375" style="3" bestFit="1" customWidth="1"/>
    <col min="12457" max="12457" width="24" style="3" bestFit="1" customWidth="1"/>
    <col min="12458" max="12458" width="18.140625" style="3" customWidth="1"/>
    <col min="12459" max="12459" width="29.140625" style="3" bestFit="1" customWidth="1"/>
    <col min="12460" max="12460" width="31.28515625" style="3" bestFit="1" customWidth="1"/>
    <col min="12461" max="12461" width="23.5703125" style="3" bestFit="1" customWidth="1"/>
    <col min="12462" max="12462" width="27.5703125" style="3" bestFit="1" customWidth="1"/>
    <col min="12463" max="12463" width="20.7109375" style="3" bestFit="1" customWidth="1"/>
    <col min="12464" max="12464" width="14.5703125" style="3" bestFit="1" customWidth="1"/>
    <col min="12465" max="12466" width="16.140625" style="3" bestFit="1" customWidth="1"/>
    <col min="12467" max="12468" width="15.7109375" style="3" bestFit="1" customWidth="1"/>
    <col min="12469" max="12469" width="11.42578125" style="3"/>
    <col min="12470" max="12470" width="9.42578125" style="3" bestFit="1" customWidth="1"/>
    <col min="12471" max="12471" width="10.5703125" style="3" bestFit="1" customWidth="1"/>
    <col min="12472" max="12472" width="9.85546875" style="3" bestFit="1" customWidth="1"/>
    <col min="12473" max="12473" width="16.7109375" style="3" bestFit="1" customWidth="1"/>
    <col min="12474" max="12474" width="20.85546875" style="3" bestFit="1" customWidth="1"/>
    <col min="12475" max="12475" width="10.5703125" style="3" bestFit="1" customWidth="1"/>
    <col min="12476" max="12476" width="9.28515625" style="3" bestFit="1" customWidth="1"/>
    <col min="12477" max="12477" width="13.140625" style="3" bestFit="1" customWidth="1"/>
    <col min="12478" max="12478" width="10.7109375" style="3" bestFit="1" customWidth="1"/>
    <col min="12479" max="12479" width="14.7109375" style="3" bestFit="1" customWidth="1"/>
    <col min="12480" max="12480" width="16.7109375" style="3" bestFit="1" customWidth="1"/>
    <col min="12481" max="12481" width="13.28515625" style="3" bestFit="1" customWidth="1"/>
    <col min="12482" max="12482" width="17.140625" style="3" bestFit="1" customWidth="1"/>
    <col min="12483" max="12483" width="22.85546875" style="3" bestFit="1" customWidth="1"/>
    <col min="12484" max="12484" width="32.7109375" style="3" bestFit="1" customWidth="1"/>
    <col min="12485" max="12485" width="52.28515625" style="3" bestFit="1" customWidth="1"/>
    <col min="12486" max="12486" width="23.140625" style="3" bestFit="1" customWidth="1"/>
    <col min="12487" max="12487" width="28.5703125" style="3" bestFit="1" customWidth="1"/>
    <col min="12488" max="12488" width="18.28515625" style="3" bestFit="1" customWidth="1"/>
    <col min="12489" max="12489" width="16.28515625" style="3" bestFit="1" customWidth="1"/>
    <col min="12490" max="12490" width="16.140625" style="3" bestFit="1" customWidth="1"/>
    <col min="12491" max="12491" width="44.28515625" style="3" bestFit="1" customWidth="1"/>
    <col min="12492" max="12492" width="24.28515625" style="3" bestFit="1" customWidth="1"/>
    <col min="12493" max="12493" width="16.28515625" style="3" bestFit="1" customWidth="1"/>
    <col min="12494" max="12494" width="19.28515625" style="3" bestFit="1" customWidth="1"/>
    <col min="12495" max="12495" width="14.140625" style="3" bestFit="1" customWidth="1"/>
    <col min="12496" max="12496" width="50.5703125" style="3" bestFit="1" customWidth="1"/>
    <col min="12497" max="12497" width="30.85546875" style="3" bestFit="1" customWidth="1"/>
    <col min="12498" max="12498" width="38.85546875" style="3" bestFit="1" customWidth="1"/>
    <col min="12499" max="12499" width="38.85546875" style="3" customWidth="1"/>
    <col min="12500" max="12500" width="27.140625" style="3" bestFit="1" customWidth="1"/>
    <col min="12501" max="12501" width="38.5703125" style="3" bestFit="1" customWidth="1"/>
    <col min="12502" max="12502" width="31.28515625" style="3" bestFit="1" customWidth="1"/>
    <col min="12503" max="12503" width="34.5703125" style="3" bestFit="1" customWidth="1"/>
    <col min="12504" max="12504" width="16.140625" style="3" bestFit="1" customWidth="1"/>
    <col min="12505" max="12505" width="14.7109375" style="3" bestFit="1" customWidth="1"/>
    <col min="12506" max="12506" width="53" style="3" customWidth="1"/>
    <col min="12507" max="12684" width="11.42578125" style="3"/>
    <col min="12685" max="12685" width="6.5703125" style="3" bestFit="1" customWidth="1"/>
    <col min="12686" max="12686" width="34.7109375" style="3" customWidth="1"/>
    <col min="12687" max="12687" width="5.5703125" style="3" customWidth="1"/>
    <col min="12688" max="12688" width="15.85546875" style="3" customWidth="1"/>
    <col min="12689" max="12689" width="26.5703125" style="3" bestFit="1" customWidth="1"/>
    <col min="12690" max="12690" width="21.85546875" style="3" bestFit="1" customWidth="1"/>
    <col min="12691" max="12691" width="13.7109375" style="3" customWidth="1"/>
    <col min="12692" max="12692" width="26.7109375" style="3" bestFit="1" customWidth="1"/>
    <col min="12693" max="12693" width="15.5703125" style="3" bestFit="1" customWidth="1"/>
    <col min="12694" max="12694" width="18" style="3" bestFit="1" customWidth="1"/>
    <col min="12695" max="12695" width="27.28515625" style="3" bestFit="1" customWidth="1"/>
    <col min="12696" max="12696" width="59.5703125" style="3" customWidth="1"/>
    <col min="12697" max="12697" width="101.42578125" style="3" bestFit="1" customWidth="1"/>
    <col min="12698" max="12698" width="25.42578125" style="3" bestFit="1" customWidth="1"/>
    <col min="12699" max="12699" width="37" style="3" bestFit="1" customWidth="1"/>
    <col min="12700" max="12700" width="23.28515625" style="3" bestFit="1" customWidth="1"/>
    <col min="12701" max="12701" width="17.28515625" style="3" bestFit="1" customWidth="1"/>
    <col min="12702" max="12702" width="19.28515625" style="3" bestFit="1" customWidth="1"/>
    <col min="12703" max="12703" width="17.28515625" style="3" bestFit="1" customWidth="1"/>
    <col min="12704" max="12704" width="11.42578125" style="3"/>
    <col min="12705" max="12705" width="16" style="3" bestFit="1" customWidth="1"/>
    <col min="12706" max="12707" width="13.5703125" style="3" bestFit="1" customWidth="1"/>
    <col min="12708" max="12708" width="18.42578125" style="3" bestFit="1" customWidth="1"/>
    <col min="12709" max="12709" width="26.42578125" style="3" bestFit="1" customWidth="1"/>
    <col min="12710" max="12710" width="17.5703125" style="3" bestFit="1" customWidth="1"/>
    <col min="12711" max="12711" width="15.7109375" style="3" bestFit="1" customWidth="1"/>
    <col min="12712" max="12712" width="13.7109375" style="3" bestFit="1" customWidth="1"/>
    <col min="12713" max="12713" width="24" style="3" bestFit="1" customWidth="1"/>
    <col min="12714" max="12714" width="18.140625" style="3" customWidth="1"/>
    <col min="12715" max="12715" width="29.140625" style="3" bestFit="1" customWidth="1"/>
    <col min="12716" max="12716" width="31.28515625" style="3" bestFit="1" customWidth="1"/>
    <col min="12717" max="12717" width="23.5703125" style="3" bestFit="1" customWidth="1"/>
    <col min="12718" max="12718" width="27.5703125" style="3" bestFit="1" customWidth="1"/>
    <col min="12719" max="12719" width="20.7109375" style="3" bestFit="1" customWidth="1"/>
    <col min="12720" max="12720" width="14.5703125" style="3" bestFit="1" customWidth="1"/>
    <col min="12721" max="12722" width="16.140625" style="3" bestFit="1" customWidth="1"/>
    <col min="12723" max="12724" width="15.7109375" style="3" bestFit="1" customWidth="1"/>
    <col min="12725" max="12725" width="11.42578125" style="3"/>
    <col min="12726" max="12726" width="9.42578125" style="3" bestFit="1" customWidth="1"/>
    <col min="12727" max="12727" width="10.5703125" style="3" bestFit="1" customWidth="1"/>
    <col min="12728" max="12728" width="9.85546875" style="3" bestFit="1" customWidth="1"/>
    <col min="12729" max="12729" width="16.7109375" style="3" bestFit="1" customWidth="1"/>
    <col min="12730" max="12730" width="20.85546875" style="3" bestFit="1" customWidth="1"/>
    <col min="12731" max="12731" width="10.5703125" style="3" bestFit="1" customWidth="1"/>
    <col min="12732" max="12732" width="9.28515625" style="3" bestFit="1" customWidth="1"/>
    <col min="12733" max="12733" width="13.140625" style="3" bestFit="1" customWidth="1"/>
    <col min="12734" max="12734" width="10.7109375" style="3" bestFit="1" customWidth="1"/>
    <col min="12735" max="12735" width="14.7109375" style="3" bestFit="1" customWidth="1"/>
    <col min="12736" max="12736" width="16.7109375" style="3" bestFit="1" customWidth="1"/>
    <col min="12737" max="12737" width="13.28515625" style="3" bestFit="1" customWidth="1"/>
    <col min="12738" max="12738" width="17.140625" style="3" bestFit="1" customWidth="1"/>
    <col min="12739" max="12739" width="22.85546875" style="3" bestFit="1" customWidth="1"/>
    <col min="12740" max="12740" width="32.7109375" style="3" bestFit="1" customWidth="1"/>
    <col min="12741" max="12741" width="52.28515625" style="3" bestFit="1" customWidth="1"/>
    <col min="12742" max="12742" width="23.140625" style="3" bestFit="1" customWidth="1"/>
    <col min="12743" max="12743" width="28.5703125" style="3" bestFit="1" customWidth="1"/>
    <col min="12744" max="12744" width="18.28515625" style="3" bestFit="1" customWidth="1"/>
    <col min="12745" max="12745" width="16.28515625" style="3" bestFit="1" customWidth="1"/>
    <col min="12746" max="12746" width="16.140625" style="3" bestFit="1" customWidth="1"/>
    <col min="12747" max="12747" width="44.28515625" style="3" bestFit="1" customWidth="1"/>
    <col min="12748" max="12748" width="24.28515625" style="3" bestFit="1" customWidth="1"/>
    <col min="12749" max="12749" width="16.28515625" style="3" bestFit="1" customWidth="1"/>
    <col min="12750" max="12750" width="19.28515625" style="3" bestFit="1" customWidth="1"/>
    <col min="12751" max="12751" width="14.140625" style="3" bestFit="1" customWidth="1"/>
    <col min="12752" max="12752" width="50.5703125" style="3" bestFit="1" customWidth="1"/>
    <col min="12753" max="12753" width="30.85546875" style="3" bestFit="1" customWidth="1"/>
    <col min="12754" max="12754" width="38.85546875" style="3" bestFit="1" customWidth="1"/>
    <col min="12755" max="12755" width="38.85546875" style="3" customWidth="1"/>
    <col min="12756" max="12756" width="27.140625" style="3" bestFit="1" customWidth="1"/>
    <col min="12757" max="12757" width="38.5703125" style="3" bestFit="1" customWidth="1"/>
    <col min="12758" max="12758" width="31.28515625" style="3" bestFit="1" customWidth="1"/>
    <col min="12759" max="12759" width="34.5703125" style="3" bestFit="1" customWidth="1"/>
    <col min="12760" max="12760" width="16.140625" style="3" bestFit="1" customWidth="1"/>
    <col min="12761" max="12761" width="14.7109375" style="3" bestFit="1" customWidth="1"/>
    <col min="12762" max="12762" width="53" style="3" customWidth="1"/>
    <col min="12763" max="12940" width="11.42578125" style="3"/>
    <col min="12941" max="12941" width="6.5703125" style="3" bestFit="1" customWidth="1"/>
    <col min="12942" max="12942" width="34.7109375" style="3" customWidth="1"/>
    <col min="12943" max="12943" width="5.5703125" style="3" customWidth="1"/>
    <col min="12944" max="12944" width="15.85546875" style="3" customWidth="1"/>
    <col min="12945" max="12945" width="26.5703125" style="3" bestFit="1" customWidth="1"/>
    <col min="12946" max="12946" width="21.85546875" style="3" bestFit="1" customWidth="1"/>
    <col min="12947" max="12947" width="13.7109375" style="3" customWidth="1"/>
    <col min="12948" max="12948" width="26.7109375" style="3" bestFit="1" customWidth="1"/>
    <col min="12949" max="12949" width="15.5703125" style="3" bestFit="1" customWidth="1"/>
    <col min="12950" max="12950" width="18" style="3" bestFit="1" customWidth="1"/>
    <col min="12951" max="12951" width="27.28515625" style="3" bestFit="1" customWidth="1"/>
    <col min="12952" max="12952" width="59.5703125" style="3" customWidth="1"/>
    <col min="12953" max="12953" width="101.42578125" style="3" bestFit="1" customWidth="1"/>
    <col min="12954" max="12954" width="25.42578125" style="3" bestFit="1" customWidth="1"/>
    <col min="12955" max="12955" width="37" style="3" bestFit="1" customWidth="1"/>
    <col min="12956" max="12956" width="23.28515625" style="3" bestFit="1" customWidth="1"/>
    <col min="12957" max="12957" width="17.28515625" style="3" bestFit="1" customWidth="1"/>
    <col min="12958" max="12958" width="19.28515625" style="3" bestFit="1" customWidth="1"/>
    <col min="12959" max="12959" width="17.28515625" style="3" bestFit="1" customWidth="1"/>
    <col min="12960" max="12960" width="11.42578125" style="3"/>
    <col min="12961" max="12961" width="16" style="3" bestFit="1" customWidth="1"/>
    <col min="12962" max="12963" width="13.5703125" style="3" bestFit="1" customWidth="1"/>
    <col min="12964" max="12964" width="18.42578125" style="3" bestFit="1" customWidth="1"/>
    <col min="12965" max="12965" width="26.42578125" style="3" bestFit="1" customWidth="1"/>
    <col min="12966" max="12966" width="17.5703125" style="3" bestFit="1" customWidth="1"/>
    <col min="12967" max="12967" width="15.7109375" style="3" bestFit="1" customWidth="1"/>
    <col min="12968" max="12968" width="13.7109375" style="3" bestFit="1" customWidth="1"/>
    <col min="12969" max="12969" width="24" style="3" bestFit="1" customWidth="1"/>
    <col min="12970" max="12970" width="18.140625" style="3" customWidth="1"/>
    <col min="12971" max="12971" width="29.140625" style="3" bestFit="1" customWidth="1"/>
    <col min="12972" max="12972" width="31.28515625" style="3" bestFit="1" customWidth="1"/>
    <col min="12973" max="12973" width="23.5703125" style="3" bestFit="1" customWidth="1"/>
    <col min="12974" max="12974" width="27.5703125" style="3" bestFit="1" customWidth="1"/>
    <col min="12975" max="12975" width="20.7109375" style="3" bestFit="1" customWidth="1"/>
    <col min="12976" max="12976" width="14.5703125" style="3" bestFit="1" customWidth="1"/>
    <col min="12977" max="12978" width="16.140625" style="3" bestFit="1" customWidth="1"/>
    <col min="12979" max="12980" width="15.7109375" style="3" bestFit="1" customWidth="1"/>
    <col min="12981" max="12981" width="11.42578125" style="3"/>
    <col min="12982" max="12982" width="9.42578125" style="3" bestFit="1" customWidth="1"/>
    <col min="12983" max="12983" width="10.5703125" style="3" bestFit="1" customWidth="1"/>
    <col min="12984" max="12984" width="9.85546875" style="3" bestFit="1" customWidth="1"/>
    <col min="12985" max="12985" width="16.7109375" style="3" bestFit="1" customWidth="1"/>
    <col min="12986" max="12986" width="20.85546875" style="3" bestFit="1" customWidth="1"/>
    <col min="12987" max="12987" width="10.5703125" style="3" bestFit="1" customWidth="1"/>
    <col min="12988" max="12988" width="9.28515625" style="3" bestFit="1" customWidth="1"/>
    <col min="12989" max="12989" width="13.140625" style="3" bestFit="1" customWidth="1"/>
    <col min="12990" max="12990" width="10.7109375" style="3" bestFit="1" customWidth="1"/>
    <col min="12991" max="12991" width="14.7109375" style="3" bestFit="1" customWidth="1"/>
    <col min="12992" max="12992" width="16.7109375" style="3" bestFit="1" customWidth="1"/>
    <col min="12993" max="12993" width="13.28515625" style="3" bestFit="1" customWidth="1"/>
    <col min="12994" max="12994" width="17.140625" style="3" bestFit="1" customWidth="1"/>
    <col min="12995" max="12995" width="22.85546875" style="3" bestFit="1" customWidth="1"/>
    <col min="12996" max="12996" width="32.7109375" style="3" bestFit="1" customWidth="1"/>
    <col min="12997" max="12997" width="52.28515625" style="3" bestFit="1" customWidth="1"/>
    <col min="12998" max="12998" width="23.140625" style="3" bestFit="1" customWidth="1"/>
    <col min="12999" max="12999" width="28.5703125" style="3" bestFit="1" customWidth="1"/>
    <col min="13000" max="13000" width="18.28515625" style="3" bestFit="1" customWidth="1"/>
    <col min="13001" max="13001" width="16.28515625" style="3" bestFit="1" customWidth="1"/>
    <col min="13002" max="13002" width="16.140625" style="3" bestFit="1" customWidth="1"/>
    <col min="13003" max="13003" width="44.28515625" style="3" bestFit="1" customWidth="1"/>
    <col min="13004" max="13004" width="24.28515625" style="3" bestFit="1" customWidth="1"/>
    <col min="13005" max="13005" width="16.28515625" style="3" bestFit="1" customWidth="1"/>
    <col min="13006" max="13006" width="19.28515625" style="3" bestFit="1" customWidth="1"/>
    <col min="13007" max="13007" width="14.140625" style="3" bestFit="1" customWidth="1"/>
    <col min="13008" max="13008" width="50.5703125" style="3" bestFit="1" customWidth="1"/>
    <col min="13009" max="13009" width="30.85546875" style="3" bestFit="1" customWidth="1"/>
    <col min="13010" max="13010" width="38.85546875" style="3" bestFit="1" customWidth="1"/>
    <col min="13011" max="13011" width="38.85546875" style="3" customWidth="1"/>
    <col min="13012" max="13012" width="27.140625" style="3" bestFit="1" customWidth="1"/>
    <col min="13013" max="13013" width="38.5703125" style="3" bestFit="1" customWidth="1"/>
    <col min="13014" max="13014" width="31.28515625" style="3" bestFit="1" customWidth="1"/>
    <col min="13015" max="13015" width="34.5703125" style="3" bestFit="1" customWidth="1"/>
    <col min="13016" max="13016" width="16.140625" style="3" bestFit="1" customWidth="1"/>
    <col min="13017" max="13017" width="14.7109375" style="3" bestFit="1" customWidth="1"/>
    <col min="13018" max="13018" width="53" style="3" customWidth="1"/>
    <col min="13019" max="13196" width="11.42578125" style="3"/>
    <col min="13197" max="13197" width="6.5703125" style="3" bestFit="1" customWidth="1"/>
    <col min="13198" max="13198" width="34.7109375" style="3" customWidth="1"/>
    <col min="13199" max="13199" width="5.5703125" style="3" customWidth="1"/>
    <col min="13200" max="13200" width="15.85546875" style="3" customWidth="1"/>
    <col min="13201" max="13201" width="26.5703125" style="3" bestFit="1" customWidth="1"/>
    <col min="13202" max="13202" width="21.85546875" style="3" bestFit="1" customWidth="1"/>
    <col min="13203" max="13203" width="13.7109375" style="3" customWidth="1"/>
    <col min="13204" max="13204" width="26.7109375" style="3" bestFit="1" customWidth="1"/>
    <col min="13205" max="13205" width="15.5703125" style="3" bestFit="1" customWidth="1"/>
    <col min="13206" max="13206" width="18" style="3" bestFit="1" customWidth="1"/>
    <col min="13207" max="13207" width="27.28515625" style="3" bestFit="1" customWidth="1"/>
    <col min="13208" max="13208" width="59.5703125" style="3" customWidth="1"/>
    <col min="13209" max="13209" width="101.42578125" style="3" bestFit="1" customWidth="1"/>
    <col min="13210" max="13210" width="25.42578125" style="3" bestFit="1" customWidth="1"/>
    <col min="13211" max="13211" width="37" style="3" bestFit="1" customWidth="1"/>
    <col min="13212" max="13212" width="23.28515625" style="3" bestFit="1" customWidth="1"/>
    <col min="13213" max="13213" width="17.28515625" style="3" bestFit="1" customWidth="1"/>
    <col min="13214" max="13214" width="19.28515625" style="3" bestFit="1" customWidth="1"/>
    <col min="13215" max="13215" width="17.28515625" style="3" bestFit="1" customWidth="1"/>
    <col min="13216" max="13216" width="11.42578125" style="3"/>
    <col min="13217" max="13217" width="16" style="3" bestFit="1" customWidth="1"/>
    <col min="13218" max="13219" width="13.5703125" style="3" bestFit="1" customWidth="1"/>
    <col min="13220" max="13220" width="18.42578125" style="3" bestFit="1" customWidth="1"/>
    <col min="13221" max="13221" width="26.42578125" style="3" bestFit="1" customWidth="1"/>
    <col min="13222" max="13222" width="17.5703125" style="3" bestFit="1" customWidth="1"/>
    <col min="13223" max="13223" width="15.7109375" style="3" bestFit="1" customWidth="1"/>
    <col min="13224" max="13224" width="13.7109375" style="3" bestFit="1" customWidth="1"/>
    <col min="13225" max="13225" width="24" style="3" bestFit="1" customWidth="1"/>
    <col min="13226" max="13226" width="18.140625" style="3" customWidth="1"/>
    <col min="13227" max="13227" width="29.140625" style="3" bestFit="1" customWidth="1"/>
    <col min="13228" max="13228" width="31.28515625" style="3" bestFit="1" customWidth="1"/>
    <col min="13229" max="13229" width="23.5703125" style="3" bestFit="1" customWidth="1"/>
    <col min="13230" max="13230" width="27.5703125" style="3" bestFit="1" customWidth="1"/>
    <col min="13231" max="13231" width="20.7109375" style="3" bestFit="1" customWidth="1"/>
    <col min="13232" max="13232" width="14.5703125" style="3" bestFit="1" customWidth="1"/>
    <col min="13233" max="13234" width="16.140625" style="3" bestFit="1" customWidth="1"/>
    <col min="13235" max="13236" width="15.7109375" style="3" bestFit="1" customWidth="1"/>
    <col min="13237" max="13237" width="11.42578125" style="3"/>
    <col min="13238" max="13238" width="9.42578125" style="3" bestFit="1" customWidth="1"/>
    <col min="13239" max="13239" width="10.5703125" style="3" bestFit="1" customWidth="1"/>
    <col min="13240" max="13240" width="9.85546875" style="3" bestFit="1" customWidth="1"/>
    <col min="13241" max="13241" width="16.7109375" style="3" bestFit="1" customWidth="1"/>
    <col min="13242" max="13242" width="20.85546875" style="3" bestFit="1" customWidth="1"/>
    <col min="13243" max="13243" width="10.5703125" style="3" bestFit="1" customWidth="1"/>
    <col min="13244" max="13244" width="9.28515625" style="3" bestFit="1" customWidth="1"/>
    <col min="13245" max="13245" width="13.140625" style="3" bestFit="1" customWidth="1"/>
    <col min="13246" max="13246" width="10.7109375" style="3" bestFit="1" customWidth="1"/>
    <col min="13247" max="13247" width="14.7109375" style="3" bestFit="1" customWidth="1"/>
    <col min="13248" max="13248" width="16.7109375" style="3" bestFit="1" customWidth="1"/>
    <col min="13249" max="13249" width="13.28515625" style="3" bestFit="1" customWidth="1"/>
    <col min="13250" max="13250" width="17.140625" style="3" bestFit="1" customWidth="1"/>
    <col min="13251" max="13251" width="22.85546875" style="3" bestFit="1" customWidth="1"/>
    <col min="13252" max="13252" width="32.7109375" style="3" bestFit="1" customWidth="1"/>
    <col min="13253" max="13253" width="52.28515625" style="3" bestFit="1" customWidth="1"/>
    <col min="13254" max="13254" width="23.140625" style="3" bestFit="1" customWidth="1"/>
    <col min="13255" max="13255" width="28.5703125" style="3" bestFit="1" customWidth="1"/>
    <col min="13256" max="13256" width="18.28515625" style="3" bestFit="1" customWidth="1"/>
    <col min="13257" max="13257" width="16.28515625" style="3" bestFit="1" customWidth="1"/>
    <col min="13258" max="13258" width="16.140625" style="3" bestFit="1" customWidth="1"/>
    <col min="13259" max="13259" width="44.28515625" style="3" bestFit="1" customWidth="1"/>
    <col min="13260" max="13260" width="24.28515625" style="3" bestFit="1" customWidth="1"/>
    <col min="13261" max="13261" width="16.28515625" style="3" bestFit="1" customWidth="1"/>
    <col min="13262" max="13262" width="19.28515625" style="3" bestFit="1" customWidth="1"/>
    <col min="13263" max="13263" width="14.140625" style="3" bestFit="1" customWidth="1"/>
    <col min="13264" max="13264" width="50.5703125" style="3" bestFit="1" customWidth="1"/>
    <col min="13265" max="13265" width="30.85546875" style="3" bestFit="1" customWidth="1"/>
    <col min="13266" max="13266" width="38.85546875" style="3" bestFit="1" customWidth="1"/>
    <col min="13267" max="13267" width="38.85546875" style="3" customWidth="1"/>
    <col min="13268" max="13268" width="27.140625" style="3" bestFit="1" customWidth="1"/>
    <col min="13269" max="13269" width="38.5703125" style="3" bestFit="1" customWidth="1"/>
    <col min="13270" max="13270" width="31.28515625" style="3" bestFit="1" customWidth="1"/>
    <col min="13271" max="13271" width="34.5703125" style="3" bestFit="1" customWidth="1"/>
    <col min="13272" max="13272" width="16.140625" style="3" bestFit="1" customWidth="1"/>
    <col min="13273" max="13273" width="14.7109375" style="3" bestFit="1" customWidth="1"/>
    <col min="13274" max="13274" width="53" style="3" customWidth="1"/>
    <col min="13275" max="13452" width="11.42578125" style="3"/>
    <col min="13453" max="13453" width="6.5703125" style="3" bestFit="1" customWidth="1"/>
    <col min="13454" max="13454" width="34.7109375" style="3" customWidth="1"/>
    <col min="13455" max="13455" width="5.5703125" style="3" customWidth="1"/>
    <col min="13456" max="13456" width="15.85546875" style="3" customWidth="1"/>
    <col min="13457" max="13457" width="26.5703125" style="3" bestFit="1" customWidth="1"/>
    <col min="13458" max="13458" width="21.85546875" style="3" bestFit="1" customWidth="1"/>
    <col min="13459" max="13459" width="13.7109375" style="3" customWidth="1"/>
    <col min="13460" max="13460" width="26.7109375" style="3" bestFit="1" customWidth="1"/>
    <col min="13461" max="13461" width="15.5703125" style="3" bestFit="1" customWidth="1"/>
    <col min="13462" max="13462" width="18" style="3" bestFit="1" customWidth="1"/>
    <col min="13463" max="13463" width="27.28515625" style="3" bestFit="1" customWidth="1"/>
    <col min="13464" max="13464" width="59.5703125" style="3" customWidth="1"/>
    <col min="13465" max="13465" width="101.42578125" style="3" bestFit="1" customWidth="1"/>
    <col min="13466" max="13466" width="25.42578125" style="3" bestFit="1" customWidth="1"/>
    <col min="13467" max="13467" width="37" style="3" bestFit="1" customWidth="1"/>
    <col min="13468" max="13468" width="23.28515625" style="3" bestFit="1" customWidth="1"/>
    <col min="13469" max="13469" width="17.28515625" style="3" bestFit="1" customWidth="1"/>
    <col min="13470" max="13470" width="19.28515625" style="3" bestFit="1" customWidth="1"/>
    <col min="13471" max="13471" width="17.28515625" style="3" bestFit="1" customWidth="1"/>
    <col min="13472" max="13472" width="11.42578125" style="3"/>
    <col min="13473" max="13473" width="16" style="3" bestFit="1" customWidth="1"/>
    <col min="13474" max="13475" width="13.5703125" style="3" bestFit="1" customWidth="1"/>
    <col min="13476" max="13476" width="18.42578125" style="3" bestFit="1" customWidth="1"/>
    <col min="13477" max="13477" width="26.42578125" style="3" bestFit="1" customWidth="1"/>
    <col min="13478" max="13478" width="17.5703125" style="3" bestFit="1" customWidth="1"/>
    <col min="13479" max="13479" width="15.7109375" style="3" bestFit="1" customWidth="1"/>
    <col min="13480" max="13480" width="13.7109375" style="3" bestFit="1" customWidth="1"/>
    <col min="13481" max="13481" width="24" style="3" bestFit="1" customWidth="1"/>
    <col min="13482" max="13482" width="18.140625" style="3" customWidth="1"/>
    <col min="13483" max="13483" width="29.140625" style="3" bestFit="1" customWidth="1"/>
    <col min="13484" max="13484" width="31.28515625" style="3" bestFit="1" customWidth="1"/>
    <col min="13485" max="13485" width="23.5703125" style="3" bestFit="1" customWidth="1"/>
    <col min="13486" max="13486" width="27.5703125" style="3" bestFit="1" customWidth="1"/>
    <col min="13487" max="13487" width="20.7109375" style="3" bestFit="1" customWidth="1"/>
    <col min="13488" max="13488" width="14.5703125" style="3" bestFit="1" customWidth="1"/>
    <col min="13489" max="13490" width="16.140625" style="3" bestFit="1" customWidth="1"/>
    <col min="13491" max="13492" width="15.7109375" style="3" bestFit="1" customWidth="1"/>
    <col min="13493" max="13493" width="11.42578125" style="3"/>
    <col min="13494" max="13494" width="9.42578125" style="3" bestFit="1" customWidth="1"/>
    <col min="13495" max="13495" width="10.5703125" style="3" bestFit="1" customWidth="1"/>
    <col min="13496" max="13496" width="9.85546875" style="3" bestFit="1" customWidth="1"/>
    <col min="13497" max="13497" width="16.7109375" style="3" bestFit="1" customWidth="1"/>
    <col min="13498" max="13498" width="20.85546875" style="3" bestFit="1" customWidth="1"/>
    <col min="13499" max="13499" width="10.5703125" style="3" bestFit="1" customWidth="1"/>
    <col min="13500" max="13500" width="9.28515625" style="3" bestFit="1" customWidth="1"/>
    <col min="13501" max="13501" width="13.140625" style="3" bestFit="1" customWidth="1"/>
    <col min="13502" max="13502" width="10.7109375" style="3" bestFit="1" customWidth="1"/>
    <col min="13503" max="13503" width="14.7109375" style="3" bestFit="1" customWidth="1"/>
    <col min="13504" max="13504" width="16.7109375" style="3" bestFit="1" customWidth="1"/>
    <col min="13505" max="13505" width="13.28515625" style="3" bestFit="1" customWidth="1"/>
    <col min="13506" max="13506" width="17.140625" style="3" bestFit="1" customWidth="1"/>
    <col min="13507" max="13507" width="22.85546875" style="3" bestFit="1" customWidth="1"/>
    <col min="13508" max="13508" width="32.7109375" style="3" bestFit="1" customWidth="1"/>
    <col min="13509" max="13509" width="52.28515625" style="3" bestFit="1" customWidth="1"/>
    <col min="13510" max="13510" width="23.140625" style="3" bestFit="1" customWidth="1"/>
    <col min="13511" max="13511" width="28.5703125" style="3" bestFit="1" customWidth="1"/>
    <col min="13512" max="13512" width="18.28515625" style="3" bestFit="1" customWidth="1"/>
    <col min="13513" max="13513" width="16.28515625" style="3" bestFit="1" customWidth="1"/>
    <col min="13514" max="13514" width="16.140625" style="3" bestFit="1" customWidth="1"/>
    <col min="13515" max="13515" width="44.28515625" style="3" bestFit="1" customWidth="1"/>
    <col min="13516" max="13516" width="24.28515625" style="3" bestFit="1" customWidth="1"/>
    <col min="13517" max="13517" width="16.28515625" style="3" bestFit="1" customWidth="1"/>
    <col min="13518" max="13518" width="19.28515625" style="3" bestFit="1" customWidth="1"/>
    <col min="13519" max="13519" width="14.140625" style="3" bestFit="1" customWidth="1"/>
    <col min="13520" max="13520" width="50.5703125" style="3" bestFit="1" customWidth="1"/>
    <col min="13521" max="13521" width="30.85546875" style="3" bestFit="1" customWidth="1"/>
    <col min="13522" max="13522" width="38.85546875" style="3" bestFit="1" customWidth="1"/>
    <col min="13523" max="13523" width="38.85546875" style="3" customWidth="1"/>
    <col min="13524" max="13524" width="27.140625" style="3" bestFit="1" customWidth="1"/>
    <col min="13525" max="13525" width="38.5703125" style="3" bestFit="1" customWidth="1"/>
    <col min="13526" max="13526" width="31.28515625" style="3" bestFit="1" customWidth="1"/>
    <col min="13527" max="13527" width="34.5703125" style="3" bestFit="1" customWidth="1"/>
    <col min="13528" max="13528" width="16.140625" style="3" bestFit="1" customWidth="1"/>
    <col min="13529" max="13529" width="14.7109375" style="3" bestFit="1" customWidth="1"/>
    <col min="13530" max="13530" width="53" style="3" customWidth="1"/>
    <col min="13531" max="13708" width="11.42578125" style="3"/>
    <col min="13709" max="13709" width="6.5703125" style="3" bestFit="1" customWidth="1"/>
    <col min="13710" max="13710" width="34.7109375" style="3" customWidth="1"/>
    <col min="13711" max="13711" width="5.5703125" style="3" customWidth="1"/>
    <col min="13712" max="13712" width="15.85546875" style="3" customWidth="1"/>
    <col min="13713" max="13713" width="26.5703125" style="3" bestFit="1" customWidth="1"/>
    <col min="13714" max="13714" width="21.85546875" style="3" bestFit="1" customWidth="1"/>
    <col min="13715" max="13715" width="13.7109375" style="3" customWidth="1"/>
    <col min="13716" max="13716" width="26.7109375" style="3" bestFit="1" customWidth="1"/>
    <col min="13717" max="13717" width="15.5703125" style="3" bestFit="1" customWidth="1"/>
    <col min="13718" max="13718" width="18" style="3" bestFit="1" customWidth="1"/>
    <col min="13719" max="13719" width="27.28515625" style="3" bestFit="1" customWidth="1"/>
    <col min="13720" max="13720" width="59.5703125" style="3" customWidth="1"/>
    <col min="13721" max="13721" width="101.42578125" style="3" bestFit="1" customWidth="1"/>
    <col min="13722" max="13722" width="25.42578125" style="3" bestFit="1" customWidth="1"/>
    <col min="13723" max="13723" width="37" style="3" bestFit="1" customWidth="1"/>
    <col min="13724" max="13724" width="23.28515625" style="3" bestFit="1" customWidth="1"/>
    <col min="13725" max="13725" width="17.28515625" style="3" bestFit="1" customWidth="1"/>
    <col min="13726" max="13726" width="19.28515625" style="3" bestFit="1" customWidth="1"/>
    <col min="13727" max="13727" width="17.28515625" style="3" bestFit="1" customWidth="1"/>
    <col min="13728" max="13728" width="11.42578125" style="3"/>
    <col min="13729" max="13729" width="16" style="3" bestFit="1" customWidth="1"/>
    <col min="13730" max="13731" width="13.5703125" style="3" bestFit="1" customWidth="1"/>
    <col min="13732" max="13732" width="18.42578125" style="3" bestFit="1" customWidth="1"/>
    <col min="13733" max="13733" width="26.42578125" style="3" bestFit="1" customWidth="1"/>
    <col min="13734" max="13734" width="17.5703125" style="3" bestFit="1" customWidth="1"/>
    <col min="13735" max="13735" width="15.7109375" style="3" bestFit="1" customWidth="1"/>
    <col min="13736" max="13736" width="13.7109375" style="3" bestFit="1" customWidth="1"/>
    <col min="13737" max="13737" width="24" style="3" bestFit="1" customWidth="1"/>
    <col min="13738" max="13738" width="18.140625" style="3" customWidth="1"/>
    <col min="13739" max="13739" width="29.140625" style="3" bestFit="1" customWidth="1"/>
    <col min="13740" max="13740" width="31.28515625" style="3" bestFit="1" customWidth="1"/>
    <col min="13741" max="13741" width="23.5703125" style="3" bestFit="1" customWidth="1"/>
    <col min="13742" max="13742" width="27.5703125" style="3" bestFit="1" customWidth="1"/>
    <col min="13743" max="13743" width="20.7109375" style="3" bestFit="1" customWidth="1"/>
    <col min="13744" max="13744" width="14.5703125" style="3" bestFit="1" customWidth="1"/>
    <col min="13745" max="13746" width="16.140625" style="3" bestFit="1" customWidth="1"/>
    <col min="13747" max="13748" width="15.7109375" style="3" bestFit="1" customWidth="1"/>
    <col min="13749" max="13749" width="11.42578125" style="3"/>
    <col min="13750" max="13750" width="9.42578125" style="3" bestFit="1" customWidth="1"/>
    <col min="13751" max="13751" width="10.5703125" style="3" bestFit="1" customWidth="1"/>
    <col min="13752" max="13752" width="9.85546875" style="3" bestFit="1" customWidth="1"/>
    <col min="13753" max="13753" width="16.7109375" style="3" bestFit="1" customWidth="1"/>
    <col min="13754" max="13754" width="20.85546875" style="3" bestFit="1" customWidth="1"/>
    <col min="13755" max="13755" width="10.5703125" style="3" bestFit="1" customWidth="1"/>
    <col min="13756" max="13756" width="9.28515625" style="3" bestFit="1" customWidth="1"/>
    <col min="13757" max="13757" width="13.140625" style="3" bestFit="1" customWidth="1"/>
    <col min="13758" max="13758" width="10.7109375" style="3" bestFit="1" customWidth="1"/>
    <col min="13759" max="13759" width="14.7109375" style="3" bestFit="1" customWidth="1"/>
    <col min="13760" max="13760" width="16.7109375" style="3" bestFit="1" customWidth="1"/>
    <col min="13761" max="13761" width="13.28515625" style="3" bestFit="1" customWidth="1"/>
    <col min="13762" max="13762" width="17.140625" style="3" bestFit="1" customWidth="1"/>
    <col min="13763" max="13763" width="22.85546875" style="3" bestFit="1" customWidth="1"/>
    <col min="13764" max="13764" width="32.7109375" style="3" bestFit="1" customWidth="1"/>
    <col min="13765" max="13765" width="52.28515625" style="3" bestFit="1" customWidth="1"/>
    <col min="13766" max="13766" width="23.140625" style="3" bestFit="1" customWidth="1"/>
    <col min="13767" max="13767" width="28.5703125" style="3" bestFit="1" customWidth="1"/>
    <col min="13768" max="13768" width="18.28515625" style="3" bestFit="1" customWidth="1"/>
    <col min="13769" max="13769" width="16.28515625" style="3" bestFit="1" customWidth="1"/>
    <col min="13770" max="13770" width="16.140625" style="3" bestFit="1" customWidth="1"/>
    <col min="13771" max="13771" width="44.28515625" style="3" bestFit="1" customWidth="1"/>
    <col min="13772" max="13772" width="24.28515625" style="3" bestFit="1" customWidth="1"/>
    <col min="13773" max="13773" width="16.28515625" style="3" bestFit="1" customWidth="1"/>
    <col min="13774" max="13774" width="19.28515625" style="3" bestFit="1" customWidth="1"/>
    <col min="13775" max="13775" width="14.140625" style="3" bestFit="1" customWidth="1"/>
    <col min="13776" max="13776" width="50.5703125" style="3" bestFit="1" customWidth="1"/>
    <col min="13777" max="13777" width="30.85546875" style="3" bestFit="1" customWidth="1"/>
    <col min="13778" max="13778" width="38.85546875" style="3" bestFit="1" customWidth="1"/>
    <col min="13779" max="13779" width="38.85546875" style="3" customWidth="1"/>
    <col min="13780" max="13780" width="27.140625" style="3" bestFit="1" customWidth="1"/>
    <col min="13781" max="13781" width="38.5703125" style="3" bestFit="1" customWidth="1"/>
    <col min="13782" max="13782" width="31.28515625" style="3" bestFit="1" customWidth="1"/>
    <col min="13783" max="13783" width="34.5703125" style="3" bestFit="1" customWidth="1"/>
    <col min="13784" max="13784" width="16.140625" style="3" bestFit="1" customWidth="1"/>
    <col min="13785" max="13785" width="14.7109375" style="3" bestFit="1" customWidth="1"/>
    <col min="13786" max="13786" width="53" style="3" customWidth="1"/>
    <col min="13787" max="13964" width="11.42578125" style="3"/>
    <col min="13965" max="13965" width="6.5703125" style="3" bestFit="1" customWidth="1"/>
    <col min="13966" max="13966" width="34.7109375" style="3" customWidth="1"/>
    <col min="13967" max="13967" width="5.5703125" style="3" customWidth="1"/>
    <col min="13968" max="13968" width="15.85546875" style="3" customWidth="1"/>
    <col min="13969" max="13969" width="26.5703125" style="3" bestFit="1" customWidth="1"/>
    <col min="13970" max="13970" width="21.85546875" style="3" bestFit="1" customWidth="1"/>
    <col min="13971" max="13971" width="13.7109375" style="3" customWidth="1"/>
    <col min="13972" max="13972" width="26.7109375" style="3" bestFit="1" customWidth="1"/>
    <col min="13973" max="13973" width="15.5703125" style="3" bestFit="1" customWidth="1"/>
    <col min="13974" max="13974" width="18" style="3" bestFit="1" customWidth="1"/>
    <col min="13975" max="13975" width="27.28515625" style="3" bestFit="1" customWidth="1"/>
    <col min="13976" max="13976" width="59.5703125" style="3" customWidth="1"/>
    <col min="13977" max="13977" width="101.42578125" style="3" bestFit="1" customWidth="1"/>
    <col min="13978" max="13978" width="25.42578125" style="3" bestFit="1" customWidth="1"/>
    <col min="13979" max="13979" width="37" style="3" bestFit="1" customWidth="1"/>
    <col min="13980" max="13980" width="23.28515625" style="3" bestFit="1" customWidth="1"/>
    <col min="13981" max="13981" width="17.28515625" style="3" bestFit="1" customWidth="1"/>
    <col min="13982" max="13982" width="19.28515625" style="3" bestFit="1" customWidth="1"/>
    <col min="13983" max="13983" width="17.28515625" style="3" bestFit="1" customWidth="1"/>
    <col min="13984" max="13984" width="11.42578125" style="3"/>
    <col min="13985" max="13985" width="16" style="3" bestFit="1" customWidth="1"/>
    <col min="13986" max="13987" width="13.5703125" style="3" bestFit="1" customWidth="1"/>
    <col min="13988" max="13988" width="18.42578125" style="3" bestFit="1" customWidth="1"/>
    <col min="13989" max="13989" width="26.42578125" style="3" bestFit="1" customWidth="1"/>
    <col min="13990" max="13990" width="17.5703125" style="3" bestFit="1" customWidth="1"/>
    <col min="13991" max="13991" width="15.7109375" style="3" bestFit="1" customWidth="1"/>
    <col min="13992" max="13992" width="13.7109375" style="3" bestFit="1" customWidth="1"/>
    <col min="13993" max="13993" width="24" style="3" bestFit="1" customWidth="1"/>
    <col min="13994" max="13994" width="18.140625" style="3" customWidth="1"/>
    <col min="13995" max="13995" width="29.140625" style="3" bestFit="1" customWidth="1"/>
    <col min="13996" max="13996" width="31.28515625" style="3" bestFit="1" customWidth="1"/>
    <col min="13997" max="13997" width="23.5703125" style="3" bestFit="1" customWidth="1"/>
    <col min="13998" max="13998" width="27.5703125" style="3" bestFit="1" customWidth="1"/>
    <col min="13999" max="13999" width="20.7109375" style="3" bestFit="1" customWidth="1"/>
    <col min="14000" max="14000" width="14.5703125" style="3" bestFit="1" customWidth="1"/>
    <col min="14001" max="14002" width="16.140625" style="3" bestFit="1" customWidth="1"/>
    <col min="14003" max="14004" width="15.7109375" style="3" bestFit="1" customWidth="1"/>
    <col min="14005" max="14005" width="11.42578125" style="3"/>
    <col min="14006" max="14006" width="9.42578125" style="3" bestFit="1" customWidth="1"/>
    <col min="14007" max="14007" width="10.5703125" style="3" bestFit="1" customWidth="1"/>
    <col min="14008" max="14008" width="9.85546875" style="3" bestFit="1" customWidth="1"/>
    <col min="14009" max="14009" width="16.7109375" style="3" bestFit="1" customWidth="1"/>
    <col min="14010" max="14010" width="20.85546875" style="3" bestFit="1" customWidth="1"/>
    <col min="14011" max="14011" width="10.5703125" style="3" bestFit="1" customWidth="1"/>
    <col min="14012" max="14012" width="9.28515625" style="3" bestFit="1" customWidth="1"/>
    <col min="14013" max="14013" width="13.140625" style="3" bestFit="1" customWidth="1"/>
    <col min="14014" max="14014" width="10.7109375" style="3" bestFit="1" customWidth="1"/>
    <col min="14015" max="14015" width="14.7109375" style="3" bestFit="1" customWidth="1"/>
    <col min="14016" max="14016" width="16.7109375" style="3" bestFit="1" customWidth="1"/>
    <col min="14017" max="14017" width="13.28515625" style="3" bestFit="1" customWidth="1"/>
    <col min="14018" max="14018" width="17.140625" style="3" bestFit="1" customWidth="1"/>
    <col min="14019" max="14019" width="22.85546875" style="3" bestFit="1" customWidth="1"/>
    <col min="14020" max="14020" width="32.7109375" style="3" bestFit="1" customWidth="1"/>
    <col min="14021" max="14021" width="52.28515625" style="3" bestFit="1" customWidth="1"/>
    <col min="14022" max="14022" width="23.140625" style="3" bestFit="1" customWidth="1"/>
    <col min="14023" max="14023" width="28.5703125" style="3" bestFit="1" customWidth="1"/>
    <col min="14024" max="14024" width="18.28515625" style="3" bestFit="1" customWidth="1"/>
    <col min="14025" max="14025" width="16.28515625" style="3" bestFit="1" customWidth="1"/>
    <col min="14026" max="14026" width="16.140625" style="3" bestFit="1" customWidth="1"/>
    <col min="14027" max="14027" width="44.28515625" style="3" bestFit="1" customWidth="1"/>
    <col min="14028" max="14028" width="24.28515625" style="3" bestFit="1" customWidth="1"/>
    <col min="14029" max="14029" width="16.28515625" style="3" bestFit="1" customWidth="1"/>
    <col min="14030" max="14030" width="19.28515625" style="3" bestFit="1" customWidth="1"/>
    <col min="14031" max="14031" width="14.140625" style="3" bestFit="1" customWidth="1"/>
    <col min="14032" max="14032" width="50.5703125" style="3" bestFit="1" customWidth="1"/>
    <col min="14033" max="14033" width="30.85546875" style="3" bestFit="1" customWidth="1"/>
    <col min="14034" max="14034" width="38.85546875" style="3" bestFit="1" customWidth="1"/>
    <col min="14035" max="14035" width="38.85546875" style="3" customWidth="1"/>
    <col min="14036" max="14036" width="27.140625" style="3" bestFit="1" customWidth="1"/>
    <col min="14037" max="14037" width="38.5703125" style="3" bestFit="1" customWidth="1"/>
    <col min="14038" max="14038" width="31.28515625" style="3" bestFit="1" customWidth="1"/>
    <col min="14039" max="14039" width="34.5703125" style="3" bestFit="1" customWidth="1"/>
    <col min="14040" max="14040" width="16.140625" style="3" bestFit="1" customWidth="1"/>
    <col min="14041" max="14041" width="14.7109375" style="3" bestFit="1" customWidth="1"/>
    <col min="14042" max="14042" width="53" style="3" customWidth="1"/>
    <col min="14043" max="14220" width="11.42578125" style="3"/>
    <col min="14221" max="14221" width="6.5703125" style="3" bestFit="1" customWidth="1"/>
    <col min="14222" max="14222" width="34.7109375" style="3" customWidth="1"/>
    <col min="14223" max="14223" width="5.5703125" style="3" customWidth="1"/>
    <col min="14224" max="14224" width="15.85546875" style="3" customWidth="1"/>
    <col min="14225" max="14225" width="26.5703125" style="3" bestFit="1" customWidth="1"/>
    <col min="14226" max="14226" width="21.85546875" style="3" bestFit="1" customWidth="1"/>
    <col min="14227" max="14227" width="13.7109375" style="3" customWidth="1"/>
    <col min="14228" max="14228" width="26.7109375" style="3" bestFit="1" customWidth="1"/>
    <col min="14229" max="14229" width="15.5703125" style="3" bestFit="1" customWidth="1"/>
    <col min="14230" max="14230" width="18" style="3" bestFit="1" customWidth="1"/>
    <col min="14231" max="14231" width="27.28515625" style="3" bestFit="1" customWidth="1"/>
    <col min="14232" max="14232" width="59.5703125" style="3" customWidth="1"/>
    <col min="14233" max="14233" width="101.42578125" style="3" bestFit="1" customWidth="1"/>
    <col min="14234" max="14234" width="25.42578125" style="3" bestFit="1" customWidth="1"/>
    <col min="14235" max="14235" width="37" style="3" bestFit="1" customWidth="1"/>
    <col min="14236" max="14236" width="23.28515625" style="3" bestFit="1" customWidth="1"/>
    <col min="14237" max="14237" width="17.28515625" style="3" bestFit="1" customWidth="1"/>
    <col min="14238" max="14238" width="19.28515625" style="3" bestFit="1" customWidth="1"/>
    <col min="14239" max="14239" width="17.28515625" style="3" bestFit="1" customWidth="1"/>
    <col min="14240" max="14240" width="11.42578125" style="3"/>
    <col min="14241" max="14241" width="16" style="3" bestFit="1" customWidth="1"/>
    <col min="14242" max="14243" width="13.5703125" style="3" bestFit="1" customWidth="1"/>
    <col min="14244" max="14244" width="18.42578125" style="3" bestFit="1" customWidth="1"/>
    <col min="14245" max="14245" width="26.42578125" style="3" bestFit="1" customWidth="1"/>
    <col min="14246" max="14246" width="17.5703125" style="3" bestFit="1" customWidth="1"/>
    <col min="14247" max="14247" width="15.7109375" style="3" bestFit="1" customWidth="1"/>
    <col min="14248" max="14248" width="13.7109375" style="3" bestFit="1" customWidth="1"/>
    <col min="14249" max="14249" width="24" style="3" bestFit="1" customWidth="1"/>
    <col min="14250" max="14250" width="18.140625" style="3" customWidth="1"/>
    <col min="14251" max="14251" width="29.140625" style="3" bestFit="1" customWidth="1"/>
    <col min="14252" max="14252" width="31.28515625" style="3" bestFit="1" customWidth="1"/>
    <col min="14253" max="14253" width="23.5703125" style="3" bestFit="1" customWidth="1"/>
    <col min="14254" max="14254" width="27.5703125" style="3" bestFit="1" customWidth="1"/>
    <col min="14255" max="14255" width="20.7109375" style="3" bestFit="1" customWidth="1"/>
    <col min="14256" max="14256" width="14.5703125" style="3" bestFit="1" customWidth="1"/>
    <col min="14257" max="14258" width="16.140625" style="3" bestFit="1" customWidth="1"/>
    <col min="14259" max="14260" width="15.7109375" style="3" bestFit="1" customWidth="1"/>
    <col min="14261" max="14261" width="11.42578125" style="3"/>
    <col min="14262" max="14262" width="9.42578125" style="3" bestFit="1" customWidth="1"/>
    <col min="14263" max="14263" width="10.5703125" style="3" bestFit="1" customWidth="1"/>
    <col min="14264" max="14264" width="9.85546875" style="3" bestFit="1" customWidth="1"/>
    <col min="14265" max="14265" width="16.7109375" style="3" bestFit="1" customWidth="1"/>
    <col min="14266" max="14266" width="20.85546875" style="3" bestFit="1" customWidth="1"/>
    <col min="14267" max="14267" width="10.5703125" style="3" bestFit="1" customWidth="1"/>
    <col min="14268" max="14268" width="9.28515625" style="3" bestFit="1" customWidth="1"/>
    <col min="14269" max="14269" width="13.140625" style="3" bestFit="1" customWidth="1"/>
    <col min="14270" max="14270" width="10.7109375" style="3" bestFit="1" customWidth="1"/>
    <col min="14271" max="14271" width="14.7109375" style="3" bestFit="1" customWidth="1"/>
    <col min="14272" max="14272" width="16.7109375" style="3" bestFit="1" customWidth="1"/>
    <col min="14273" max="14273" width="13.28515625" style="3" bestFit="1" customWidth="1"/>
    <col min="14274" max="14274" width="17.140625" style="3" bestFit="1" customWidth="1"/>
    <col min="14275" max="14275" width="22.85546875" style="3" bestFit="1" customWidth="1"/>
    <col min="14276" max="14276" width="32.7109375" style="3" bestFit="1" customWidth="1"/>
    <col min="14277" max="14277" width="52.28515625" style="3" bestFit="1" customWidth="1"/>
    <col min="14278" max="14278" width="23.140625" style="3" bestFit="1" customWidth="1"/>
    <col min="14279" max="14279" width="28.5703125" style="3" bestFit="1" customWidth="1"/>
    <col min="14280" max="14280" width="18.28515625" style="3" bestFit="1" customWidth="1"/>
    <col min="14281" max="14281" width="16.28515625" style="3" bestFit="1" customWidth="1"/>
    <col min="14282" max="14282" width="16.140625" style="3" bestFit="1" customWidth="1"/>
    <col min="14283" max="14283" width="44.28515625" style="3" bestFit="1" customWidth="1"/>
    <col min="14284" max="14284" width="24.28515625" style="3" bestFit="1" customWidth="1"/>
    <col min="14285" max="14285" width="16.28515625" style="3" bestFit="1" customWidth="1"/>
    <col min="14286" max="14286" width="19.28515625" style="3" bestFit="1" customWidth="1"/>
    <col min="14287" max="14287" width="14.140625" style="3" bestFit="1" customWidth="1"/>
    <col min="14288" max="14288" width="50.5703125" style="3" bestFit="1" customWidth="1"/>
    <col min="14289" max="14289" width="30.85546875" style="3" bestFit="1" customWidth="1"/>
    <col min="14290" max="14290" width="38.85546875" style="3" bestFit="1" customWidth="1"/>
    <col min="14291" max="14291" width="38.85546875" style="3" customWidth="1"/>
    <col min="14292" max="14292" width="27.140625" style="3" bestFit="1" customWidth="1"/>
    <col min="14293" max="14293" width="38.5703125" style="3" bestFit="1" customWidth="1"/>
    <col min="14294" max="14294" width="31.28515625" style="3" bestFit="1" customWidth="1"/>
    <col min="14295" max="14295" width="34.5703125" style="3" bestFit="1" customWidth="1"/>
    <col min="14296" max="14296" width="16.140625" style="3" bestFit="1" customWidth="1"/>
    <col min="14297" max="14297" width="14.7109375" style="3" bestFit="1" customWidth="1"/>
    <col min="14298" max="14298" width="53" style="3" customWidth="1"/>
    <col min="14299" max="14476" width="11.42578125" style="3"/>
    <col min="14477" max="14477" width="6.5703125" style="3" bestFit="1" customWidth="1"/>
    <col min="14478" max="14478" width="34.7109375" style="3" customWidth="1"/>
    <col min="14479" max="14479" width="5.5703125" style="3" customWidth="1"/>
    <col min="14480" max="14480" width="15.85546875" style="3" customWidth="1"/>
    <col min="14481" max="14481" width="26.5703125" style="3" bestFit="1" customWidth="1"/>
    <col min="14482" max="14482" width="21.85546875" style="3" bestFit="1" customWidth="1"/>
    <col min="14483" max="14483" width="13.7109375" style="3" customWidth="1"/>
    <col min="14484" max="14484" width="26.7109375" style="3" bestFit="1" customWidth="1"/>
    <col min="14485" max="14485" width="15.5703125" style="3" bestFit="1" customWidth="1"/>
    <col min="14486" max="14486" width="18" style="3" bestFit="1" customWidth="1"/>
    <col min="14487" max="14487" width="27.28515625" style="3" bestFit="1" customWidth="1"/>
    <col min="14488" max="14488" width="59.5703125" style="3" customWidth="1"/>
    <col min="14489" max="14489" width="101.42578125" style="3" bestFit="1" customWidth="1"/>
    <col min="14490" max="14490" width="25.42578125" style="3" bestFit="1" customWidth="1"/>
    <col min="14491" max="14491" width="37" style="3" bestFit="1" customWidth="1"/>
    <col min="14492" max="14492" width="23.28515625" style="3" bestFit="1" customWidth="1"/>
    <col min="14493" max="14493" width="17.28515625" style="3" bestFit="1" customWidth="1"/>
    <col min="14494" max="14494" width="19.28515625" style="3" bestFit="1" customWidth="1"/>
    <col min="14495" max="14495" width="17.28515625" style="3" bestFit="1" customWidth="1"/>
    <col min="14496" max="14496" width="11.42578125" style="3"/>
    <col min="14497" max="14497" width="16" style="3" bestFit="1" customWidth="1"/>
    <col min="14498" max="14499" width="13.5703125" style="3" bestFit="1" customWidth="1"/>
    <col min="14500" max="14500" width="18.42578125" style="3" bestFit="1" customWidth="1"/>
    <col min="14501" max="14501" width="26.42578125" style="3" bestFit="1" customWidth="1"/>
    <col min="14502" max="14502" width="17.5703125" style="3" bestFit="1" customWidth="1"/>
    <col min="14503" max="14503" width="15.7109375" style="3" bestFit="1" customWidth="1"/>
    <col min="14504" max="14504" width="13.7109375" style="3" bestFit="1" customWidth="1"/>
    <col min="14505" max="14505" width="24" style="3" bestFit="1" customWidth="1"/>
    <col min="14506" max="14506" width="18.140625" style="3" customWidth="1"/>
    <col min="14507" max="14507" width="29.140625" style="3" bestFit="1" customWidth="1"/>
    <col min="14508" max="14508" width="31.28515625" style="3" bestFit="1" customWidth="1"/>
    <col min="14509" max="14509" width="23.5703125" style="3" bestFit="1" customWidth="1"/>
    <col min="14510" max="14510" width="27.5703125" style="3" bestFit="1" customWidth="1"/>
    <col min="14511" max="14511" width="20.7109375" style="3" bestFit="1" customWidth="1"/>
    <col min="14512" max="14512" width="14.5703125" style="3" bestFit="1" customWidth="1"/>
    <col min="14513" max="14514" width="16.140625" style="3" bestFit="1" customWidth="1"/>
    <col min="14515" max="14516" width="15.7109375" style="3" bestFit="1" customWidth="1"/>
    <col min="14517" max="14517" width="11.42578125" style="3"/>
    <col min="14518" max="14518" width="9.42578125" style="3" bestFit="1" customWidth="1"/>
    <col min="14519" max="14519" width="10.5703125" style="3" bestFit="1" customWidth="1"/>
    <col min="14520" max="14520" width="9.85546875" style="3" bestFit="1" customWidth="1"/>
    <col min="14521" max="14521" width="16.7109375" style="3" bestFit="1" customWidth="1"/>
    <col min="14522" max="14522" width="20.85546875" style="3" bestFit="1" customWidth="1"/>
    <col min="14523" max="14523" width="10.5703125" style="3" bestFit="1" customWidth="1"/>
    <col min="14524" max="14524" width="9.28515625" style="3" bestFit="1" customWidth="1"/>
    <col min="14525" max="14525" width="13.140625" style="3" bestFit="1" customWidth="1"/>
    <col min="14526" max="14526" width="10.7109375" style="3" bestFit="1" customWidth="1"/>
    <col min="14527" max="14527" width="14.7109375" style="3" bestFit="1" customWidth="1"/>
    <col min="14528" max="14528" width="16.7109375" style="3" bestFit="1" customWidth="1"/>
    <col min="14529" max="14529" width="13.28515625" style="3" bestFit="1" customWidth="1"/>
    <col min="14530" max="14530" width="17.140625" style="3" bestFit="1" customWidth="1"/>
    <col min="14531" max="14531" width="22.85546875" style="3" bestFit="1" customWidth="1"/>
    <col min="14532" max="14532" width="32.7109375" style="3" bestFit="1" customWidth="1"/>
    <col min="14533" max="14533" width="52.28515625" style="3" bestFit="1" customWidth="1"/>
    <col min="14534" max="14534" width="23.140625" style="3" bestFit="1" customWidth="1"/>
    <col min="14535" max="14535" width="28.5703125" style="3" bestFit="1" customWidth="1"/>
    <col min="14536" max="14536" width="18.28515625" style="3" bestFit="1" customWidth="1"/>
    <col min="14537" max="14537" width="16.28515625" style="3" bestFit="1" customWidth="1"/>
    <col min="14538" max="14538" width="16.140625" style="3" bestFit="1" customWidth="1"/>
    <col min="14539" max="14539" width="44.28515625" style="3" bestFit="1" customWidth="1"/>
    <col min="14540" max="14540" width="24.28515625" style="3" bestFit="1" customWidth="1"/>
    <col min="14541" max="14541" width="16.28515625" style="3" bestFit="1" customWidth="1"/>
    <col min="14542" max="14542" width="19.28515625" style="3" bestFit="1" customWidth="1"/>
    <col min="14543" max="14543" width="14.140625" style="3" bestFit="1" customWidth="1"/>
    <col min="14544" max="14544" width="50.5703125" style="3" bestFit="1" customWidth="1"/>
    <col min="14545" max="14545" width="30.85546875" style="3" bestFit="1" customWidth="1"/>
    <col min="14546" max="14546" width="38.85546875" style="3" bestFit="1" customWidth="1"/>
    <col min="14547" max="14547" width="38.85546875" style="3" customWidth="1"/>
    <col min="14548" max="14548" width="27.140625" style="3" bestFit="1" customWidth="1"/>
    <col min="14549" max="14549" width="38.5703125" style="3" bestFit="1" customWidth="1"/>
    <col min="14550" max="14550" width="31.28515625" style="3" bestFit="1" customWidth="1"/>
    <col min="14551" max="14551" width="34.5703125" style="3" bestFit="1" customWidth="1"/>
    <col min="14552" max="14552" width="16.140625" style="3" bestFit="1" customWidth="1"/>
    <col min="14553" max="14553" width="14.7109375" style="3" bestFit="1" customWidth="1"/>
    <col min="14554" max="14554" width="53" style="3" customWidth="1"/>
    <col min="14555" max="14732" width="11.42578125" style="3"/>
    <col min="14733" max="14733" width="6.5703125" style="3" bestFit="1" customWidth="1"/>
    <col min="14734" max="14734" width="34.7109375" style="3" customWidth="1"/>
    <col min="14735" max="14735" width="5.5703125" style="3" customWidth="1"/>
    <col min="14736" max="14736" width="15.85546875" style="3" customWidth="1"/>
    <col min="14737" max="14737" width="26.5703125" style="3" bestFit="1" customWidth="1"/>
    <col min="14738" max="14738" width="21.85546875" style="3" bestFit="1" customWidth="1"/>
    <col min="14739" max="14739" width="13.7109375" style="3" customWidth="1"/>
    <col min="14740" max="14740" width="26.7109375" style="3" bestFit="1" customWidth="1"/>
    <col min="14741" max="14741" width="15.5703125" style="3" bestFit="1" customWidth="1"/>
    <col min="14742" max="14742" width="18" style="3" bestFit="1" customWidth="1"/>
    <col min="14743" max="14743" width="27.28515625" style="3" bestFit="1" customWidth="1"/>
    <col min="14744" max="14744" width="59.5703125" style="3" customWidth="1"/>
    <col min="14745" max="14745" width="101.42578125" style="3" bestFit="1" customWidth="1"/>
    <col min="14746" max="14746" width="25.42578125" style="3" bestFit="1" customWidth="1"/>
    <col min="14747" max="14747" width="37" style="3" bestFit="1" customWidth="1"/>
    <col min="14748" max="14748" width="23.28515625" style="3" bestFit="1" customWidth="1"/>
    <col min="14749" max="14749" width="17.28515625" style="3" bestFit="1" customWidth="1"/>
    <col min="14750" max="14750" width="19.28515625" style="3" bestFit="1" customWidth="1"/>
    <col min="14751" max="14751" width="17.28515625" style="3" bestFit="1" customWidth="1"/>
    <col min="14752" max="14752" width="11.42578125" style="3"/>
    <col min="14753" max="14753" width="16" style="3" bestFit="1" customWidth="1"/>
    <col min="14754" max="14755" width="13.5703125" style="3" bestFit="1" customWidth="1"/>
    <col min="14756" max="14756" width="18.42578125" style="3" bestFit="1" customWidth="1"/>
    <col min="14757" max="14757" width="26.42578125" style="3" bestFit="1" customWidth="1"/>
    <col min="14758" max="14758" width="17.5703125" style="3" bestFit="1" customWidth="1"/>
    <col min="14759" max="14759" width="15.7109375" style="3" bestFit="1" customWidth="1"/>
    <col min="14760" max="14760" width="13.7109375" style="3" bestFit="1" customWidth="1"/>
    <col min="14761" max="14761" width="24" style="3" bestFit="1" customWidth="1"/>
    <col min="14762" max="14762" width="18.140625" style="3" customWidth="1"/>
    <col min="14763" max="14763" width="29.140625" style="3" bestFit="1" customWidth="1"/>
    <col min="14764" max="14764" width="31.28515625" style="3" bestFit="1" customWidth="1"/>
    <col min="14765" max="14765" width="23.5703125" style="3" bestFit="1" customWidth="1"/>
    <col min="14766" max="14766" width="27.5703125" style="3" bestFit="1" customWidth="1"/>
    <col min="14767" max="14767" width="20.7109375" style="3" bestFit="1" customWidth="1"/>
    <col min="14768" max="14768" width="14.5703125" style="3" bestFit="1" customWidth="1"/>
    <col min="14769" max="14770" width="16.140625" style="3" bestFit="1" customWidth="1"/>
    <col min="14771" max="14772" width="15.7109375" style="3" bestFit="1" customWidth="1"/>
    <col min="14773" max="14773" width="11.42578125" style="3"/>
    <col min="14774" max="14774" width="9.42578125" style="3" bestFit="1" customWidth="1"/>
    <col min="14775" max="14775" width="10.5703125" style="3" bestFit="1" customWidth="1"/>
    <col min="14776" max="14776" width="9.85546875" style="3" bestFit="1" customWidth="1"/>
    <col min="14777" max="14777" width="16.7109375" style="3" bestFit="1" customWidth="1"/>
    <col min="14778" max="14778" width="20.85546875" style="3" bestFit="1" customWidth="1"/>
    <col min="14779" max="14779" width="10.5703125" style="3" bestFit="1" customWidth="1"/>
    <col min="14780" max="14780" width="9.28515625" style="3" bestFit="1" customWidth="1"/>
    <col min="14781" max="14781" width="13.140625" style="3" bestFit="1" customWidth="1"/>
    <col min="14782" max="14782" width="10.7109375" style="3" bestFit="1" customWidth="1"/>
    <col min="14783" max="14783" width="14.7109375" style="3" bestFit="1" customWidth="1"/>
    <col min="14784" max="14784" width="16.7109375" style="3" bestFit="1" customWidth="1"/>
    <col min="14785" max="14785" width="13.28515625" style="3" bestFit="1" customWidth="1"/>
    <col min="14786" max="14786" width="17.140625" style="3" bestFit="1" customWidth="1"/>
    <col min="14787" max="14787" width="22.85546875" style="3" bestFit="1" customWidth="1"/>
    <col min="14788" max="14788" width="32.7109375" style="3" bestFit="1" customWidth="1"/>
    <col min="14789" max="14789" width="52.28515625" style="3" bestFit="1" customWidth="1"/>
    <col min="14790" max="14790" width="23.140625" style="3" bestFit="1" customWidth="1"/>
    <col min="14791" max="14791" width="28.5703125" style="3" bestFit="1" customWidth="1"/>
    <col min="14792" max="14792" width="18.28515625" style="3" bestFit="1" customWidth="1"/>
    <col min="14793" max="14793" width="16.28515625" style="3" bestFit="1" customWidth="1"/>
    <col min="14794" max="14794" width="16.140625" style="3" bestFit="1" customWidth="1"/>
    <col min="14795" max="14795" width="44.28515625" style="3" bestFit="1" customWidth="1"/>
    <col min="14796" max="14796" width="24.28515625" style="3" bestFit="1" customWidth="1"/>
    <col min="14797" max="14797" width="16.28515625" style="3" bestFit="1" customWidth="1"/>
    <col min="14798" max="14798" width="19.28515625" style="3" bestFit="1" customWidth="1"/>
    <col min="14799" max="14799" width="14.140625" style="3" bestFit="1" customWidth="1"/>
    <col min="14800" max="14800" width="50.5703125" style="3" bestFit="1" customWidth="1"/>
    <col min="14801" max="14801" width="30.85546875" style="3" bestFit="1" customWidth="1"/>
    <col min="14802" max="14802" width="38.85546875" style="3" bestFit="1" customWidth="1"/>
    <col min="14803" max="14803" width="38.85546875" style="3" customWidth="1"/>
    <col min="14804" max="14804" width="27.140625" style="3" bestFit="1" customWidth="1"/>
    <col min="14805" max="14805" width="38.5703125" style="3" bestFit="1" customWidth="1"/>
    <col min="14806" max="14806" width="31.28515625" style="3" bestFit="1" customWidth="1"/>
    <col min="14807" max="14807" width="34.5703125" style="3" bestFit="1" customWidth="1"/>
    <col min="14808" max="14808" width="16.140625" style="3" bestFit="1" customWidth="1"/>
    <col min="14809" max="14809" width="14.7109375" style="3" bestFit="1" customWidth="1"/>
    <col min="14810" max="14810" width="53" style="3" customWidth="1"/>
    <col min="14811" max="14988" width="11.42578125" style="3"/>
    <col min="14989" max="14989" width="6.5703125" style="3" bestFit="1" customWidth="1"/>
    <col min="14990" max="14990" width="34.7109375" style="3" customWidth="1"/>
    <col min="14991" max="14991" width="5.5703125" style="3" customWidth="1"/>
    <col min="14992" max="14992" width="15.85546875" style="3" customWidth="1"/>
    <col min="14993" max="14993" width="26.5703125" style="3" bestFit="1" customWidth="1"/>
    <col min="14994" max="14994" width="21.85546875" style="3" bestFit="1" customWidth="1"/>
    <col min="14995" max="14995" width="13.7109375" style="3" customWidth="1"/>
    <col min="14996" max="14996" width="26.7109375" style="3" bestFit="1" customWidth="1"/>
    <col min="14997" max="14997" width="15.5703125" style="3" bestFit="1" customWidth="1"/>
    <col min="14998" max="14998" width="18" style="3" bestFit="1" customWidth="1"/>
    <col min="14999" max="14999" width="27.28515625" style="3" bestFit="1" customWidth="1"/>
    <col min="15000" max="15000" width="59.5703125" style="3" customWidth="1"/>
    <col min="15001" max="15001" width="101.42578125" style="3" bestFit="1" customWidth="1"/>
    <col min="15002" max="15002" width="25.42578125" style="3" bestFit="1" customWidth="1"/>
    <col min="15003" max="15003" width="37" style="3" bestFit="1" customWidth="1"/>
    <col min="15004" max="15004" width="23.28515625" style="3" bestFit="1" customWidth="1"/>
    <col min="15005" max="15005" width="17.28515625" style="3" bestFit="1" customWidth="1"/>
    <col min="15006" max="15006" width="19.28515625" style="3" bestFit="1" customWidth="1"/>
    <col min="15007" max="15007" width="17.28515625" style="3" bestFit="1" customWidth="1"/>
    <col min="15008" max="15008" width="11.42578125" style="3"/>
    <col min="15009" max="15009" width="16" style="3" bestFit="1" customWidth="1"/>
    <col min="15010" max="15011" width="13.5703125" style="3" bestFit="1" customWidth="1"/>
    <col min="15012" max="15012" width="18.42578125" style="3" bestFit="1" customWidth="1"/>
    <col min="15013" max="15013" width="26.42578125" style="3" bestFit="1" customWidth="1"/>
    <col min="15014" max="15014" width="17.5703125" style="3" bestFit="1" customWidth="1"/>
    <col min="15015" max="15015" width="15.7109375" style="3" bestFit="1" customWidth="1"/>
    <col min="15016" max="15016" width="13.7109375" style="3" bestFit="1" customWidth="1"/>
    <col min="15017" max="15017" width="24" style="3" bestFit="1" customWidth="1"/>
    <col min="15018" max="15018" width="18.140625" style="3" customWidth="1"/>
    <col min="15019" max="15019" width="29.140625" style="3" bestFit="1" customWidth="1"/>
    <col min="15020" max="15020" width="31.28515625" style="3" bestFit="1" customWidth="1"/>
    <col min="15021" max="15021" width="23.5703125" style="3" bestFit="1" customWidth="1"/>
    <col min="15022" max="15022" width="27.5703125" style="3" bestFit="1" customWidth="1"/>
    <col min="15023" max="15023" width="20.7109375" style="3" bestFit="1" customWidth="1"/>
    <col min="15024" max="15024" width="14.5703125" style="3" bestFit="1" customWidth="1"/>
    <col min="15025" max="15026" width="16.140625" style="3" bestFit="1" customWidth="1"/>
    <col min="15027" max="15028" width="15.7109375" style="3" bestFit="1" customWidth="1"/>
    <col min="15029" max="15029" width="11.42578125" style="3"/>
    <col min="15030" max="15030" width="9.42578125" style="3" bestFit="1" customWidth="1"/>
    <col min="15031" max="15031" width="10.5703125" style="3" bestFit="1" customWidth="1"/>
    <col min="15032" max="15032" width="9.85546875" style="3" bestFit="1" customWidth="1"/>
    <col min="15033" max="15033" width="16.7109375" style="3" bestFit="1" customWidth="1"/>
    <col min="15034" max="15034" width="20.85546875" style="3" bestFit="1" customWidth="1"/>
    <col min="15035" max="15035" width="10.5703125" style="3" bestFit="1" customWidth="1"/>
    <col min="15036" max="15036" width="9.28515625" style="3" bestFit="1" customWidth="1"/>
    <col min="15037" max="15037" width="13.140625" style="3" bestFit="1" customWidth="1"/>
    <col min="15038" max="15038" width="10.7109375" style="3" bestFit="1" customWidth="1"/>
    <col min="15039" max="15039" width="14.7109375" style="3" bestFit="1" customWidth="1"/>
    <col min="15040" max="15040" width="16.7109375" style="3" bestFit="1" customWidth="1"/>
    <col min="15041" max="15041" width="13.28515625" style="3" bestFit="1" customWidth="1"/>
    <col min="15042" max="15042" width="17.140625" style="3" bestFit="1" customWidth="1"/>
    <col min="15043" max="15043" width="22.85546875" style="3" bestFit="1" customWidth="1"/>
    <col min="15044" max="15044" width="32.7109375" style="3" bestFit="1" customWidth="1"/>
    <col min="15045" max="15045" width="52.28515625" style="3" bestFit="1" customWidth="1"/>
    <col min="15046" max="15046" width="23.140625" style="3" bestFit="1" customWidth="1"/>
    <col min="15047" max="15047" width="28.5703125" style="3" bestFit="1" customWidth="1"/>
    <col min="15048" max="15048" width="18.28515625" style="3" bestFit="1" customWidth="1"/>
    <col min="15049" max="15049" width="16.28515625" style="3" bestFit="1" customWidth="1"/>
    <col min="15050" max="15050" width="16.140625" style="3" bestFit="1" customWidth="1"/>
    <col min="15051" max="15051" width="44.28515625" style="3" bestFit="1" customWidth="1"/>
    <col min="15052" max="15052" width="24.28515625" style="3" bestFit="1" customWidth="1"/>
    <col min="15053" max="15053" width="16.28515625" style="3" bestFit="1" customWidth="1"/>
    <col min="15054" max="15054" width="19.28515625" style="3" bestFit="1" customWidth="1"/>
    <col min="15055" max="15055" width="14.140625" style="3" bestFit="1" customWidth="1"/>
    <col min="15056" max="15056" width="50.5703125" style="3" bestFit="1" customWidth="1"/>
    <col min="15057" max="15057" width="30.85546875" style="3" bestFit="1" customWidth="1"/>
    <col min="15058" max="15058" width="38.85546875" style="3" bestFit="1" customWidth="1"/>
    <col min="15059" max="15059" width="38.85546875" style="3" customWidth="1"/>
    <col min="15060" max="15060" width="27.140625" style="3" bestFit="1" customWidth="1"/>
    <col min="15061" max="15061" width="38.5703125" style="3" bestFit="1" customWidth="1"/>
    <col min="15062" max="15062" width="31.28515625" style="3" bestFit="1" customWidth="1"/>
    <col min="15063" max="15063" width="34.5703125" style="3" bestFit="1" customWidth="1"/>
    <col min="15064" max="15064" width="16.140625" style="3" bestFit="1" customWidth="1"/>
    <col min="15065" max="15065" width="14.7109375" style="3" bestFit="1" customWidth="1"/>
    <col min="15066" max="15066" width="53" style="3" customWidth="1"/>
    <col min="15067" max="15244" width="11.42578125" style="3"/>
    <col min="15245" max="15245" width="6.5703125" style="3" bestFit="1" customWidth="1"/>
    <col min="15246" max="15246" width="34.7109375" style="3" customWidth="1"/>
    <col min="15247" max="15247" width="5.5703125" style="3" customWidth="1"/>
    <col min="15248" max="15248" width="15.85546875" style="3" customWidth="1"/>
    <col min="15249" max="15249" width="26.5703125" style="3" bestFit="1" customWidth="1"/>
    <col min="15250" max="15250" width="21.85546875" style="3" bestFit="1" customWidth="1"/>
    <col min="15251" max="15251" width="13.7109375" style="3" customWidth="1"/>
    <col min="15252" max="15252" width="26.7109375" style="3" bestFit="1" customWidth="1"/>
    <col min="15253" max="15253" width="15.5703125" style="3" bestFit="1" customWidth="1"/>
    <col min="15254" max="15254" width="18" style="3" bestFit="1" customWidth="1"/>
    <col min="15255" max="15255" width="27.28515625" style="3" bestFit="1" customWidth="1"/>
    <col min="15256" max="15256" width="59.5703125" style="3" customWidth="1"/>
    <col min="15257" max="15257" width="101.42578125" style="3" bestFit="1" customWidth="1"/>
    <col min="15258" max="15258" width="25.42578125" style="3" bestFit="1" customWidth="1"/>
    <col min="15259" max="15259" width="37" style="3" bestFit="1" customWidth="1"/>
    <col min="15260" max="15260" width="23.28515625" style="3" bestFit="1" customWidth="1"/>
    <col min="15261" max="15261" width="17.28515625" style="3" bestFit="1" customWidth="1"/>
    <col min="15262" max="15262" width="19.28515625" style="3" bestFit="1" customWidth="1"/>
    <col min="15263" max="15263" width="17.28515625" style="3" bestFit="1" customWidth="1"/>
    <col min="15264" max="15264" width="11.42578125" style="3"/>
    <col min="15265" max="15265" width="16" style="3" bestFit="1" customWidth="1"/>
    <col min="15266" max="15267" width="13.5703125" style="3" bestFit="1" customWidth="1"/>
    <col min="15268" max="15268" width="18.42578125" style="3" bestFit="1" customWidth="1"/>
    <col min="15269" max="15269" width="26.42578125" style="3" bestFit="1" customWidth="1"/>
    <col min="15270" max="15270" width="17.5703125" style="3" bestFit="1" customWidth="1"/>
    <col min="15271" max="15271" width="15.7109375" style="3" bestFit="1" customWidth="1"/>
    <col min="15272" max="15272" width="13.7109375" style="3" bestFit="1" customWidth="1"/>
    <col min="15273" max="15273" width="24" style="3" bestFit="1" customWidth="1"/>
    <col min="15274" max="15274" width="18.140625" style="3" customWidth="1"/>
    <col min="15275" max="15275" width="29.140625" style="3" bestFit="1" customWidth="1"/>
    <col min="15276" max="15276" width="31.28515625" style="3" bestFit="1" customWidth="1"/>
    <col min="15277" max="15277" width="23.5703125" style="3" bestFit="1" customWidth="1"/>
    <col min="15278" max="15278" width="27.5703125" style="3" bestFit="1" customWidth="1"/>
    <col min="15279" max="15279" width="20.7109375" style="3" bestFit="1" customWidth="1"/>
    <col min="15280" max="15280" width="14.5703125" style="3" bestFit="1" customWidth="1"/>
    <col min="15281" max="15282" width="16.140625" style="3" bestFit="1" customWidth="1"/>
    <col min="15283" max="15284" width="15.7109375" style="3" bestFit="1" customWidth="1"/>
    <col min="15285" max="15285" width="11.42578125" style="3"/>
    <col min="15286" max="15286" width="9.42578125" style="3" bestFit="1" customWidth="1"/>
    <col min="15287" max="15287" width="10.5703125" style="3" bestFit="1" customWidth="1"/>
    <col min="15288" max="15288" width="9.85546875" style="3" bestFit="1" customWidth="1"/>
    <col min="15289" max="15289" width="16.7109375" style="3" bestFit="1" customWidth="1"/>
    <col min="15290" max="15290" width="20.85546875" style="3" bestFit="1" customWidth="1"/>
    <col min="15291" max="15291" width="10.5703125" style="3" bestFit="1" customWidth="1"/>
    <col min="15292" max="15292" width="9.28515625" style="3" bestFit="1" customWidth="1"/>
    <col min="15293" max="15293" width="13.140625" style="3" bestFit="1" customWidth="1"/>
    <col min="15294" max="15294" width="10.7109375" style="3" bestFit="1" customWidth="1"/>
    <col min="15295" max="15295" width="14.7109375" style="3" bestFit="1" customWidth="1"/>
    <col min="15296" max="15296" width="16.7109375" style="3" bestFit="1" customWidth="1"/>
    <col min="15297" max="15297" width="13.28515625" style="3" bestFit="1" customWidth="1"/>
    <col min="15298" max="15298" width="17.140625" style="3" bestFit="1" customWidth="1"/>
    <col min="15299" max="15299" width="22.85546875" style="3" bestFit="1" customWidth="1"/>
    <col min="15300" max="15300" width="32.7109375" style="3" bestFit="1" customWidth="1"/>
    <col min="15301" max="15301" width="52.28515625" style="3" bestFit="1" customWidth="1"/>
    <col min="15302" max="15302" width="23.140625" style="3" bestFit="1" customWidth="1"/>
    <col min="15303" max="15303" width="28.5703125" style="3" bestFit="1" customWidth="1"/>
    <col min="15304" max="15304" width="18.28515625" style="3" bestFit="1" customWidth="1"/>
    <col min="15305" max="15305" width="16.28515625" style="3" bestFit="1" customWidth="1"/>
    <col min="15306" max="15306" width="16.140625" style="3" bestFit="1" customWidth="1"/>
    <col min="15307" max="15307" width="44.28515625" style="3" bestFit="1" customWidth="1"/>
    <col min="15308" max="15308" width="24.28515625" style="3" bestFit="1" customWidth="1"/>
    <col min="15309" max="15309" width="16.28515625" style="3" bestFit="1" customWidth="1"/>
    <col min="15310" max="15310" width="19.28515625" style="3" bestFit="1" customWidth="1"/>
    <col min="15311" max="15311" width="14.140625" style="3" bestFit="1" customWidth="1"/>
    <col min="15312" max="15312" width="50.5703125" style="3" bestFit="1" customWidth="1"/>
    <col min="15313" max="15313" width="30.85546875" style="3" bestFit="1" customWidth="1"/>
    <col min="15314" max="15314" width="38.85546875" style="3" bestFit="1" customWidth="1"/>
    <col min="15315" max="15315" width="38.85546875" style="3" customWidth="1"/>
    <col min="15316" max="15316" width="27.140625" style="3" bestFit="1" customWidth="1"/>
    <col min="15317" max="15317" width="38.5703125" style="3" bestFit="1" customWidth="1"/>
    <col min="15318" max="15318" width="31.28515625" style="3" bestFit="1" customWidth="1"/>
    <col min="15319" max="15319" width="34.5703125" style="3" bestFit="1" customWidth="1"/>
    <col min="15320" max="15320" width="16.140625" style="3" bestFit="1" customWidth="1"/>
    <col min="15321" max="15321" width="14.7109375" style="3" bestFit="1" customWidth="1"/>
    <col min="15322" max="15322" width="53" style="3" customWidth="1"/>
    <col min="15323" max="15500" width="11.42578125" style="3"/>
    <col min="15501" max="15501" width="6.5703125" style="3" bestFit="1" customWidth="1"/>
    <col min="15502" max="15502" width="34.7109375" style="3" customWidth="1"/>
    <col min="15503" max="15503" width="5.5703125" style="3" customWidth="1"/>
    <col min="15504" max="15504" width="15.85546875" style="3" customWidth="1"/>
    <col min="15505" max="15505" width="26.5703125" style="3" bestFit="1" customWidth="1"/>
    <col min="15506" max="15506" width="21.85546875" style="3" bestFit="1" customWidth="1"/>
    <col min="15507" max="15507" width="13.7109375" style="3" customWidth="1"/>
    <col min="15508" max="15508" width="26.7109375" style="3" bestFit="1" customWidth="1"/>
    <col min="15509" max="15509" width="15.5703125" style="3" bestFit="1" customWidth="1"/>
    <col min="15510" max="15510" width="18" style="3" bestFit="1" customWidth="1"/>
    <col min="15511" max="15511" width="27.28515625" style="3" bestFit="1" customWidth="1"/>
    <col min="15512" max="15512" width="59.5703125" style="3" customWidth="1"/>
    <col min="15513" max="15513" width="101.42578125" style="3" bestFit="1" customWidth="1"/>
    <col min="15514" max="15514" width="25.42578125" style="3" bestFit="1" customWidth="1"/>
    <col min="15515" max="15515" width="37" style="3" bestFit="1" customWidth="1"/>
    <col min="15516" max="15516" width="23.28515625" style="3" bestFit="1" customWidth="1"/>
    <col min="15517" max="15517" width="17.28515625" style="3" bestFit="1" customWidth="1"/>
    <col min="15518" max="15518" width="19.28515625" style="3" bestFit="1" customWidth="1"/>
    <col min="15519" max="15519" width="17.28515625" style="3" bestFit="1" customWidth="1"/>
    <col min="15520" max="15520" width="11.42578125" style="3"/>
    <col min="15521" max="15521" width="16" style="3" bestFit="1" customWidth="1"/>
    <col min="15522" max="15523" width="13.5703125" style="3" bestFit="1" customWidth="1"/>
    <col min="15524" max="15524" width="18.42578125" style="3" bestFit="1" customWidth="1"/>
    <col min="15525" max="15525" width="26.42578125" style="3" bestFit="1" customWidth="1"/>
    <col min="15526" max="15526" width="17.5703125" style="3" bestFit="1" customWidth="1"/>
    <col min="15527" max="15527" width="15.7109375" style="3" bestFit="1" customWidth="1"/>
    <col min="15528" max="15528" width="13.7109375" style="3" bestFit="1" customWidth="1"/>
    <col min="15529" max="15529" width="24" style="3" bestFit="1" customWidth="1"/>
    <col min="15530" max="15530" width="18.140625" style="3" customWidth="1"/>
    <col min="15531" max="15531" width="29.140625" style="3" bestFit="1" customWidth="1"/>
    <col min="15532" max="15532" width="31.28515625" style="3" bestFit="1" customWidth="1"/>
    <col min="15533" max="15533" width="23.5703125" style="3" bestFit="1" customWidth="1"/>
    <col min="15534" max="15534" width="27.5703125" style="3" bestFit="1" customWidth="1"/>
    <col min="15535" max="15535" width="20.7109375" style="3" bestFit="1" customWidth="1"/>
    <col min="15536" max="15536" width="14.5703125" style="3" bestFit="1" customWidth="1"/>
    <col min="15537" max="15538" width="16.140625" style="3" bestFit="1" customWidth="1"/>
    <col min="15539" max="15540" width="15.7109375" style="3" bestFit="1" customWidth="1"/>
    <col min="15541" max="15541" width="11.42578125" style="3"/>
    <col min="15542" max="15542" width="9.42578125" style="3" bestFit="1" customWidth="1"/>
    <col min="15543" max="15543" width="10.5703125" style="3" bestFit="1" customWidth="1"/>
    <col min="15544" max="15544" width="9.85546875" style="3" bestFit="1" customWidth="1"/>
    <col min="15545" max="15545" width="16.7109375" style="3" bestFit="1" customWidth="1"/>
    <col min="15546" max="15546" width="20.85546875" style="3" bestFit="1" customWidth="1"/>
    <col min="15547" max="15547" width="10.5703125" style="3" bestFit="1" customWidth="1"/>
    <col min="15548" max="15548" width="9.28515625" style="3" bestFit="1" customWidth="1"/>
    <col min="15549" max="15549" width="13.140625" style="3" bestFit="1" customWidth="1"/>
    <col min="15550" max="15550" width="10.7109375" style="3" bestFit="1" customWidth="1"/>
    <col min="15551" max="15551" width="14.7109375" style="3" bestFit="1" customWidth="1"/>
    <col min="15552" max="15552" width="16.7109375" style="3" bestFit="1" customWidth="1"/>
    <col min="15553" max="15553" width="13.28515625" style="3" bestFit="1" customWidth="1"/>
    <col min="15554" max="15554" width="17.140625" style="3" bestFit="1" customWidth="1"/>
    <col min="15555" max="15555" width="22.85546875" style="3" bestFit="1" customWidth="1"/>
    <col min="15556" max="15556" width="32.7109375" style="3" bestFit="1" customWidth="1"/>
    <col min="15557" max="15557" width="52.28515625" style="3" bestFit="1" customWidth="1"/>
    <col min="15558" max="15558" width="23.140625" style="3" bestFit="1" customWidth="1"/>
    <col min="15559" max="15559" width="28.5703125" style="3" bestFit="1" customWidth="1"/>
    <col min="15560" max="15560" width="18.28515625" style="3" bestFit="1" customWidth="1"/>
    <col min="15561" max="15561" width="16.28515625" style="3" bestFit="1" customWidth="1"/>
    <col min="15562" max="15562" width="16.140625" style="3" bestFit="1" customWidth="1"/>
    <col min="15563" max="15563" width="44.28515625" style="3" bestFit="1" customWidth="1"/>
    <col min="15564" max="15564" width="24.28515625" style="3" bestFit="1" customWidth="1"/>
    <col min="15565" max="15565" width="16.28515625" style="3" bestFit="1" customWidth="1"/>
    <col min="15566" max="15566" width="19.28515625" style="3" bestFit="1" customWidth="1"/>
    <col min="15567" max="15567" width="14.140625" style="3" bestFit="1" customWidth="1"/>
    <col min="15568" max="15568" width="50.5703125" style="3" bestFit="1" customWidth="1"/>
    <col min="15569" max="15569" width="30.85546875" style="3" bestFit="1" customWidth="1"/>
    <col min="15570" max="15570" width="38.85546875" style="3" bestFit="1" customWidth="1"/>
    <col min="15571" max="15571" width="38.85546875" style="3" customWidth="1"/>
    <col min="15572" max="15572" width="27.140625" style="3" bestFit="1" customWidth="1"/>
    <col min="15573" max="15573" width="38.5703125" style="3" bestFit="1" customWidth="1"/>
    <col min="15574" max="15574" width="31.28515625" style="3" bestFit="1" customWidth="1"/>
    <col min="15575" max="15575" width="34.5703125" style="3" bestFit="1" customWidth="1"/>
    <col min="15576" max="15576" width="16.140625" style="3" bestFit="1" customWidth="1"/>
    <col min="15577" max="15577" width="14.7109375" style="3" bestFit="1" customWidth="1"/>
    <col min="15578" max="15578" width="53" style="3" customWidth="1"/>
    <col min="15579" max="15756" width="11.42578125" style="3"/>
    <col min="15757" max="15757" width="6.5703125" style="3" bestFit="1" customWidth="1"/>
    <col min="15758" max="15758" width="34.7109375" style="3" customWidth="1"/>
    <col min="15759" max="15759" width="5.5703125" style="3" customWidth="1"/>
    <col min="15760" max="15760" width="15.85546875" style="3" customWidth="1"/>
    <col min="15761" max="15761" width="26.5703125" style="3" bestFit="1" customWidth="1"/>
    <col min="15762" max="15762" width="21.85546875" style="3" bestFit="1" customWidth="1"/>
    <col min="15763" max="15763" width="13.7109375" style="3" customWidth="1"/>
    <col min="15764" max="15764" width="26.7109375" style="3" bestFit="1" customWidth="1"/>
    <col min="15765" max="15765" width="15.5703125" style="3" bestFit="1" customWidth="1"/>
    <col min="15766" max="15766" width="18" style="3" bestFit="1" customWidth="1"/>
    <col min="15767" max="15767" width="27.28515625" style="3" bestFit="1" customWidth="1"/>
    <col min="15768" max="15768" width="59.5703125" style="3" customWidth="1"/>
    <col min="15769" max="15769" width="101.42578125" style="3" bestFit="1" customWidth="1"/>
    <col min="15770" max="15770" width="25.42578125" style="3" bestFit="1" customWidth="1"/>
    <col min="15771" max="15771" width="37" style="3" bestFit="1" customWidth="1"/>
    <col min="15772" max="15772" width="23.28515625" style="3" bestFit="1" customWidth="1"/>
    <col min="15773" max="15773" width="17.28515625" style="3" bestFit="1" customWidth="1"/>
    <col min="15774" max="15774" width="19.28515625" style="3" bestFit="1" customWidth="1"/>
    <col min="15775" max="15775" width="17.28515625" style="3" bestFit="1" customWidth="1"/>
    <col min="15776" max="15776" width="11.42578125" style="3"/>
    <col min="15777" max="15777" width="16" style="3" bestFit="1" customWidth="1"/>
    <col min="15778" max="15779" width="13.5703125" style="3" bestFit="1" customWidth="1"/>
    <col min="15780" max="15780" width="18.42578125" style="3" bestFit="1" customWidth="1"/>
    <col min="15781" max="15781" width="26.42578125" style="3" bestFit="1" customWidth="1"/>
    <col min="15782" max="15782" width="17.5703125" style="3" bestFit="1" customWidth="1"/>
    <col min="15783" max="15783" width="15.7109375" style="3" bestFit="1" customWidth="1"/>
    <col min="15784" max="15784" width="13.7109375" style="3" bestFit="1" customWidth="1"/>
    <col min="15785" max="15785" width="24" style="3" bestFit="1" customWidth="1"/>
    <col min="15786" max="15786" width="18.140625" style="3" customWidth="1"/>
    <col min="15787" max="15787" width="29.140625" style="3" bestFit="1" customWidth="1"/>
    <col min="15788" max="15788" width="31.28515625" style="3" bestFit="1" customWidth="1"/>
    <col min="15789" max="15789" width="23.5703125" style="3" bestFit="1" customWidth="1"/>
    <col min="15790" max="15790" width="27.5703125" style="3" bestFit="1" customWidth="1"/>
    <col min="15791" max="15791" width="20.7109375" style="3" bestFit="1" customWidth="1"/>
    <col min="15792" max="15792" width="14.5703125" style="3" bestFit="1" customWidth="1"/>
    <col min="15793" max="15794" width="16.140625" style="3" bestFit="1" customWidth="1"/>
    <col min="15795" max="15796" width="15.7109375" style="3" bestFit="1" customWidth="1"/>
    <col min="15797" max="15797" width="11.42578125" style="3"/>
    <col min="15798" max="15798" width="9.42578125" style="3" bestFit="1" customWidth="1"/>
    <col min="15799" max="15799" width="10.5703125" style="3" bestFit="1" customWidth="1"/>
    <col min="15800" max="15800" width="9.85546875" style="3" bestFit="1" customWidth="1"/>
    <col min="15801" max="15801" width="16.7109375" style="3" bestFit="1" customWidth="1"/>
    <col min="15802" max="15802" width="20.85546875" style="3" bestFit="1" customWidth="1"/>
    <col min="15803" max="15803" width="10.5703125" style="3" bestFit="1" customWidth="1"/>
    <col min="15804" max="15804" width="9.28515625" style="3" bestFit="1" customWidth="1"/>
    <col min="15805" max="15805" width="13.140625" style="3" bestFit="1" customWidth="1"/>
    <col min="15806" max="15806" width="10.7109375" style="3" bestFit="1" customWidth="1"/>
    <col min="15807" max="15807" width="14.7109375" style="3" bestFit="1" customWidth="1"/>
    <col min="15808" max="15808" width="16.7109375" style="3" bestFit="1" customWidth="1"/>
    <col min="15809" max="15809" width="13.28515625" style="3" bestFit="1" customWidth="1"/>
    <col min="15810" max="15810" width="17.140625" style="3" bestFit="1" customWidth="1"/>
    <col min="15811" max="15811" width="22.85546875" style="3" bestFit="1" customWidth="1"/>
    <col min="15812" max="15812" width="32.7109375" style="3" bestFit="1" customWidth="1"/>
    <col min="15813" max="15813" width="52.28515625" style="3" bestFit="1" customWidth="1"/>
    <col min="15814" max="15814" width="23.140625" style="3" bestFit="1" customWidth="1"/>
    <col min="15815" max="15815" width="28.5703125" style="3" bestFit="1" customWidth="1"/>
    <col min="15816" max="15816" width="18.28515625" style="3" bestFit="1" customWidth="1"/>
    <col min="15817" max="15817" width="16.28515625" style="3" bestFit="1" customWidth="1"/>
    <col min="15818" max="15818" width="16.140625" style="3" bestFit="1" customWidth="1"/>
    <col min="15819" max="15819" width="44.28515625" style="3" bestFit="1" customWidth="1"/>
    <col min="15820" max="15820" width="24.28515625" style="3" bestFit="1" customWidth="1"/>
    <col min="15821" max="15821" width="16.28515625" style="3" bestFit="1" customWidth="1"/>
    <col min="15822" max="15822" width="19.28515625" style="3" bestFit="1" customWidth="1"/>
    <col min="15823" max="15823" width="14.140625" style="3" bestFit="1" customWidth="1"/>
    <col min="15824" max="15824" width="50.5703125" style="3" bestFit="1" customWidth="1"/>
    <col min="15825" max="15825" width="30.85546875" style="3" bestFit="1" customWidth="1"/>
    <col min="15826" max="15826" width="38.85546875" style="3" bestFit="1" customWidth="1"/>
    <col min="15827" max="15827" width="38.85546875" style="3" customWidth="1"/>
    <col min="15828" max="15828" width="27.140625" style="3" bestFit="1" customWidth="1"/>
    <col min="15829" max="15829" width="38.5703125" style="3" bestFit="1" customWidth="1"/>
    <col min="15830" max="15830" width="31.28515625" style="3" bestFit="1" customWidth="1"/>
    <col min="15831" max="15831" width="34.5703125" style="3" bestFit="1" customWidth="1"/>
    <col min="15832" max="15832" width="16.140625" style="3" bestFit="1" customWidth="1"/>
    <col min="15833" max="15833" width="14.7109375" style="3" bestFit="1" customWidth="1"/>
    <col min="15834" max="15834" width="53" style="3" customWidth="1"/>
    <col min="15835" max="16012" width="11.42578125" style="3"/>
    <col min="16013" max="16013" width="6.5703125" style="3" bestFit="1" customWidth="1"/>
    <col min="16014" max="16014" width="34.7109375" style="3" customWidth="1"/>
    <col min="16015" max="16015" width="5.5703125" style="3" customWidth="1"/>
    <col min="16016" max="16016" width="15.85546875" style="3" customWidth="1"/>
    <col min="16017" max="16017" width="26.5703125" style="3" bestFit="1" customWidth="1"/>
    <col min="16018" max="16018" width="21.85546875" style="3" bestFit="1" customWidth="1"/>
    <col min="16019" max="16019" width="13.7109375" style="3" customWidth="1"/>
    <col min="16020" max="16020" width="26.7109375" style="3" bestFit="1" customWidth="1"/>
    <col min="16021" max="16021" width="15.5703125" style="3" bestFit="1" customWidth="1"/>
    <col min="16022" max="16022" width="18" style="3" bestFit="1" customWidth="1"/>
    <col min="16023" max="16023" width="27.28515625" style="3" bestFit="1" customWidth="1"/>
    <col min="16024" max="16024" width="59.5703125" style="3" customWidth="1"/>
    <col min="16025" max="16025" width="101.42578125" style="3" bestFit="1" customWidth="1"/>
    <col min="16026" max="16026" width="25.42578125" style="3" bestFit="1" customWidth="1"/>
    <col min="16027" max="16027" width="37" style="3" bestFit="1" customWidth="1"/>
    <col min="16028" max="16028" width="23.28515625" style="3" bestFit="1" customWidth="1"/>
    <col min="16029" max="16029" width="17.28515625" style="3" bestFit="1" customWidth="1"/>
    <col min="16030" max="16030" width="19.28515625" style="3" bestFit="1" customWidth="1"/>
    <col min="16031" max="16031" width="17.28515625" style="3" bestFit="1" customWidth="1"/>
    <col min="16032" max="16032" width="11.42578125" style="3"/>
    <col min="16033" max="16033" width="16" style="3" bestFit="1" customWidth="1"/>
    <col min="16034" max="16035" width="13.5703125" style="3" bestFit="1" customWidth="1"/>
    <col min="16036" max="16036" width="18.42578125" style="3" bestFit="1" customWidth="1"/>
    <col min="16037" max="16037" width="26.42578125" style="3" bestFit="1" customWidth="1"/>
    <col min="16038" max="16038" width="17.5703125" style="3" bestFit="1" customWidth="1"/>
    <col min="16039" max="16039" width="15.7109375" style="3" bestFit="1" customWidth="1"/>
    <col min="16040" max="16040" width="13.7109375" style="3" bestFit="1" customWidth="1"/>
    <col min="16041" max="16041" width="24" style="3" bestFit="1" customWidth="1"/>
    <col min="16042" max="16042" width="18.140625" style="3" customWidth="1"/>
    <col min="16043" max="16043" width="29.140625" style="3" bestFit="1" customWidth="1"/>
    <col min="16044" max="16044" width="31.28515625" style="3" bestFit="1" customWidth="1"/>
    <col min="16045" max="16045" width="23.5703125" style="3" bestFit="1" customWidth="1"/>
    <col min="16046" max="16046" width="27.5703125" style="3" bestFit="1" customWidth="1"/>
    <col min="16047" max="16047" width="20.7109375" style="3" bestFit="1" customWidth="1"/>
    <col min="16048" max="16048" width="14.5703125" style="3" bestFit="1" customWidth="1"/>
    <col min="16049" max="16050" width="16.140625" style="3" bestFit="1" customWidth="1"/>
    <col min="16051" max="16052" width="15.7109375" style="3" bestFit="1" customWidth="1"/>
    <col min="16053" max="16053" width="11.42578125" style="3"/>
    <col min="16054" max="16054" width="9.42578125" style="3" bestFit="1" customWidth="1"/>
    <col min="16055" max="16055" width="10.5703125" style="3" bestFit="1" customWidth="1"/>
    <col min="16056" max="16056" width="9.85546875" style="3" bestFit="1" customWidth="1"/>
    <col min="16057" max="16057" width="16.7109375" style="3" bestFit="1" customWidth="1"/>
    <col min="16058" max="16058" width="20.85546875" style="3" bestFit="1" customWidth="1"/>
    <col min="16059" max="16059" width="10.5703125" style="3" bestFit="1" customWidth="1"/>
    <col min="16060" max="16060" width="9.28515625" style="3" bestFit="1" customWidth="1"/>
    <col min="16061" max="16061" width="13.140625" style="3" bestFit="1" customWidth="1"/>
    <col min="16062" max="16062" width="10.7109375" style="3" bestFit="1" customWidth="1"/>
    <col min="16063" max="16063" width="14.7109375" style="3" bestFit="1" customWidth="1"/>
    <col min="16064" max="16064" width="16.7109375" style="3" bestFit="1" customWidth="1"/>
    <col min="16065" max="16065" width="13.28515625" style="3" bestFit="1" customWidth="1"/>
    <col min="16066" max="16066" width="17.140625" style="3" bestFit="1" customWidth="1"/>
    <col min="16067" max="16067" width="22.85546875" style="3" bestFit="1" customWidth="1"/>
    <col min="16068" max="16068" width="32.7109375" style="3" bestFit="1" customWidth="1"/>
    <col min="16069" max="16069" width="52.28515625" style="3" bestFit="1" customWidth="1"/>
    <col min="16070" max="16070" width="23.140625" style="3" bestFit="1" customWidth="1"/>
    <col min="16071" max="16071" width="28.5703125" style="3" bestFit="1" customWidth="1"/>
    <col min="16072" max="16072" width="18.28515625" style="3" bestFit="1" customWidth="1"/>
    <col min="16073" max="16073" width="16.28515625" style="3" bestFit="1" customWidth="1"/>
    <col min="16074" max="16074" width="16.140625" style="3" bestFit="1" customWidth="1"/>
    <col min="16075" max="16075" width="44.28515625" style="3" bestFit="1" customWidth="1"/>
    <col min="16076" max="16076" width="24.28515625" style="3" bestFit="1" customWidth="1"/>
    <col min="16077" max="16077" width="16.28515625" style="3" bestFit="1" customWidth="1"/>
    <col min="16078" max="16078" width="19.28515625" style="3" bestFit="1" customWidth="1"/>
    <col min="16079" max="16079" width="14.140625" style="3" bestFit="1" customWidth="1"/>
    <col min="16080" max="16080" width="50.5703125" style="3" bestFit="1" customWidth="1"/>
    <col min="16081" max="16081" width="30.85546875" style="3" bestFit="1" customWidth="1"/>
    <col min="16082" max="16082" width="38.85546875" style="3" bestFit="1" customWidth="1"/>
    <col min="16083" max="16083" width="38.85546875" style="3" customWidth="1"/>
    <col min="16084" max="16084" width="27.140625" style="3" bestFit="1" customWidth="1"/>
    <col min="16085" max="16085" width="38.5703125" style="3" bestFit="1" customWidth="1"/>
    <col min="16086" max="16086" width="31.28515625" style="3" bestFit="1" customWidth="1"/>
    <col min="16087" max="16087" width="34.5703125" style="3" bestFit="1" customWidth="1"/>
    <col min="16088" max="16088" width="16.140625" style="3" bestFit="1" customWidth="1"/>
    <col min="16089" max="16089" width="14.7109375" style="3" bestFit="1" customWidth="1"/>
    <col min="16090" max="16090" width="53" style="3" customWidth="1"/>
    <col min="16091" max="16297" width="11.42578125" style="3"/>
    <col min="16298" max="16384" width="11.5703125" style="3" customWidth="1"/>
  </cols>
  <sheetData>
    <row r="1" spans="1:140" x14ac:dyDescent="0.25">
      <c r="A1" s="199" t="s">
        <v>0</v>
      </c>
      <c r="B1" s="196" t="s">
        <v>11</v>
      </c>
      <c r="C1" s="196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948</v>
      </c>
      <c r="I1" s="198" t="s">
        <v>2</v>
      </c>
      <c r="J1" s="198" t="s">
        <v>3</v>
      </c>
      <c r="K1" s="198" t="s">
        <v>980</v>
      </c>
      <c r="L1" s="198" t="s">
        <v>949</v>
      </c>
      <c r="M1" s="198" t="s">
        <v>979</v>
      </c>
      <c r="N1" s="198" t="s">
        <v>1125</v>
      </c>
      <c r="O1" s="198" t="s">
        <v>952</v>
      </c>
      <c r="P1" s="198" t="s">
        <v>13</v>
      </c>
      <c r="Q1" s="198" t="s">
        <v>14</v>
      </c>
      <c r="R1" s="198" t="s">
        <v>15</v>
      </c>
      <c r="S1" s="198" t="s">
        <v>20</v>
      </c>
      <c r="T1" s="198" t="s">
        <v>21</v>
      </c>
      <c r="U1" s="198" t="s">
        <v>22</v>
      </c>
      <c r="V1" s="198" t="s">
        <v>23</v>
      </c>
      <c r="W1" s="192"/>
      <c r="X1" s="130"/>
    </row>
    <row r="2" spans="1:140" ht="168.75" customHeight="1" x14ac:dyDescent="0.25">
      <c r="A2" s="199"/>
      <c r="B2" s="197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3"/>
      <c r="X2" s="131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1:140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49" t="s">
        <v>25</v>
      </c>
      <c r="I3" s="50">
        <v>20</v>
      </c>
      <c r="J3" s="133">
        <v>9</v>
      </c>
      <c r="K3" s="134" t="s">
        <v>24</v>
      </c>
      <c r="L3" s="48" t="s">
        <v>26</v>
      </c>
      <c r="M3" s="48" t="s">
        <v>27</v>
      </c>
      <c r="N3" s="48" t="s">
        <v>30</v>
      </c>
      <c r="O3" s="48" t="s">
        <v>30</v>
      </c>
      <c r="P3" s="48" t="s">
        <v>34</v>
      </c>
      <c r="Q3" s="48" t="s">
        <v>35</v>
      </c>
      <c r="R3" s="55">
        <v>36861</v>
      </c>
      <c r="S3" s="68"/>
      <c r="T3" s="69" t="s">
        <v>38</v>
      </c>
      <c r="U3" s="135" t="s">
        <v>24</v>
      </c>
      <c r="V3" s="135">
        <v>8875</v>
      </c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</row>
    <row r="4" spans="1:140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136" t="s">
        <v>39</v>
      </c>
      <c r="I4" s="50">
        <v>105</v>
      </c>
      <c r="J4" s="133">
        <v>6</v>
      </c>
      <c r="K4" s="134" t="s">
        <v>24</v>
      </c>
      <c r="L4" s="48" t="s">
        <v>26</v>
      </c>
      <c r="M4" s="55" t="s">
        <v>27</v>
      </c>
      <c r="N4" s="48" t="s">
        <v>30</v>
      </c>
      <c r="O4" s="48" t="s">
        <v>30</v>
      </c>
      <c r="P4" s="89" t="s">
        <v>43</v>
      </c>
      <c r="Q4" s="137" t="s">
        <v>44</v>
      </c>
      <c r="R4" s="55">
        <v>37434</v>
      </c>
      <c r="S4" s="68"/>
      <c r="T4" s="69" t="s">
        <v>46</v>
      </c>
      <c r="U4" s="48" t="s">
        <v>24</v>
      </c>
      <c r="V4" s="48">
        <v>8831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</row>
    <row r="5" spans="1:140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49" t="s">
        <v>47</v>
      </c>
      <c r="I5" s="50">
        <v>425</v>
      </c>
      <c r="J5" s="51">
        <v>27</v>
      </c>
      <c r="K5" s="134" t="s">
        <v>24</v>
      </c>
      <c r="L5" s="48" t="s">
        <v>48</v>
      </c>
      <c r="M5" s="48" t="s">
        <v>49</v>
      </c>
      <c r="N5" s="48" t="s">
        <v>30</v>
      </c>
      <c r="O5" s="48" t="s">
        <v>30</v>
      </c>
      <c r="P5" s="48" t="s">
        <v>53</v>
      </c>
      <c r="Q5" s="48" t="s">
        <v>54</v>
      </c>
      <c r="R5" s="55">
        <v>36399</v>
      </c>
      <c r="S5" s="68">
        <f ca="1">TODAY()-G5</f>
        <v>11097</v>
      </c>
      <c r="T5" s="69" t="s">
        <v>57</v>
      </c>
      <c r="U5" s="48" t="s">
        <v>58</v>
      </c>
      <c r="V5" s="48">
        <v>8834</v>
      </c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</row>
    <row r="6" spans="1:140" s="57" customFormat="1" ht="15" x14ac:dyDescent="0.25">
      <c r="A6" s="48">
        <v>5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92" t="s">
        <v>60</v>
      </c>
      <c r="I6" s="93">
        <v>115</v>
      </c>
      <c r="J6" s="139">
        <v>5</v>
      </c>
      <c r="K6" s="134" t="s">
        <v>59</v>
      </c>
      <c r="L6" s="89" t="s">
        <v>26</v>
      </c>
      <c r="M6" s="89" t="s">
        <v>27</v>
      </c>
      <c r="N6" s="48" t="s">
        <v>30</v>
      </c>
      <c r="O6" s="48" t="s">
        <v>30</v>
      </c>
      <c r="P6" s="140" t="s">
        <v>64</v>
      </c>
      <c r="Q6" s="89" t="s">
        <v>65</v>
      </c>
      <c r="R6" s="90"/>
      <c r="S6" s="68"/>
      <c r="T6" s="69" t="s">
        <v>67</v>
      </c>
      <c r="U6" s="89" t="s">
        <v>59</v>
      </c>
      <c r="V6" s="89">
        <v>8861</v>
      </c>
      <c r="W6" s="141"/>
      <c r="X6" s="142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</row>
    <row r="7" spans="1:140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92" t="s">
        <v>68</v>
      </c>
      <c r="I7" s="93">
        <v>222</v>
      </c>
      <c r="J7" s="139">
        <v>19</v>
      </c>
      <c r="K7" s="134" t="s">
        <v>59</v>
      </c>
      <c r="L7" s="89" t="s">
        <v>69</v>
      </c>
      <c r="M7" s="89" t="s">
        <v>49</v>
      </c>
      <c r="N7" s="48" t="s">
        <v>30</v>
      </c>
      <c r="O7" s="48" t="s">
        <v>30</v>
      </c>
      <c r="P7" s="89" t="s">
        <v>73</v>
      </c>
      <c r="Q7" s="89" t="s">
        <v>74</v>
      </c>
      <c r="R7" s="90">
        <v>33847</v>
      </c>
      <c r="S7" s="68">
        <f t="shared" ref="S7:S17" ca="1" si="0">TODAY()-G7</f>
        <v>9562</v>
      </c>
      <c r="T7" s="69" t="s">
        <v>76</v>
      </c>
      <c r="U7" s="89" t="s">
        <v>77</v>
      </c>
      <c r="V7" s="89">
        <v>8861</v>
      </c>
      <c r="W7" s="141"/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</row>
    <row r="8" spans="1:140" s="57" customFormat="1" ht="18.75" customHeight="1" x14ac:dyDescent="0.25">
      <c r="A8" s="48">
        <v>6</v>
      </c>
      <c r="B8" s="65">
        <v>52145031</v>
      </c>
      <c r="C8" s="48" t="s">
        <v>33</v>
      </c>
      <c r="D8" s="49" t="s">
        <v>82</v>
      </c>
      <c r="E8" s="49" t="s">
        <v>83</v>
      </c>
      <c r="F8" s="48" t="s">
        <v>37</v>
      </c>
      <c r="G8" s="55">
        <v>43102</v>
      </c>
      <c r="H8" s="49" t="s">
        <v>80</v>
      </c>
      <c r="I8" s="50">
        <v>6</v>
      </c>
      <c r="J8" s="133">
        <v>5</v>
      </c>
      <c r="K8" s="134" t="s">
        <v>79</v>
      </c>
      <c r="L8" s="48" t="s">
        <v>26</v>
      </c>
      <c r="M8" s="55" t="s">
        <v>951</v>
      </c>
      <c r="N8" s="48" t="s">
        <v>30</v>
      </c>
      <c r="O8" s="48" t="s">
        <v>30</v>
      </c>
      <c r="P8" s="48" t="s">
        <v>84</v>
      </c>
      <c r="Q8" s="101" t="s">
        <v>85</v>
      </c>
      <c r="R8" s="55"/>
      <c r="S8" s="68">
        <f t="shared" ca="1" si="0"/>
        <v>1522</v>
      </c>
      <c r="T8" s="69" t="s">
        <v>86</v>
      </c>
      <c r="U8" s="48" t="s">
        <v>79</v>
      </c>
      <c r="V8" s="48">
        <v>8859</v>
      </c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</row>
    <row r="9" spans="1:140" s="57" customFormat="1" ht="15" x14ac:dyDescent="0.25">
      <c r="A9" s="48">
        <f t="shared" ref="A9:A17" si="1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49" t="s">
        <v>68</v>
      </c>
      <c r="I9" s="50">
        <v>222</v>
      </c>
      <c r="J9" s="51">
        <v>24</v>
      </c>
      <c r="K9" s="134" t="s">
        <v>79</v>
      </c>
      <c r="L9" s="48" t="s">
        <v>69</v>
      </c>
      <c r="M9" s="48" t="s">
        <v>49</v>
      </c>
      <c r="N9" s="48" t="s">
        <v>30</v>
      </c>
      <c r="O9" s="48" t="s">
        <v>30</v>
      </c>
      <c r="P9" s="48" t="s">
        <v>90</v>
      </c>
      <c r="Q9" s="48" t="s">
        <v>91</v>
      </c>
      <c r="R9" s="55">
        <v>33031</v>
      </c>
      <c r="S9" s="68">
        <f t="shared" ca="1" si="0"/>
        <v>9564</v>
      </c>
      <c r="T9" s="69" t="s">
        <v>93</v>
      </c>
      <c r="U9" s="48" t="s">
        <v>94</v>
      </c>
      <c r="V9" s="48">
        <v>8859</v>
      </c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</row>
    <row r="10" spans="1:140" s="57" customFormat="1" ht="15" x14ac:dyDescent="0.25">
      <c r="A10" s="48">
        <f t="shared" si="1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49" t="s">
        <v>68</v>
      </c>
      <c r="I10" s="50">
        <v>222</v>
      </c>
      <c r="J10" s="51">
        <v>19</v>
      </c>
      <c r="K10" s="134" t="s">
        <v>79</v>
      </c>
      <c r="L10" s="48" t="s">
        <v>69</v>
      </c>
      <c r="M10" s="48" t="s">
        <v>49</v>
      </c>
      <c r="N10" s="48" t="s">
        <v>30</v>
      </c>
      <c r="O10" s="48" t="s">
        <v>30</v>
      </c>
      <c r="P10" s="48" t="s">
        <v>99</v>
      </c>
      <c r="Q10" s="48" t="s">
        <v>100</v>
      </c>
      <c r="R10" s="55">
        <v>33023</v>
      </c>
      <c r="S10" s="68">
        <f t="shared" ca="1" si="0"/>
        <v>9230</v>
      </c>
      <c r="T10" s="69" t="s">
        <v>102</v>
      </c>
      <c r="U10" s="48" t="s">
        <v>103</v>
      </c>
      <c r="V10" s="48">
        <v>8869</v>
      </c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</row>
    <row r="11" spans="1:140" s="57" customFormat="1" ht="15" x14ac:dyDescent="0.25">
      <c r="A11" s="48">
        <f t="shared" si="1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49" t="s">
        <v>104</v>
      </c>
      <c r="I11" s="50">
        <v>407</v>
      </c>
      <c r="J11" s="51">
        <v>17</v>
      </c>
      <c r="K11" s="134" t="s">
        <v>79</v>
      </c>
      <c r="L11" s="48" t="s">
        <v>48</v>
      </c>
      <c r="M11" s="48" t="s">
        <v>49</v>
      </c>
      <c r="N11" s="48" t="s">
        <v>30</v>
      </c>
      <c r="O11" s="48" t="s">
        <v>30</v>
      </c>
      <c r="P11" s="48" t="s">
        <v>108</v>
      </c>
      <c r="Q11" s="48" t="s">
        <v>109</v>
      </c>
      <c r="R11" s="55">
        <v>39171</v>
      </c>
      <c r="S11" s="68">
        <f t="shared" ca="1" si="0"/>
        <v>9234</v>
      </c>
      <c r="T11" s="69" t="s">
        <v>112</v>
      </c>
      <c r="U11" s="48" t="s">
        <v>103</v>
      </c>
      <c r="V11" s="48">
        <v>8869</v>
      </c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</row>
    <row r="12" spans="1:140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49" t="s">
        <v>47</v>
      </c>
      <c r="I12" s="50">
        <v>425</v>
      </c>
      <c r="J12" s="51">
        <v>24</v>
      </c>
      <c r="K12" s="134" t="s">
        <v>79</v>
      </c>
      <c r="L12" s="48" t="s">
        <v>48</v>
      </c>
      <c r="M12" s="48" t="s">
        <v>49</v>
      </c>
      <c r="N12" s="48" t="s">
        <v>30</v>
      </c>
      <c r="O12" s="48" t="s">
        <v>30</v>
      </c>
      <c r="P12" s="48" t="s">
        <v>116</v>
      </c>
      <c r="Q12" s="48"/>
      <c r="R12" s="48" t="s">
        <v>56</v>
      </c>
      <c r="S12" s="68">
        <f t="shared" ca="1" si="0"/>
        <v>9639</v>
      </c>
      <c r="T12" s="69" t="s">
        <v>117</v>
      </c>
      <c r="U12" s="48" t="s">
        <v>58</v>
      </c>
      <c r="V12" s="48">
        <v>8834</v>
      </c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</row>
    <row r="13" spans="1:140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92" t="s">
        <v>80</v>
      </c>
      <c r="I13" s="93">
        <v>6</v>
      </c>
      <c r="J13" s="97">
        <v>4</v>
      </c>
      <c r="K13" s="134" t="s">
        <v>118</v>
      </c>
      <c r="L13" s="89" t="s">
        <v>26</v>
      </c>
      <c r="M13" s="89" t="s">
        <v>27</v>
      </c>
      <c r="N13" s="48" t="s">
        <v>30</v>
      </c>
      <c r="O13" s="48" t="s">
        <v>30</v>
      </c>
      <c r="P13" s="89" t="s">
        <v>122</v>
      </c>
      <c r="Q13" s="89" t="s">
        <v>123</v>
      </c>
      <c r="R13" s="90">
        <v>34499</v>
      </c>
      <c r="S13" s="68">
        <f t="shared" ca="1" si="0"/>
        <v>2235</v>
      </c>
      <c r="T13" s="69" t="s">
        <v>124</v>
      </c>
      <c r="U13" s="89" t="s">
        <v>125</v>
      </c>
      <c r="V13" s="8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</row>
    <row r="14" spans="1:140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49" t="s">
        <v>68</v>
      </c>
      <c r="I14" s="50">
        <v>222</v>
      </c>
      <c r="J14" s="51">
        <v>20</v>
      </c>
      <c r="K14" s="134" t="s">
        <v>118</v>
      </c>
      <c r="L14" s="48" t="s">
        <v>69</v>
      </c>
      <c r="M14" s="48" t="s">
        <v>49</v>
      </c>
      <c r="N14" s="48" t="s">
        <v>30</v>
      </c>
      <c r="O14" s="48" t="s">
        <v>30</v>
      </c>
      <c r="P14" s="48" t="s">
        <v>130</v>
      </c>
      <c r="Q14" s="48" t="s">
        <v>131</v>
      </c>
      <c r="R14" s="55">
        <v>32920</v>
      </c>
      <c r="S14" s="68">
        <f t="shared" ca="1" si="0"/>
        <v>9572</v>
      </c>
      <c r="T14" s="69" t="s">
        <v>133</v>
      </c>
      <c r="U14" s="48" t="s">
        <v>134</v>
      </c>
      <c r="V14" s="48">
        <v>8852</v>
      </c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</row>
    <row r="15" spans="1:140" s="57" customFormat="1" ht="15" x14ac:dyDescent="0.25">
      <c r="A15" s="48">
        <f t="shared" si="1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49" t="s">
        <v>135</v>
      </c>
      <c r="I15" s="50">
        <v>219</v>
      </c>
      <c r="J15" s="51">
        <v>18</v>
      </c>
      <c r="K15" s="134" t="s">
        <v>118</v>
      </c>
      <c r="L15" s="48" t="s">
        <v>69</v>
      </c>
      <c r="M15" s="48" t="s">
        <v>49</v>
      </c>
      <c r="N15" s="48" t="s">
        <v>30</v>
      </c>
      <c r="O15" s="48" t="s">
        <v>30</v>
      </c>
      <c r="P15" s="48" t="s">
        <v>140</v>
      </c>
      <c r="Q15" s="48" t="s">
        <v>141</v>
      </c>
      <c r="R15" s="55">
        <v>29196</v>
      </c>
      <c r="S15" s="68">
        <f t="shared" ca="1" si="0"/>
        <v>9312</v>
      </c>
      <c r="T15" s="69" t="s">
        <v>143</v>
      </c>
      <c r="U15" s="48" t="s">
        <v>125</v>
      </c>
      <c r="V15" s="48">
        <v>8833</v>
      </c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</row>
    <row r="16" spans="1:140" s="57" customFormat="1" ht="15" x14ac:dyDescent="0.25">
      <c r="A16" s="48">
        <f t="shared" si="1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49" t="s">
        <v>135</v>
      </c>
      <c r="I16" s="50">
        <v>219</v>
      </c>
      <c r="J16" s="51">
        <v>18</v>
      </c>
      <c r="K16" s="134" t="s">
        <v>118</v>
      </c>
      <c r="L16" s="48" t="s">
        <v>69</v>
      </c>
      <c r="M16" s="48" t="s">
        <v>49</v>
      </c>
      <c r="N16" s="48" t="s">
        <v>30</v>
      </c>
      <c r="O16" s="48" t="s">
        <v>30</v>
      </c>
      <c r="P16" s="90" t="s">
        <v>122</v>
      </c>
      <c r="Q16" s="146"/>
      <c r="R16" s="55">
        <v>33073</v>
      </c>
      <c r="S16" s="68">
        <f t="shared" ca="1" si="0"/>
        <v>4427</v>
      </c>
      <c r="T16" s="69" t="s">
        <v>148</v>
      </c>
      <c r="U16" s="48" t="s">
        <v>125</v>
      </c>
      <c r="V16" s="48">
        <v>8881</v>
      </c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</row>
    <row r="17" spans="1:140" s="57" customFormat="1" ht="15" x14ac:dyDescent="0.25">
      <c r="A17" s="48">
        <f t="shared" si="1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49" t="s">
        <v>149</v>
      </c>
      <c r="I17" s="50">
        <v>440</v>
      </c>
      <c r="J17" s="51">
        <v>17</v>
      </c>
      <c r="K17" s="134" t="s">
        <v>118</v>
      </c>
      <c r="L17" s="48" t="s">
        <v>48</v>
      </c>
      <c r="M17" s="48" t="s">
        <v>49</v>
      </c>
      <c r="N17" s="48" t="s">
        <v>30</v>
      </c>
      <c r="O17" s="48" t="s">
        <v>30</v>
      </c>
      <c r="P17" s="48" t="s">
        <v>153</v>
      </c>
      <c r="Q17" s="48" t="s">
        <v>154</v>
      </c>
      <c r="R17" s="48" t="s">
        <v>56</v>
      </c>
      <c r="S17" s="68">
        <f t="shared" ca="1" si="0"/>
        <v>1262</v>
      </c>
      <c r="T17" s="69" t="s">
        <v>133</v>
      </c>
      <c r="U17" s="48" t="s">
        <v>155</v>
      </c>
      <c r="V17" s="48">
        <v>8834</v>
      </c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</row>
    <row r="18" spans="1:140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49" t="s">
        <v>157</v>
      </c>
      <c r="I18" s="50">
        <v>45</v>
      </c>
      <c r="J18" s="51">
        <v>8</v>
      </c>
      <c r="K18" s="134" t="s">
        <v>156</v>
      </c>
      <c r="L18" s="48" t="s">
        <v>26</v>
      </c>
      <c r="M18" s="48" t="s">
        <v>27</v>
      </c>
      <c r="N18" s="48" t="s">
        <v>30</v>
      </c>
      <c r="O18" s="48" t="s">
        <v>30</v>
      </c>
      <c r="P18" s="48" t="s">
        <v>161</v>
      </c>
      <c r="Q18" s="48" t="s">
        <v>162</v>
      </c>
      <c r="R18" s="55"/>
      <c r="S18" s="68"/>
      <c r="T18" s="69" t="s">
        <v>164</v>
      </c>
      <c r="U18" s="53" t="s">
        <v>103</v>
      </c>
      <c r="V18" s="48">
        <v>8878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</row>
    <row r="19" spans="1:140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49" t="s">
        <v>68</v>
      </c>
      <c r="I19" s="50">
        <v>222</v>
      </c>
      <c r="J19" s="51">
        <v>25</v>
      </c>
      <c r="K19" s="134" t="s">
        <v>156</v>
      </c>
      <c r="L19" s="48" t="s">
        <v>69</v>
      </c>
      <c r="M19" s="48" t="s">
        <v>49</v>
      </c>
      <c r="N19" s="48" t="s">
        <v>30</v>
      </c>
      <c r="O19" s="48" t="s">
        <v>30</v>
      </c>
      <c r="P19" s="48" t="s">
        <v>170</v>
      </c>
      <c r="Q19" s="48" t="s">
        <v>171</v>
      </c>
      <c r="R19" s="55">
        <v>39718</v>
      </c>
      <c r="S19" s="68">
        <f ca="1">TODAY()-G19</f>
        <v>904</v>
      </c>
      <c r="T19" s="69" t="s">
        <v>173</v>
      </c>
      <c r="U19" s="53" t="s">
        <v>103</v>
      </c>
      <c r="V19" s="48">
        <v>8898</v>
      </c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</row>
    <row r="20" spans="1:140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49" t="s">
        <v>68</v>
      </c>
      <c r="I20" s="50">
        <v>222</v>
      </c>
      <c r="J20" s="51">
        <v>20</v>
      </c>
      <c r="K20" s="134" t="s">
        <v>156</v>
      </c>
      <c r="L20" s="48" t="s">
        <v>69</v>
      </c>
      <c r="M20" s="48" t="s">
        <v>49</v>
      </c>
      <c r="N20" s="48" t="s">
        <v>30</v>
      </c>
      <c r="O20" s="48" t="s">
        <v>30</v>
      </c>
      <c r="P20" s="48" t="s">
        <v>177</v>
      </c>
      <c r="Q20" s="48"/>
      <c r="R20" s="55">
        <v>33592</v>
      </c>
      <c r="S20" s="68">
        <f ca="1">TODAY()-G20</f>
        <v>9641</v>
      </c>
      <c r="T20" s="69" t="s">
        <v>179</v>
      </c>
      <c r="U20" s="53" t="s">
        <v>103</v>
      </c>
      <c r="V20" s="53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</row>
    <row r="21" spans="1:140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49" t="s">
        <v>135</v>
      </c>
      <c r="I21" s="50">
        <v>219</v>
      </c>
      <c r="J21" s="51">
        <v>18</v>
      </c>
      <c r="K21" s="134" t="s">
        <v>156</v>
      </c>
      <c r="L21" s="48" t="s">
        <v>69</v>
      </c>
      <c r="M21" s="48" t="s">
        <v>49</v>
      </c>
      <c r="N21" s="48" t="s">
        <v>30</v>
      </c>
      <c r="O21" s="48" t="s">
        <v>30</v>
      </c>
      <c r="P21" s="48" t="s">
        <v>184</v>
      </c>
      <c r="Q21" s="48"/>
      <c r="R21" s="55">
        <v>35636</v>
      </c>
      <c r="S21" s="68">
        <f ca="1">TODAY()-G21</f>
        <v>1239</v>
      </c>
      <c r="T21" s="69" t="s">
        <v>186</v>
      </c>
      <c r="U21" s="53" t="s">
        <v>103</v>
      </c>
      <c r="V21" s="48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</row>
    <row r="22" spans="1:140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49" t="s">
        <v>135</v>
      </c>
      <c r="I22" s="150">
        <v>219</v>
      </c>
      <c r="J22" s="133">
        <v>18</v>
      </c>
      <c r="K22" s="134" t="s">
        <v>156</v>
      </c>
      <c r="L22" s="48" t="s">
        <v>69</v>
      </c>
      <c r="M22" s="48" t="s">
        <v>49</v>
      </c>
      <c r="N22" s="48" t="s">
        <v>30</v>
      </c>
      <c r="O22" s="48" t="s">
        <v>30</v>
      </c>
      <c r="P22" s="48" t="s">
        <v>108</v>
      </c>
      <c r="Q22" s="48" t="s">
        <v>190</v>
      </c>
      <c r="R22" s="55">
        <v>33947</v>
      </c>
      <c r="S22" s="68">
        <f ca="1">TODAY()-G22</f>
        <v>9342</v>
      </c>
      <c r="T22" s="69" t="s">
        <v>193</v>
      </c>
      <c r="U22" s="48" t="s">
        <v>103</v>
      </c>
      <c r="V22" s="48">
        <v>8869</v>
      </c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</row>
    <row r="23" spans="1:140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49" t="s">
        <v>104</v>
      </c>
      <c r="I23" s="50">
        <v>407</v>
      </c>
      <c r="J23" s="51">
        <v>17</v>
      </c>
      <c r="K23" s="134" t="s">
        <v>156</v>
      </c>
      <c r="L23" s="48" t="s">
        <v>48</v>
      </c>
      <c r="M23" s="48" t="s">
        <v>49</v>
      </c>
      <c r="N23" s="48" t="s">
        <v>30</v>
      </c>
      <c r="O23" s="48" t="s">
        <v>30</v>
      </c>
      <c r="P23" s="48" t="s">
        <v>153</v>
      </c>
      <c r="Q23" s="48" t="s">
        <v>197</v>
      </c>
      <c r="R23" s="48" t="s">
        <v>56</v>
      </c>
      <c r="S23" s="68">
        <f ca="1">TODAY()-G23</f>
        <v>1256</v>
      </c>
      <c r="T23" s="69" t="s">
        <v>198</v>
      </c>
      <c r="U23" s="48" t="s">
        <v>199</v>
      </c>
      <c r="V23" s="48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</row>
    <row r="24" spans="1:140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49" t="s">
        <v>104</v>
      </c>
      <c r="I24" s="50">
        <v>407</v>
      </c>
      <c r="J24" s="51">
        <v>9</v>
      </c>
      <c r="K24" s="134" t="s">
        <v>156</v>
      </c>
      <c r="L24" s="48" t="s">
        <v>48</v>
      </c>
      <c r="M24" s="48" t="s">
        <v>950</v>
      </c>
      <c r="N24" s="48" t="s">
        <v>201</v>
      </c>
      <c r="O24" s="48" t="s">
        <v>201</v>
      </c>
      <c r="P24" s="48" t="s">
        <v>153</v>
      </c>
      <c r="Q24" s="48"/>
      <c r="R24" s="48" t="s">
        <v>56</v>
      </c>
      <c r="S24" s="53"/>
      <c r="T24" s="69" t="s">
        <v>204</v>
      </c>
      <c r="U24" s="53"/>
      <c r="V24" s="53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</row>
    <row r="25" spans="1:140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49" t="s">
        <v>206</v>
      </c>
      <c r="I25" s="50">
        <v>9</v>
      </c>
      <c r="J25" s="51">
        <v>7</v>
      </c>
      <c r="K25" s="134" t="s">
        <v>205</v>
      </c>
      <c r="L25" s="48" t="s">
        <v>26</v>
      </c>
      <c r="M25" s="48" t="s">
        <v>27</v>
      </c>
      <c r="N25" s="48" t="s">
        <v>30</v>
      </c>
      <c r="O25" s="48" t="s">
        <v>30</v>
      </c>
      <c r="P25" s="48" t="s">
        <v>64</v>
      </c>
      <c r="Q25" s="48"/>
      <c r="R25" s="55"/>
      <c r="S25" s="68">
        <f t="shared" ref="S25:S31" ca="1" si="2">TODAY()-G25</f>
        <v>700</v>
      </c>
      <c r="T25" s="69" t="s">
        <v>210</v>
      </c>
      <c r="U25" s="48" t="s">
        <v>211</v>
      </c>
      <c r="V25" s="48">
        <v>8828</v>
      </c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</row>
    <row r="26" spans="1:140" s="57" customFormat="1" ht="15" x14ac:dyDescent="0.25">
      <c r="A26" s="48">
        <f t="shared" ref="A26:A31" si="3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49" t="s">
        <v>68</v>
      </c>
      <c r="I26" s="50">
        <v>222</v>
      </c>
      <c r="J26" s="51">
        <v>24</v>
      </c>
      <c r="K26" s="134" t="s">
        <v>205</v>
      </c>
      <c r="L26" s="48" t="s">
        <v>69</v>
      </c>
      <c r="M26" s="48" t="s">
        <v>49</v>
      </c>
      <c r="N26" s="48" t="s">
        <v>30</v>
      </c>
      <c r="O26" s="48" t="s">
        <v>30</v>
      </c>
      <c r="P26" s="48" t="s">
        <v>215</v>
      </c>
      <c r="Q26" s="48" t="s">
        <v>216</v>
      </c>
      <c r="R26" s="55">
        <v>29791</v>
      </c>
      <c r="S26" s="68">
        <f t="shared" ca="1" si="2"/>
        <v>9551</v>
      </c>
      <c r="T26" s="69" t="s">
        <v>218</v>
      </c>
      <c r="U26" s="48" t="s">
        <v>211</v>
      </c>
      <c r="V26" s="48">
        <v>8951</v>
      </c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</row>
    <row r="27" spans="1:140" s="57" customFormat="1" ht="15" x14ac:dyDescent="0.25">
      <c r="A27" s="48">
        <f t="shared" si="3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49" t="s">
        <v>68</v>
      </c>
      <c r="I27" s="50">
        <v>222</v>
      </c>
      <c r="J27" s="51">
        <v>21</v>
      </c>
      <c r="K27" s="134" t="s">
        <v>205</v>
      </c>
      <c r="L27" s="48" t="s">
        <v>69</v>
      </c>
      <c r="M27" s="48" t="s">
        <v>49</v>
      </c>
      <c r="N27" s="48" t="s">
        <v>30</v>
      </c>
      <c r="O27" s="48" t="s">
        <v>30</v>
      </c>
      <c r="P27" s="48" t="s">
        <v>223</v>
      </c>
      <c r="Q27" s="48" t="s">
        <v>224</v>
      </c>
      <c r="R27" s="55">
        <v>37897</v>
      </c>
      <c r="S27" s="68">
        <f t="shared" ca="1" si="2"/>
        <v>4617</v>
      </c>
      <c r="T27" s="69" t="s">
        <v>226</v>
      </c>
      <c r="U27" s="89" t="s">
        <v>227</v>
      </c>
      <c r="V27" s="48">
        <v>8828</v>
      </c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</row>
    <row r="28" spans="1:140" s="57" customFormat="1" ht="15" x14ac:dyDescent="0.25">
      <c r="A28" s="48">
        <f t="shared" si="3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49" t="s">
        <v>68</v>
      </c>
      <c r="I28" s="50">
        <v>222</v>
      </c>
      <c r="J28" s="51">
        <v>20</v>
      </c>
      <c r="K28" s="134" t="s">
        <v>205</v>
      </c>
      <c r="L28" s="48" t="s">
        <v>69</v>
      </c>
      <c r="M28" s="48" t="s">
        <v>49</v>
      </c>
      <c r="N28" s="48" t="s">
        <v>30</v>
      </c>
      <c r="O28" s="48" t="s">
        <v>30</v>
      </c>
      <c r="P28" s="48" t="s">
        <v>231</v>
      </c>
      <c r="Q28" s="48" t="s">
        <v>232</v>
      </c>
      <c r="R28" s="55">
        <v>33508</v>
      </c>
      <c r="S28" s="68">
        <f t="shared" ca="1" si="2"/>
        <v>11138</v>
      </c>
      <c r="T28" s="69" t="s">
        <v>234</v>
      </c>
      <c r="U28" s="48" t="s">
        <v>235</v>
      </c>
      <c r="V28" s="48">
        <v>8815</v>
      </c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</row>
    <row r="29" spans="1:140" s="57" customFormat="1" ht="15" x14ac:dyDescent="0.25">
      <c r="A29" s="48">
        <f t="shared" si="3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49" t="s">
        <v>68</v>
      </c>
      <c r="I29" s="50">
        <v>222</v>
      </c>
      <c r="J29" s="51">
        <v>20</v>
      </c>
      <c r="K29" s="134" t="s">
        <v>205</v>
      </c>
      <c r="L29" s="48" t="s">
        <v>69</v>
      </c>
      <c r="M29" s="48" t="s">
        <v>49</v>
      </c>
      <c r="N29" s="48" t="s">
        <v>30</v>
      </c>
      <c r="O29" s="48" t="s">
        <v>30</v>
      </c>
      <c r="P29" s="48" t="s">
        <v>231</v>
      </c>
      <c r="Q29" s="48"/>
      <c r="R29" s="55">
        <v>34509</v>
      </c>
      <c r="S29" s="68">
        <f t="shared" ca="1" si="2"/>
        <v>4616</v>
      </c>
      <c r="T29" s="69" t="s">
        <v>240</v>
      </c>
      <c r="U29" s="48" t="s">
        <v>211</v>
      </c>
      <c r="V29" s="48">
        <v>8813</v>
      </c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</row>
    <row r="30" spans="1:140" s="57" customFormat="1" ht="15" x14ac:dyDescent="0.25">
      <c r="A30" s="48">
        <f t="shared" si="3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49" t="s">
        <v>241</v>
      </c>
      <c r="I30" s="50">
        <v>314</v>
      </c>
      <c r="J30" s="51">
        <v>17</v>
      </c>
      <c r="K30" s="134" t="s">
        <v>205</v>
      </c>
      <c r="L30" s="48" t="s">
        <v>242</v>
      </c>
      <c r="M30" s="48" t="s">
        <v>49</v>
      </c>
      <c r="N30" s="48" t="s">
        <v>30</v>
      </c>
      <c r="O30" s="48" t="s">
        <v>30</v>
      </c>
      <c r="P30" s="48" t="s">
        <v>231</v>
      </c>
      <c r="Q30" s="48" t="s">
        <v>246</v>
      </c>
      <c r="R30" s="55">
        <v>36651</v>
      </c>
      <c r="S30" s="68">
        <f t="shared" ca="1" si="2"/>
        <v>8703</v>
      </c>
      <c r="T30" s="69" t="s">
        <v>248</v>
      </c>
      <c r="U30" s="48" t="s">
        <v>249</v>
      </c>
      <c r="V30" s="48">
        <v>8893</v>
      </c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</row>
    <row r="31" spans="1:140" s="57" customFormat="1" ht="15" x14ac:dyDescent="0.25">
      <c r="A31" s="48">
        <f t="shared" si="3"/>
        <v>29</v>
      </c>
      <c r="B31" s="65">
        <v>39713905</v>
      </c>
      <c r="C31" s="48" t="s">
        <v>254</v>
      </c>
      <c r="D31" s="49" t="s">
        <v>252</v>
      </c>
      <c r="E31" s="49" t="s">
        <v>981</v>
      </c>
      <c r="F31" s="48" t="s">
        <v>37</v>
      </c>
      <c r="G31" s="55">
        <v>34919</v>
      </c>
      <c r="H31" s="49" t="s">
        <v>47</v>
      </c>
      <c r="I31" s="50">
        <v>425</v>
      </c>
      <c r="J31" s="51">
        <v>24</v>
      </c>
      <c r="K31" s="134" t="s">
        <v>205</v>
      </c>
      <c r="L31" s="48" t="s">
        <v>48</v>
      </c>
      <c r="M31" s="48" t="s">
        <v>49</v>
      </c>
      <c r="N31" s="48" t="s">
        <v>936</v>
      </c>
      <c r="O31" s="48" t="s">
        <v>936</v>
      </c>
      <c r="P31" s="48" t="s">
        <v>153</v>
      </c>
      <c r="Q31" s="48"/>
      <c r="R31" s="48" t="s">
        <v>56</v>
      </c>
      <c r="S31" s="68">
        <f t="shared" ca="1" si="2"/>
        <v>9705</v>
      </c>
      <c r="T31" s="69" t="s">
        <v>255</v>
      </c>
      <c r="U31" s="48" t="s">
        <v>256</v>
      </c>
      <c r="V31" s="48">
        <v>8914</v>
      </c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</row>
    <row r="32" spans="1:140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49" t="s">
        <v>258</v>
      </c>
      <c r="I32" s="50">
        <v>68</v>
      </c>
      <c r="J32" s="51">
        <v>4</v>
      </c>
      <c r="K32" s="134" t="s">
        <v>257</v>
      </c>
      <c r="L32" s="48" t="s">
        <v>26</v>
      </c>
      <c r="M32" s="48" t="s">
        <v>27</v>
      </c>
      <c r="N32" s="48" t="s">
        <v>30</v>
      </c>
      <c r="O32" s="48" t="s">
        <v>30</v>
      </c>
      <c r="P32" s="48" t="s">
        <v>84</v>
      </c>
      <c r="Q32" s="48" t="s">
        <v>262</v>
      </c>
      <c r="R32" s="55">
        <v>40073</v>
      </c>
      <c r="S32" s="68"/>
      <c r="T32" s="69" t="s">
        <v>263</v>
      </c>
      <c r="U32" s="48"/>
      <c r="V32" s="48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</row>
    <row r="33" spans="1:140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49" t="s">
        <v>68</v>
      </c>
      <c r="I33" s="50">
        <v>222</v>
      </c>
      <c r="J33" s="51">
        <v>25</v>
      </c>
      <c r="K33" s="134" t="s">
        <v>257</v>
      </c>
      <c r="L33" s="48" t="s">
        <v>69</v>
      </c>
      <c r="M33" s="48" t="s">
        <v>49</v>
      </c>
      <c r="N33" s="48" t="s">
        <v>30</v>
      </c>
      <c r="O33" s="48" t="s">
        <v>30</v>
      </c>
      <c r="P33" s="48" t="s">
        <v>215</v>
      </c>
      <c r="Q33" s="48" t="s">
        <v>267</v>
      </c>
      <c r="R33" s="55">
        <v>34145</v>
      </c>
      <c r="S33" s="151"/>
      <c r="T33" s="69" t="s">
        <v>269</v>
      </c>
      <c r="U33" s="48" t="s">
        <v>270</v>
      </c>
      <c r="V33" s="48">
        <v>8894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</row>
    <row r="34" spans="1:140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49" t="s">
        <v>135</v>
      </c>
      <c r="I34" s="50">
        <v>219</v>
      </c>
      <c r="J34" s="51">
        <v>15</v>
      </c>
      <c r="K34" s="134" t="s">
        <v>257</v>
      </c>
      <c r="L34" s="48" t="s">
        <v>69</v>
      </c>
      <c r="M34" s="48" t="s">
        <v>49</v>
      </c>
      <c r="N34" s="48" t="s">
        <v>936</v>
      </c>
      <c r="O34" s="48" t="s">
        <v>936</v>
      </c>
      <c r="P34" s="153" t="s">
        <v>274</v>
      </c>
      <c r="Q34" s="153" t="s">
        <v>275</v>
      </c>
      <c r="R34" s="154">
        <v>36875</v>
      </c>
      <c r="S34" s="68">
        <f ca="1">TODAY()-G34</f>
        <v>9345</v>
      </c>
      <c r="T34" s="69" t="s">
        <v>277</v>
      </c>
      <c r="U34" s="153" t="s">
        <v>278</v>
      </c>
      <c r="V34" s="153">
        <v>8921</v>
      </c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</row>
    <row r="35" spans="1:140" s="57" customFormat="1" ht="15" x14ac:dyDescent="0.25">
      <c r="A35" s="48">
        <f>+A34+1</f>
        <v>33</v>
      </c>
      <c r="B35" s="65">
        <v>51956823</v>
      </c>
      <c r="C35" s="48" t="s">
        <v>33</v>
      </c>
      <c r="D35" s="53" t="s">
        <v>280</v>
      </c>
      <c r="E35" s="49" t="s">
        <v>281</v>
      </c>
      <c r="F35" s="48" t="s">
        <v>37</v>
      </c>
      <c r="G35" s="55">
        <v>35845</v>
      </c>
      <c r="H35" s="49" t="s">
        <v>135</v>
      </c>
      <c r="I35" s="50">
        <v>219</v>
      </c>
      <c r="J35" s="51">
        <v>14</v>
      </c>
      <c r="K35" s="134" t="s">
        <v>257</v>
      </c>
      <c r="L35" s="48" t="s">
        <v>69</v>
      </c>
      <c r="M35" s="48" t="s">
        <v>49</v>
      </c>
      <c r="N35" s="48" t="s">
        <v>30</v>
      </c>
      <c r="O35" s="48" t="s">
        <v>30</v>
      </c>
      <c r="P35" s="48" t="s">
        <v>282</v>
      </c>
      <c r="Q35" s="48" t="s">
        <v>283</v>
      </c>
      <c r="R35" s="55">
        <v>34901</v>
      </c>
      <c r="S35" s="68">
        <f ca="1">TODAY()-G35</f>
        <v>8779</v>
      </c>
      <c r="T35" s="69" t="s">
        <v>285</v>
      </c>
      <c r="U35" s="48" t="s">
        <v>270</v>
      </c>
      <c r="V35" s="48">
        <v>8894</v>
      </c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</row>
    <row r="36" spans="1:140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49" t="s">
        <v>258</v>
      </c>
      <c r="I36" s="50">
        <v>68</v>
      </c>
      <c r="J36" s="51">
        <v>4</v>
      </c>
      <c r="K36" s="134" t="s">
        <v>286</v>
      </c>
      <c r="L36" s="48" t="s">
        <v>26</v>
      </c>
      <c r="M36" s="48" t="s">
        <v>27</v>
      </c>
      <c r="N36" s="48" t="s">
        <v>30</v>
      </c>
      <c r="O36" s="48" t="s">
        <v>30</v>
      </c>
      <c r="P36" s="48" t="s">
        <v>290</v>
      </c>
      <c r="Q36" s="48" t="s">
        <v>291</v>
      </c>
      <c r="R36" s="55"/>
      <c r="S36" s="68"/>
      <c r="T36" s="69" t="s">
        <v>292</v>
      </c>
      <c r="U36" s="48" t="s">
        <v>270</v>
      </c>
      <c r="V36" s="48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</row>
    <row r="37" spans="1:140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49" t="s">
        <v>68</v>
      </c>
      <c r="I37" s="50">
        <v>222</v>
      </c>
      <c r="J37" s="51">
        <v>20</v>
      </c>
      <c r="K37" s="134" t="s">
        <v>286</v>
      </c>
      <c r="L37" s="48" t="s">
        <v>69</v>
      </c>
      <c r="M37" s="48" t="s">
        <v>49</v>
      </c>
      <c r="N37" s="48" t="s">
        <v>30</v>
      </c>
      <c r="O37" s="48" t="s">
        <v>30</v>
      </c>
      <c r="P37" s="48" t="s">
        <v>296</v>
      </c>
      <c r="Q37" s="48" t="s">
        <v>297</v>
      </c>
      <c r="R37" s="55">
        <v>33816</v>
      </c>
      <c r="S37" s="68">
        <f ca="1">TODAY()-G37</f>
        <v>9789</v>
      </c>
      <c r="T37" s="69" t="s">
        <v>299</v>
      </c>
      <c r="U37" s="48" t="s">
        <v>300</v>
      </c>
      <c r="V37" s="48">
        <v>8842</v>
      </c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</row>
    <row r="38" spans="1:140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49" t="s">
        <v>68</v>
      </c>
      <c r="I38" s="50">
        <v>222</v>
      </c>
      <c r="J38" s="51">
        <v>19</v>
      </c>
      <c r="K38" s="134" t="s">
        <v>286</v>
      </c>
      <c r="L38" s="48" t="s">
        <v>69</v>
      </c>
      <c r="M38" s="48" t="s">
        <v>49</v>
      </c>
      <c r="N38" s="48" t="s">
        <v>30</v>
      </c>
      <c r="O38" s="48" t="s">
        <v>30</v>
      </c>
      <c r="P38" s="48" t="s">
        <v>304</v>
      </c>
      <c r="Q38" s="48" t="s">
        <v>305</v>
      </c>
      <c r="R38" s="55">
        <v>33445</v>
      </c>
      <c r="S38" s="68">
        <f ca="1">TODAY()-G38</f>
        <v>9311</v>
      </c>
      <c r="T38" s="69" t="s">
        <v>306</v>
      </c>
      <c r="U38" s="48" t="s">
        <v>300</v>
      </c>
      <c r="V38" s="48">
        <v>8837</v>
      </c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</row>
    <row r="39" spans="1:140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49" t="s">
        <v>135</v>
      </c>
      <c r="I39" s="50">
        <v>219</v>
      </c>
      <c r="J39" s="51">
        <v>18</v>
      </c>
      <c r="K39" s="134" t="s">
        <v>286</v>
      </c>
      <c r="L39" s="48" t="s">
        <v>69</v>
      </c>
      <c r="M39" s="48" t="s">
        <v>49</v>
      </c>
      <c r="N39" s="48" t="s">
        <v>30</v>
      </c>
      <c r="O39" s="48" t="s">
        <v>30</v>
      </c>
      <c r="P39" s="48" t="s">
        <v>310</v>
      </c>
      <c r="Q39" s="48" t="s">
        <v>311</v>
      </c>
      <c r="R39" s="55">
        <v>34313</v>
      </c>
      <c r="S39" s="68">
        <f ca="1">TODAY()-G39</f>
        <v>3699</v>
      </c>
      <c r="T39" s="69" t="s">
        <v>313</v>
      </c>
      <c r="U39" s="48" t="s">
        <v>300</v>
      </c>
      <c r="V39" s="48">
        <v>8837</v>
      </c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</row>
    <row r="40" spans="1:140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49" t="s">
        <v>135</v>
      </c>
      <c r="I40" s="50">
        <v>219</v>
      </c>
      <c r="J40" s="51">
        <v>18</v>
      </c>
      <c r="K40" s="134" t="s">
        <v>286</v>
      </c>
      <c r="L40" s="48" t="s">
        <v>69</v>
      </c>
      <c r="M40" s="48" t="s">
        <v>49</v>
      </c>
      <c r="N40" s="48" t="s">
        <v>30</v>
      </c>
      <c r="O40" s="48" t="s">
        <v>30</v>
      </c>
      <c r="P40" s="48" t="s">
        <v>317</v>
      </c>
      <c r="Q40" s="48" t="s">
        <v>318</v>
      </c>
      <c r="R40" s="55">
        <v>34936</v>
      </c>
      <c r="S40" s="68">
        <f ca="1">TODAY()-G40</f>
        <v>9544</v>
      </c>
      <c r="T40" s="69" t="s">
        <v>320</v>
      </c>
      <c r="U40" s="48" t="s">
        <v>321</v>
      </c>
      <c r="V40" s="53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</row>
    <row r="41" spans="1:140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49" t="s">
        <v>206</v>
      </c>
      <c r="I41" s="50">
        <v>9</v>
      </c>
      <c r="J41" s="51">
        <v>7</v>
      </c>
      <c r="K41" s="134" t="s">
        <v>322</v>
      </c>
      <c r="L41" s="48" t="s">
        <v>26</v>
      </c>
      <c r="M41" s="48" t="s">
        <v>27</v>
      </c>
      <c r="N41" s="48" t="s">
        <v>30</v>
      </c>
      <c r="O41" s="48" t="s">
        <v>30</v>
      </c>
      <c r="P41" s="48" t="s">
        <v>90</v>
      </c>
      <c r="Q41" s="48" t="s">
        <v>326</v>
      </c>
      <c r="R41" s="55">
        <v>39421</v>
      </c>
      <c r="S41" s="68">
        <f ca="1">TODAY()-G41</f>
        <v>745</v>
      </c>
      <c r="T41" s="69" t="s">
        <v>327</v>
      </c>
      <c r="U41" s="48" t="s">
        <v>328</v>
      </c>
      <c r="V41" s="48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</row>
    <row r="42" spans="1:140" s="57" customFormat="1" ht="15" x14ac:dyDescent="0.25">
      <c r="A42" s="48">
        <v>40</v>
      </c>
      <c r="B42" s="65"/>
      <c r="C42" s="48"/>
      <c r="D42" s="49" t="s">
        <v>920</v>
      </c>
      <c r="E42" s="49" t="s">
        <v>330</v>
      </c>
      <c r="F42" s="48"/>
      <c r="G42" s="55"/>
      <c r="H42" s="49" t="s">
        <v>68</v>
      </c>
      <c r="I42" s="50">
        <v>222</v>
      </c>
      <c r="J42" s="51">
        <v>24</v>
      </c>
      <c r="K42" s="134" t="s">
        <v>322</v>
      </c>
      <c r="L42" s="48" t="s">
        <v>69</v>
      </c>
      <c r="M42" s="48" t="s">
        <v>870</v>
      </c>
      <c r="N42" s="48"/>
      <c r="O42" s="48" t="s">
        <v>330</v>
      </c>
      <c r="P42" s="48"/>
      <c r="Q42" s="48"/>
      <c r="R42" s="55"/>
      <c r="S42" s="68"/>
      <c r="T42" s="69"/>
      <c r="U42" s="48"/>
      <c r="V42" s="48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</row>
    <row r="43" spans="1:140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49" t="s">
        <v>68</v>
      </c>
      <c r="I43" s="50">
        <v>222</v>
      </c>
      <c r="J43" s="51">
        <v>24</v>
      </c>
      <c r="K43" s="134" t="s">
        <v>322</v>
      </c>
      <c r="L43" s="48" t="s">
        <v>69</v>
      </c>
      <c r="M43" s="48" t="s">
        <v>49</v>
      </c>
      <c r="N43" s="48" t="s">
        <v>30</v>
      </c>
      <c r="O43" s="48" t="s">
        <v>30</v>
      </c>
      <c r="P43" s="48" t="s">
        <v>334</v>
      </c>
      <c r="Q43" s="48" t="s">
        <v>335</v>
      </c>
      <c r="R43" s="55">
        <v>32708</v>
      </c>
      <c r="S43" s="68">
        <f t="shared" ref="S43:S52" ca="1" si="4">TODAY()-G43</f>
        <v>9571</v>
      </c>
      <c r="T43" s="69" t="s">
        <v>337</v>
      </c>
      <c r="U43" s="48" t="s">
        <v>338</v>
      </c>
      <c r="V43" s="48">
        <v>8950</v>
      </c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</row>
    <row r="44" spans="1:140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49" t="s">
        <v>68</v>
      </c>
      <c r="I44" s="50">
        <v>222</v>
      </c>
      <c r="J44" s="51">
        <v>21</v>
      </c>
      <c r="K44" s="134" t="s">
        <v>322</v>
      </c>
      <c r="L44" s="48" t="s">
        <v>69</v>
      </c>
      <c r="M44" s="48" t="s">
        <v>49</v>
      </c>
      <c r="N44" s="48" t="s">
        <v>30</v>
      </c>
      <c r="O44" s="48" t="s">
        <v>30</v>
      </c>
      <c r="P44" s="48" t="s">
        <v>342</v>
      </c>
      <c r="Q44" s="48" t="s">
        <v>343</v>
      </c>
      <c r="R44" s="55">
        <v>36875</v>
      </c>
      <c r="S44" s="68">
        <f t="shared" ca="1" si="4"/>
        <v>4264</v>
      </c>
      <c r="T44" s="69" t="s">
        <v>345</v>
      </c>
      <c r="U44" s="48" t="s">
        <v>346</v>
      </c>
      <c r="V44" s="48">
        <v>8932</v>
      </c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</row>
    <row r="45" spans="1:140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49" t="s">
        <v>68</v>
      </c>
      <c r="I45" s="50">
        <v>222</v>
      </c>
      <c r="J45" s="51">
        <v>21</v>
      </c>
      <c r="K45" s="134" t="s">
        <v>322</v>
      </c>
      <c r="L45" s="48" t="s">
        <v>69</v>
      </c>
      <c r="M45" s="48" t="s">
        <v>49</v>
      </c>
      <c r="N45" s="48" t="s">
        <v>30</v>
      </c>
      <c r="O45" s="48" t="s">
        <v>30</v>
      </c>
      <c r="P45" s="48" t="s">
        <v>342</v>
      </c>
      <c r="Q45" s="48" t="s">
        <v>351</v>
      </c>
      <c r="R45" s="55">
        <v>35181</v>
      </c>
      <c r="S45" s="68">
        <f t="shared" ca="1" si="4"/>
        <v>4292</v>
      </c>
      <c r="T45" s="69" t="s">
        <v>353</v>
      </c>
      <c r="U45" s="55" t="s">
        <v>354</v>
      </c>
      <c r="V45" s="48">
        <v>8853</v>
      </c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</row>
    <row r="46" spans="1:140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49" t="s">
        <v>135</v>
      </c>
      <c r="I46" s="50">
        <v>219</v>
      </c>
      <c r="J46" s="51">
        <v>18</v>
      </c>
      <c r="K46" s="134" t="s">
        <v>322</v>
      </c>
      <c r="L46" s="48" t="s">
        <v>69</v>
      </c>
      <c r="M46" s="48" t="s">
        <v>49</v>
      </c>
      <c r="N46" s="48" t="s">
        <v>30</v>
      </c>
      <c r="O46" s="48" t="s">
        <v>30</v>
      </c>
      <c r="P46" s="153" t="s">
        <v>358</v>
      </c>
      <c r="Q46" s="153" t="s">
        <v>359</v>
      </c>
      <c r="R46" s="154">
        <v>37539</v>
      </c>
      <c r="S46" s="68">
        <f t="shared" ca="1" si="4"/>
        <v>1250</v>
      </c>
      <c r="T46" s="69" t="s">
        <v>360</v>
      </c>
      <c r="U46" s="153" t="s">
        <v>328</v>
      </c>
      <c r="V46" s="153">
        <v>8932</v>
      </c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</row>
    <row r="47" spans="1:140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49" t="s">
        <v>135</v>
      </c>
      <c r="I47" s="50">
        <v>219</v>
      </c>
      <c r="J47" s="51">
        <v>18</v>
      </c>
      <c r="K47" s="134" t="s">
        <v>322</v>
      </c>
      <c r="L47" s="48" t="s">
        <v>69</v>
      </c>
      <c r="M47" s="48" t="s">
        <v>49</v>
      </c>
      <c r="N47" s="48" t="s">
        <v>30</v>
      </c>
      <c r="O47" s="48" t="s">
        <v>30</v>
      </c>
      <c r="P47" s="48" t="s">
        <v>364</v>
      </c>
      <c r="Q47" s="48" t="s">
        <v>365</v>
      </c>
      <c r="R47" s="55">
        <v>36812</v>
      </c>
      <c r="S47" s="68">
        <f t="shared" ca="1" si="4"/>
        <v>4139</v>
      </c>
      <c r="T47" s="69" t="s">
        <v>367</v>
      </c>
      <c r="U47" s="48" t="s">
        <v>346</v>
      </c>
      <c r="V47" s="48">
        <v>8932</v>
      </c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</row>
    <row r="48" spans="1:140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49" t="s">
        <v>104</v>
      </c>
      <c r="I48" s="48">
        <v>407</v>
      </c>
      <c r="J48" s="51">
        <v>17</v>
      </c>
      <c r="K48" s="134" t="s">
        <v>322</v>
      </c>
      <c r="L48" s="48" t="s">
        <v>48</v>
      </c>
      <c r="M48" s="48" t="s">
        <v>49</v>
      </c>
      <c r="N48" s="48" t="s">
        <v>936</v>
      </c>
      <c r="O48" s="48" t="s">
        <v>936</v>
      </c>
      <c r="P48" s="48" t="s">
        <v>371</v>
      </c>
      <c r="Q48" s="48" t="s">
        <v>372</v>
      </c>
      <c r="R48" s="157">
        <v>39437</v>
      </c>
      <c r="S48" s="68">
        <f t="shared" ca="1" si="4"/>
        <v>6715</v>
      </c>
      <c r="T48" s="69" t="s">
        <v>374</v>
      </c>
      <c r="U48" s="48" t="s">
        <v>155</v>
      </c>
      <c r="V48" s="48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</row>
    <row r="49" spans="1:140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49" t="s">
        <v>149</v>
      </c>
      <c r="I49" s="50">
        <v>440</v>
      </c>
      <c r="J49" s="51">
        <v>17</v>
      </c>
      <c r="K49" s="134" t="s">
        <v>322</v>
      </c>
      <c r="L49" s="48" t="s">
        <v>48</v>
      </c>
      <c r="M49" s="48" t="s">
        <v>950</v>
      </c>
      <c r="N49" s="48" t="s">
        <v>201</v>
      </c>
      <c r="O49" s="48" t="s">
        <v>201</v>
      </c>
      <c r="P49" s="48" t="s">
        <v>378</v>
      </c>
      <c r="Q49" s="48"/>
      <c r="R49" s="55"/>
      <c r="S49" s="68">
        <f t="shared" ca="1" si="4"/>
        <v>3102</v>
      </c>
      <c r="T49" s="69" t="s">
        <v>379</v>
      </c>
      <c r="U49" s="48" t="s">
        <v>346</v>
      </c>
      <c r="V49" s="48">
        <v>8932</v>
      </c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</row>
    <row r="50" spans="1:140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49" t="s">
        <v>258</v>
      </c>
      <c r="I50" s="50">
        <v>68</v>
      </c>
      <c r="J50" s="51">
        <v>4</v>
      </c>
      <c r="K50" s="134" t="s">
        <v>380</v>
      </c>
      <c r="L50" s="48" t="s">
        <v>26</v>
      </c>
      <c r="M50" s="48" t="s">
        <v>27</v>
      </c>
      <c r="N50" s="48" t="s">
        <v>30</v>
      </c>
      <c r="O50" s="48" t="s">
        <v>30</v>
      </c>
      <c r="P50" s="48" t="s">
        <v>384</v>
      </c>
      <c r="Q50" s="48" t="s">
        <v>385</v>
      </c>
      <c r="R50" s="55">
        <v>41989</v>
      </c>
      <c r="S50" s="68">
        <f t="shared" ca="1" si="4"/>
        <v>933</v>
      </c>
      <c r="T50" s="69" t="s">
        <v>387</v>
      </c>
      <c r="U50" s="48" t="s">
        <v>388</v>
      </c>
      <c r="V50" s="48">
        <v>8921</v>
      </c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</row>
    <row r="51" spans="1:140" s="57" customFormat="1" ht="15" x14ac:dyDescent="0.25">
      <c r="A51" s="48">
        <v>49</v>
      </c>
      <c r="B51" s="88">
        <v>20391573</v>
      </c>
      <c r="C51" s="48" t="s">
        <v>392</v>
      </c>
      <c r="D51" s="53" t="s">
        <v>390</v>
      </c>
      <c r="E51" s="49" t="s">
        <v>391</v>
      </c>
      <c r="F51" s="148" t="s">
        <v>37</v>
      </c>
      <c r="G51" s="55">
        <v>43374</v>
      </c>
      <c r="H51" s="49" t="s">
        <v>135</v>
      </c>
      <c r="I51" s="50">
        <v>219</v>
      </c>
      <c r="J51" s="51">
        <v>18</v>
      </c>
      <c r="K51" s="134" t="s">
        <v>380</v>
      </c>
      <c r="L51" s="48" t="s">
        <v>69</v>
      </c>
      <c r="M51" s="48" t="s">
        <v>49</v>
      </c>
      <c r="N51" s="48" t="s">
        <v>30</v>
      </c>
      <c r="O51" s="48" t="s">
        <v>30</v>
      </c>
      <c r="P51" s="48" t="s">
        <v>393</v>
      </c>
      <c r="Q51" s="48"/>
      <c r="R51" s="55">
        <v>37839</v>
      </c>
      <c r="S51" s="68">
        <f t="shared" ca="1" si="4"/>
        <v>1250</v>
      </c>
      <c r="T51" s="69" t="s">
        <v>395</v>
      </c>
      <c r="U51" s="48" t="s">
        <v>388</v>
      </c>
      <c r="V51" s="48">
        <v>8921</v>
      </c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</row>
    <row r="52" spans="1:140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49" t="s">
        <v>104</v>
      </c>
      <c r="I52" s="50">
        <v>407</v>
      </c>
      <c r="J52" s="51">
        <v>27</v>
      </c>
      <c r="K52" s="134" t="s">
        <v>380</v>
      </c>
      <c r="L52" s="153" t="s">
        <v>48</v>
      </c>
      <c r="M52" s="153" t="s">
        <v>49</v>
      </c>
      <c r="N52" s="102" t="s">
        <v>937</v>
      </c>
      <c r="O52" s="102" t="s">
        <v>937</v>
      </c>
      <c r="P52" s="48" t="s">
        <v>177</v>
      </c>
      <c r="Q52" s="48" t="s">
        <v>399</v>
      </c>
      <c r="R52" s="157">
        <v>39685</v>
      </c>
      <c r="S52" s="68">
        <f t="shared" ca="1" si="4"/>
        <v>3902</v>
      </c>
      <c r="T52" s="69" t="s">
        <v>401</v>
      </c>
      <c r="U52" s="48" t="s">
        <v>388</v>
      </c>
      <c r="V52" s="48">
        <v>8921</v>
      </c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</row>
    <row r="53" spans="1:140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92" t="s">
        <v>258</v>
      </c>
      <c r="I53" s="93">
        <v>68</v>
      </c>
      <c r="J53" s="97">
        <v>4</v>
      </c>
      <c r="K53" s="134" t="s">
        <v>402</v>
      </c>
      <c r="L53" s="89" t="s">
        <v>26</v>
      </c>
      <c r="M53" s="89" t="s">
        <v>27</v>
      </c>
      <c r="N53" s="48" t="s">
        <v>30</v>
      </c>
      <c r="O53" s="48" t="s">
        <v>30</v>
      </c>
      <c r="P53" s="89" t="s">
        <v>406</v>
      </c>
      <c r="Q53" s="89" t="s">
        <v>407</v>
      </c>
      <c r="R53" s="90">
        <v>37799</v>
      </c>
      <c r="S53" s="89"/>
      <c r="T53" s="69" t="s">
        <v>408</v>
      </c>
      <c r="U53" s="89"/>
      <c r="V53" s="8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</row>
    <row r="54" spans="1:140" s="160" customFormat="1" ht="15" x14ac:dyDescent="0.25">
      <c r="A54" s="89">
        <f t="shared" ref="A54:A63" si="5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92" t="s">
        <v>68</v>
      </c>
      <c r="I54" s="93">
        <v>222</v>
      </c>
      <c r="J54" s="97">
        <v>25</v>
      </c>
      <c r="K54" s="134" t="s">
        <v>402</v>
      </c>
      <c r="L54" s="89" t="s">
        <v>69</v>
      </c>
      <c r="M54" s="89" t="s">
        <v>49</v>
      </c>
      <c r="N54" s="48" t="s">
        <v>30</v>
      </c>
      <c r="O54" s="48" t="s">
        <v>30</v>
      </c>
      <c r="P54" s="89" t="s">
        <v>406</v>
      </c>
      <c r="Q54" s="89" t="s">
        <v>413</v>
      </c>
      <c r="R54" s="90">
        <v>33221</v>
      </c>
      <c r="S54" s="91">
        <f ca="1">TODAY()-G54</f>
        <v>9678</v>
      </c>
      <c r="T54" s="69" t="s">
        <v>415</v>
      </c>
      <c r="U54" s="89" t="s">
        <v>278</v>
      </c>
      <c r="V54" s="8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</row>
    <row r="55" spans="1:140" s="57" customFormat="1" ht="15" x14ac:dyDescent="0.25">
      <c r="A55" s="48">
        <f t="shared" si="5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49" t="s">
        <v>68</v>
      </c>
      <c r="I55" s="50">
        <v>222</v>
      </c>
      <c r="J55" s="51">
        <v>25</v>
      </c>
      <c r="K55" s="134" t="s">
        <v>402</v>
      </c>
      <c r="L55" s="48" t="s">
        <v>69</v>
      </c>
      <c r="M55" s="48" t="s">
        <v>166</v>
      </c>
      <c r="N55" s="48" t="s">
        <v>166</v>
      </c>
      <c r="O55" s="48" t="s">
        <v>166</v>
      </c>
      <c r="P55" s="48" t="s">
        <v>317</v>
      </c>
      <c r="Q55" s="48" t="s">
        <v>419</v>
      </c>
      <c r="R55" s="55">
        <v>35972</v>
      </c>
      <c r="S55" s="91"/>
      <c r="T55" s="69" t="s">
        <v>420</v>
      </c>
      <c r="U55" s="48"/>
      <c r="V55" s="4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</row>
    <row r="56" spans="1:140" s="57" customFormat="1" ht="16.5" customHeight="1" x14ac:dyDescent="0.25">
      <c r="A56" s="48">
        <f t="shared" si="5"/>
        <v>54</v>
      </c>
      <c r="B56" s="88"/>
      <c r="C56" s="89"/>
      <c r="D56" s="49" t="s">
        <v>920</v>
      </c>
      <c r="E56" s="49" t="s">
        <v>330</v>
      </c>
      <c r="F56" s="89"/>
      <c r="G56" s="55"/>
      <c r="H56" s="49" t="s">
        <v>68</v>
      </c>
      <c r="I56" s="50">
        <v>222</v>
      </c>
      <c r="J56" s="51">
        <v>25</v>
      </c>
      <c r="K56" s="134" t="s">
        <v>402</v>
      </c>
      <c r="L56" s="48" t="s">
        <v>69</v>
      </c>
      <c r="M56" s="48" t="s">
        <v>870</v>
      </c>
      <c r="N56" s="101"/>
      <c r="O56" s="101" t="s">
        <v>330</v>
      </c>
      <c r="P56" s="89"/>
      <c r="Q56" s="48"/>
      <c r="R56" s="90"/>
      <c r="S56" s="68"/>
      <c r="T56" s="69"/>
      <c r="U56" s="48"/>
      <c r="V56" s="4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</row>
    <row r="57" spans="1:140" s="57" customFormat="1" ht="15" x14ac:dyDescent="0.25">
      <c r="A57" s="48">
        <f t="shared" si="5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49" t="s">
        <v>68</v>
      </c>
      <c r="I57" s="50">
        <v>222</v>
      </c>
      <c r="J57" s="51">
        <v>25</v>
      </c>
      <c r="K57" s="134" t="s">
        <v>402</v>
      </c>
      <c r="L57" s="48" t="s">
        <v>69</v>
      </c>
      <c r="M57" s="48" t="s">
        <v>49</v>
      </c>
      <c r="N57" s="48" t="s">
        <v>30</v>
      </c>
      <c r="O57" s="48" t="s">
        <v>30</v>
      </c>
      <c r="P57" s="48" t="s">
        <v>406</v>
      </c>
      <c r="Q57" s="48" t="s">
        <v>425</v>
      </c>
      <c r="R57" s="55">
        <v>34418</v>
      </c>
      <c r="S57" s="68">
        <f ca="1">TODAY()-G57</f>
        <v>9285</v>
      </c>
      <c r="T57" s="69" t="s">
        <v>427</v>
      </c>
      <c r="U57" s="48" t="s">
        <v>278</v>
      </c>
      <c r="V57" s="48">
        <v>8960</v>
      </c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</row>
    <row r="58" spans="1:140" s="57" customFormat="1" ht="15" x14ac:dyDescent="0.25">
      <c r="A58" s="48">
        <f t="shared" si="5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161" t="s">
        <v>68</v>
      </c>
      <c r="I58" s="162">
        <v>222</v>
      </c>
      <c r="J58" s="163">
        <v>25</v>
      </c>
      <c r="K58" s="134" t="s">
        <v>402</v>
      </c>
      <c r="L58" s="48" t="s">
        <v>69</v>
      </c>
      <c r="M58" s="48" t="s">
        <v>49</v>
      </c>
      <c r="N58" s="48" t="s">
        <v>30</v>
      </c>
      <c r="O58" s="48" t="s">
        <v>30</v>
      </c>
      <c r="P58" s="48" t="s">
        <v>342</v>
      </c>
      <c r="Q58" s="48" t="s">
        <v>431</v>
      </c>
      <c r="R58" s="55">
        <v>33956</v>
      </c>
      <c r="S58" s="68">
        <f ca="1">TODAY()-G58</f>
        <v>10049</v>
      </c>
      <c r="T58" s="69" t="s">
        <v>433</v>
      </c>
      <c r="U58" s="48" t="s">
        <v>434</v>
      </c>
      <c r="V58" s="48">
        <v>8956</v>
      </c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</row>
    <row r="59" spans="1:140" s="57" customFormat="1" ht="15" x14ac:dyDescent="0.25">
      <c r="A59" s="48">
        <f t="shared" si="5"/>
        <v>57</v>
      </c>
      <c r="B59" s="88">
        <v>39534959</v>
      </c>
      <c r="C59" s="89" t="s">
        <v>438</v>
      </c>
      <c r="D59" s="49" t="s">
        <v>436</v>
      </c>
      <c r="E59" s="49" t="s">
        <v>437</v>
      </c>
      <c r="F59" s="89" t="s">
        <v>37</v>
      </c>
      <c r="G59" s="55">
        <v>35584</v>
      </c>
      <c r="H59" s="134" t="s">
        <v>68</v>
      </c>
      <c r="I59" s="50">
        <v>222</v>
      </c>
      <c r="J59" s="51">
        <v>21</v>
      </c>
      <c r="K59" s="134" t="s">
        <v>402</v>
      </c>
      <c r="L59" s="89" t="s">
        <v>69</v>
      </c>
      <c r="M59" s="89" t="s">
        <v>49</v>
      </c>
      <c r="N59" s="48" t="s">
        <v>30</v>
      </c>
      <c r="O59" s="48" t="s">
        <v>30</v>
      </c>
      <c r="P59" s="89" t="s">
        <v>90</v>
      </c>
      <c r="Q59" s="48" t="s">
        <v>439</v>
      </c>
      <c r="R59" s="90">
        <v>33704</v>
      </c>
      <c r="S59" s="68">
        <f ca="1">TODAY()-G59</f>
        <v>9040</v>
      </c>
      <c r="T59" s="69" t="s">
        <v>441</v>
      </c>
      <c r="U59" s="48" t="s">
        <v>434</v>
      </c>
      <c r="V59" s="48">
        <v>8867</v>
      </c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</row>
    <row r="60" spans="1:140" s="57" customFormat="1" ht="15" x14ac:dyDescent="0.25">
      <c r="A60" s="48">
        <f t="shared" si="5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92" t="s">
        <v>68</v>
      </c>
      <c r="I60" s="93">
        <v>222</v>
      </c>
      <c r="J60" s="97">
        <v>20</v>
      </c>
      <c r="K60" s="134" t="s">
        <v>402</v>
      </c>
      <c r="L60" s="89" t="s">
        <v>69</v>
      </c>
      <c r="M60" s="89" t="s">
        <v>49</v>
      </c>
      <c r="N60" s="48" t="s">
        <v>30</v>
      </c>
      <c r="O60" s="48" t="s">
        <v>30</v>
      </c>
      <c r="P60" s="48" t="s">
        <v>446</v>
      </c>
      <c r="Q60" s="48" t="s">
        <v>447</v>
      </c>
      <c r="R60" s="48" t="s">
        <v>448</v>
      </c>
      <c r="S60" s="68">
        <f ca="1">TODAY()-G60</f>
        <v>9550</v>
      </c>
      <c r="T60" s="69" t="s">
        <v>450</v>
      </c>
      <c r="U60" s="48" t="s">
        <v>346</v>
      </c>
      <c r="V60" s="48">
        <v>8941</v>
      </c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</row>
    <row r="61" spans="1:140" s="57" customFormat="1" ht="15" x14ac:dyDescent="0.25">
      <c r="A61" s="48">
        <f t="shared" si="5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49" t="s">
        <v>135</v>
      </c>
      <c r="I61" s="50">
        <v>219</v>
      </c>
      <c r="J61" s="51">
        <v>18</v>
      </c>
      <c r="K61" s="134" t="s">
        <v>402</v>
      </c>
      <c r="L61" s="48" t="s">
        <v>69</v>
      </c>
      <c r="M61" s="48" t="s">
        <v>49</v>
      </c>
      <c r="N61" s="48" t="s">
        <v>30</v>
      </c>
      <c r="O61" s="48" t="s">
        <v>30</v>
      </c>
      <c r="P61" s="48" t="s">
        <v>282</v>
      </c>
      <c r="Q61" s="48" t="s">
        <v>455</v>
      </c>
      <c r="R61" s="48">
        <v>34628</v>
      </c>
      <c r="S61" s="68"/>
      <c r="T61" s="69" t="s">
        <v>457</v>
      </c>
      <c r="U61" s="48" t="s">
        <v>458</v>
      </c>
      <c r="V61" s="48">
        <v>8867</v>
      </c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</row>
    <row r="62" spans="1:140" s="57" customFormat="1" ht="15" x14ac:dyDescent="0.25">
      <c r="A62" s="48">
        <f t="shared" si="5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49" t="s">
        <v>241</v>
      </c>
      <c r="I62" s="50">
        <v>314</v>
      </c>
      <c r="J62" s="51">
        <v>17</v>
      </c>
      <c r="K62" s="134" t="s">
        <v>402</v>
      </c>
      <c r="L62" s="48" t="s">
        <v>242</v>
      </c>
      <c r="M62" s="48" t="s">
        <v>49</v>
      </c>
      <c r="N62" s="48" t="s">
        <v>30</v>
      </c>
      <c r="O62" s="48" t="s">
        <v>30</v>
      </c>
      <c r="P62" s="48" t="s">
        <v>461</v>
      </c>
      <c r="Q62" s="48" t="s">
        <v>462</v>
      </c>
      <c r="R62" s="55">
        <v>37134</v>
      </c>
      <c r="S62" s="68">
        <f ca="1">TODAY()-G62</f>
        <v>9342</v>
      </c>
      <c r="T62" s="69" t="s">
        <v>463</v>
      </c>
      <c r="U62" s="48" t="s">
        <v>278</v>
      </c>
      <c r="V62" s="48">
        <v>8876</v>
      </c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</row>
    <row r="63" spans="1:140" s="57" customFormat="1" ht="15" x14ac:dyDescent="0.25">
      <c r="A63" s="48">
        <f t="shared" si="5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49" t="s">
        <v>104</v>
      </c>
      <c r="I63" s="50">
        <v>407</v>
      </c>
      <c r="J63" s="51">
        <v>27</v>
      </c>
      <c r="K63" s="134" t="s">
        <v>402</v>
      </c>
      <c r="L63" s="48" t="s">
        <v>48</v>
      </c>
      <c r="M63" s="48" t="s">
        <v>49</v>
      </c>
      <c r="N63" s="48" t="s">
        <v>30</v>
      </c>
      <c r="O63" s="48" t="s">
        <v>30</v>
      </c>
      <c r="P63" s="48" t="s">
        <v>153</v>
      </c>
      <c r="Q63" s="48"/>
      <c r="R63" s="48" t="s">
        <v>56</v>
      </c>
      <c r="S63" s="55"/>
      <c r="T63" s="69" t="s">
        <v>467</v>
      </c>
      <c r="U63" s="48" t="s">
        <v>278</v>
      </c>
      <c r="V63" s="48">
        <v>8863</v>
      </c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</row>
    <row r="64" spans="1:140" s="127" customFormat="1" ht="15" x14ac:dyDescent="0.25">
      <c r="A64" s="119">
        <v>62</v>
      </c>
      <c r="B64" s="169"/>
      <c r="C64" s="119"/>
      <c r="D64" s="128" t="s">
        <v>324</v>
      </c>
      <c r="E64" s="118" t="s">
        <v>325</v>
      </c>
      <c r="F64" s="119" t="s">
        <v>66</v>
      </c>
      <c r="G64" s="58">
        <v>43834</v>
      </c>
      <c r="H64" s="118" t="s">
        <v>258</v>
      </c>
      <c r="I64" s="121">
        <v>68</v>
      </c>
      <c r="J64" s="122">
        <v>4</v>
      </c>
      <c r="K64" s="170" t="s">
        <v>468</v>
      </c>
      <c r="L64" s="119" t="s">
        <v>26</v>
      </c>
      <c r="M64" s="119" t="s">
        <v>27</v>
      </c>
      <c r="N64" s="119" t="s">
        <v>936</v>
      </c>
      <c r="O64" s="119" t="s">
        <v>936</v>
      </c>
      <c r="P64" s="119"/>
      <c r="Q64" s="119"/>
      <c r="R64" s="58"/>
      <c r="S64" s="124"/>
      <c r="T64" s="125"/>
      <c r="U64" s="119"/>
      <c r="V64" s="119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</row>
    <row r="65" spans="1:140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49" t="s">
        <v>68</v>
      </c>
      <c r="I65" s="50">
        <v>222</v>
      </c>
      <c r="J65" s="51">
        <v>20</v>
      </c>
      <c r="K65" s="134" t="s">
        <v>468</v>
      </c>
      <c r="L65" s="48" t="s">
        <v>69</v>
      </c>
      <c r="M65" s="48" t="s">
        <v>49</v>
      </c>
      <c r="N65" s="48" t="s">
        <v>30</v>
      </c>
      <c r="O65" s="48" t="s">
        <v>30</v>
      </c>
      <c r="P65" s="48" t="s">
        <v>317</v>
      </c>
      <c r="Q65" s="101" t="s">
        <v>472</v>
      </c>
      <c r="R65" s="55">
        <v>33445</v>
      </c>
      <c r="S65" s="68">
        <f t="shared" ref="S65:S71" ca="1" si="6">TODAY()-G65</f>
        <v>9334</v>
      </c>
      <c r="T65" s="69" t="s">
        <v>474</v>
      </c>
      <c r="U65" s="48" t="s">
        <v>458</v>
      </c>
      <c r="V65" s="48">
        <v>8950</v>
      </c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</row>
    <row r="66" spans="1:140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49" t="s">
        <v>68</v>
      </c>
      <c r="I66" s="50">
        <v>222</v>
      </c>
      <c r="J66" s="51">
        <v>20</v>
      </c>
      <c r="K66" s="134" t="s">
        <v>468</v>
      </c>
      <c r="L66" s="48" t="s">
        <v>69</v>
      </c>
      <c r="M66" s="48" t="s">
        <v>49</v>
      </c>
      <c r="N66" s="48" t="s">
        <v>30</v>
      </c>
      <c r="O66" s="48" t="s">
        <v>30</v>
      </c>
      <c r="P66" s="48" t="s">
        <v>342</v>
      </c>
      <c r="Q66" s="48" t="s">
        <v>478</v>
      </c>
      <c r="R66" s="55">
        <v>37008</v>
      </c>
      <c r="S66" s="68">
        <f t="shared" ca="1" si="6"/>
        <v>4615</v>
      </c>
      <c r="T66" s="69" t="s">
        <v>480</v>
      </c>
      <c r="U66" s="48" t="s">
        <v>458</v>
      </c>
      <c r="V66" s="48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</row>
    <row r="67" spans="1:140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49" t="s">
        <v>68</v>
      </c>
      <c r="I67" s="50">
        <v>222</v>
      </c>
      <c r="J67" s="51">
        <v>20</v>
      </c>
      <c r="K67" s="134" t="s">
        <v>468</v>
      </c>
      <c r="L67" s="48" t="s">
        <v>69</v>
      </c>
      <c r="M67" s="48" t="s">
        <v>49</v>
      </c>
      <c r="N67" s="48" t="s">
        <v>30</v>
      </c>
      <c r="O67" s="48" t="s">
        <v>30</v>
      </c>
      <c r="P67" s="48" t="s">
        <v>358</v>
      </c>
      <c r="Q67" s="48" t="s">
        <v>484</v>
      </c>
      <c r="R67" s="55">
        <v>39337</v>
      </c>
      <c r="S67" s="68">
        <f t="shared" ca="1" si="6"/>
        <v>1248</v>
      </c>
      <c r="T67" s="69" t="s">
        <v>486</v>
      </c>
      <c r="U67" s="48" t="s">
        <v>338</v>
      </c>
      <c r="V67" s="48">
        <v>8950</v>
      </c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</row>
    <row r="68" spans="1:140" s="57" customFormat="1" ht="12.75" customHeight="1" x14ac:dyDescent="0.25">
      <c r="A68" s="48">
        <v>66</v>
      </c>
      <c r="B68" s="65">
        <v>51849304</v>
      </c>
      <c r="C68" s="48" t="s">
        <v>98</v>
      </c>
      <c r="D68" s="49" t="s">
        <v>488</v>
      </c>
      <c r="E68" s="49" t="s">
        <v>489</v>
      </c>
      <c r="F68" s="48" t="s">
        <v>37</v>
      </c>
      <c r="G68" s="55">
        <v>40283</v>
      </c>
      <c r="H68" s="49" t="s">
        <v>68</v>
      </c>
      <c r="I68" s="50">
        <v>222</v>
      </c>
      <c r="J68" s="51">
        <v>20</v>
      </c>
      <c r="K68" s="134" t="s">
        <v>468</v>
      </c>
      <c r="L68" s="48" t="s">
        <v>69</v>
      </c>
      <c r="M68" s="48" t="s">
        <v>49</v>
      </c>
      <c r="N68" s="48" t="s">
        <v>30</v>
      </c>
      <c r="O68" s="48" t="s">
        <v>30</v>
      </c>
      <c r="P68" s="48" t="s">
        <v>90</v>
      </c>
      <c r="Q68" s="164" t="s">
        <v>490</v>
      </c>
      <c r="R68" s="55">
        <v>33949</v>
      </c>
      <c r="S68" s="68">
        <f t="shared" ca="1" si="6"/>
        <v>4341</v>
      </c>
      <c r="T68" s="69" t="s">
        <v>492</v>
      </c>
      <c r="U68" s="48" t="s">
        <v>493</v>
      </c>
      <c r="V68" s="48">
        <v>8828</v>
      </c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</row>
    <row r="69" spans="1:140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49" t="s">
        <v>68</v>
      </c>
      <c r="I69" s="50">
        <v>222</v>
      </c>
      <c r="J69" s="51">
        <v>20</v>
      </c>
      <c r="K69" s="134" t="s">
        <v>468</v>
      </c>
      <c r="L69" s="48" t="s">
        <v>69</v>
      </c>
      <c r="M69" s="48" t="s">
        <v>49</v>
      </c>
      <c r="N69" s="48" t="s">
        <v>30</v>
      </c>
      <c r="O69" s="48" t="s">
        <v>30</v>
      </c>
      <c r="P69" s="48" t="s">
        <v>342</v>
      </c>
      <c r="Q69" s="48" t="s">
        <v>497</v>
      </c>
      <c r="R69" s="55">
        <v>34628</v>
      </c>
      <c r="S69" s="68">
        <f t="shared" ca="1" si="6"/>
        <v>9562</v>
      </c>
      <c r="T69" s="69" t="s">
        <v>499</v>
      </c>
      <c r="U69" s="48" t="s">
        <v>458</v>
      </c>
      <c r="V69" s="48">
        <v>8907</v>
      </c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</row>
    <row r="70" spans="1:140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49" t="s">
        <v>68</v>
      </c>
      <c r="I70" s="50">
        <v>222</v>
      </c>
      <c r="J70" s="51">
        <v>19</v>
      </c>
      <c r="K70" s="134" t="s">
        <v>468</v>
      </c>
      <c r="L70" s="48" t="s">
        <v>69</v>
      </c>
      <c r="M70" s="48" t="s">
        <v>49</v>
      </c>
      <c r="N70" s="48" t="s">
        <v>30</v>
      </c>
      <c r="O70" s="48" t="s">
        <v>30</v>
      </c>
      <c r="P70" s="48" t="s">
        <v>282</v>
      </c>
      <c r="Q70" s="48" t="s">
        <v>503</v>
      </c>
      <c r="R70" s="55">
        <v>36420</v>
      </c>
      <c r="S70" s="68">
        <f t="shared" ca="1" si="6"/>
        <v>1248</v>
      </c>
      <c r="T70" s="69" t="s">
        <v>441</v>
      </c>
      <c r="U70" s="48" t="s">
        <v>505</v>
      </c>
      <c r="V70" s="48">
        <v>8917</v>
      </c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</row>
    <row r="71" spans="1:140" s="57" customFormat="1" ht="15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49" t="s">
        <v>135</v>
      </c>
      <c r="I71" s="50">
        <v>219</v>
      </c>
      <c r="J71" s="51">
        <v>18</v>
      </c>
      <c r="K71" s="134" t="s">
        <v>468</v>
      </c>
      <c r="L71" s="48" t="s">
        <v>69</v>
      </c>
      <c r="M71" s="48" t="s">
        <v>49</v>
      </c>
      <c r="N71" s="48" t="s">
        <v>30</v>
      </c>
      <c r="O71" s="48" t="s">
        <v>30</v>
      </c>
      <c r="P71" s="48" t="s">
        <v>509</v>
      </c>
      <c r="Q71" s="48" t="s">
        <v>510</v>
      </c>
      <c r="R71" s="55">
        <v>31653</v>
      </c>
      <c r="S71" s="68">
        <f t="shared" ca="1" si="6"/>
        <v>9422</v>
      </c>
      <c r="T71" s="69" t="s">
        <v>512</v>
      </c>
      <c r="U71" s="48" t="s">
        <v>354</v>
      </c>
      <c r="V71" s="48">
        <v>8853</v>
      </c>
      <c r="W71" s="165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</row>
    <row r="72" spans="1:140" s="57" customFormat="1" ht="15" x14ac:dyDescent="0.25">
      <c r="A72" s="48">
        <f>+A71+1</f>
        <v>70</v>
      </c>
      <c r="B72" s="65">
        <v>79269422</v>
      </c>
      <c r="C72" s="48" t="s">
        <v>33</v>
      </c>
      <c r="D72" s="49" t="s">
        <v>514</v>
      </c>
      <c r="E72" s="49" t="s">
        <v>515</v>
      </c>
      <c r="F72" s="48" t="s">
        <v>66</v>
      </c>
      <c r="G72" s="55">
        <v>35046</v>
      </c>
      <c r="H72" s="49" t="s">
        <v>135</v>
      </c>
      <c r="I72" s="50">
        <v>219</v>
      </c>
      <c r="J72" s="51">
        <v>18</v>
      </c>
      <c r="K72" s="134" t="s">
        <v>468</v>
      </c>
      <c r="L72" s="48" t="s">
        <v>69</v>
      </c>
      <c r="M72" s="48" t="s">
        <v>49</v>
      </c>
      <c r="N72" s="102" t="s">
        <v>937</v>
      </c>
      <c r="O72" s="102" t="s">
        <v>937</v>
      </c>
      <c r="P72" s="48" t="s">
        <v>90</v>
      </c>
      <c r="Q72" s="48" t="s">
        <v>516</v>
      </c>
      <c r="R72" s="55">
        <v>39535</v>
      </c>
      <c r="S72" s="68">
        <v>7518</v>
      </c>
      <c r="T72" s="69" t="s">
        <v>518</v>
      </c>
      <c r="U72" s="48" t="s">
        <v>458</v>
      </c>
      <c r="V72" s="48">
        <v>8917</v>
      </c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</row>
    <row r="73" spans="1:140" s="57" customFormat="1" ht="15" x14ac:dyDescent="0.25">
      <c r="A73" s="48">
        <v>71</v>
      </c>
      <c r="B73" s="65">
        <v>79876838</v>
      </c>
      <c r="C73" s="48" t="s">
        <v>33</v>
      </c>
      <c r="D73" s="49" t="s">
        <v>521</v>
      </c>
      <c r="E73" s="49" t="s">
        <v>522</v>
      </c>
      <c r="F73" s="48" t="s">
        <v>66</v>
      </c>
      <c r="G73" s="55">
        <v>43936</v>
      </c>
      <c r="H73" s="49" t="s">
        <v>258</v>
      </c>
      <c r="I73" s="50">
        <v>68</v>
      </c>
      <c r="J73" s="51">
        <v>4</v>
      </c>
      <c r="K73" s="134" t="s">
        <v>519</v>
      </c>
      <c r="L73" s="48" t="s">
        <v>26</v>
      </c>
      <c r="M73" s="48" t="s">
        <v>27</v>
      </c>
      <c r="N73" s="48" t="s">
        <v>30</v>
      </c>
      <c r="O73" s="48" t="s">
        <v>30</v>
      </c>
      <c r="P73" s="48" t="s">
        <v>523</v>
      </c>
      <c r="Q73" s="48"/>
      <c r="R73" s="55">
        <v>37773</v>
      </c>
      <c r="S73" s="68"/>
      <c r="T73" s="69" t="s">
        <v>525</v>
      </c>
      <c r="U73" s="48"/>
      <c r="V73" s="48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</row>
    <row r="74" spans="1:140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92" t="s">
        <v>68</v>
      </c>
      <c r="I74" s="93">
        <v>222</v>
      </c>
      <c r="J74" s="97">
        <v>25</v>
      </c>
      <c r="K74" s="134" t="s">
        <v>519</v>
      </c>
      <c r="L74" s="89" t="s">
        <v>69</v>
      </c>
      <c r="M74" s="89" t="s">
        <v>49</v>
      </c>
      <c r="N74" s="48" t="s">
        <v>30</v>
      </c>
      <c r="O74" s="48" t="s">
        <v>30</v>
      </c>
      <c r="P74" s="48" t="s">
        <v>161</v>
      </c>
      <c r="Q74" s="48" t="s">
        <v>530</v>
      </c>
      <c r="R74" s="55">
        <v>38611</v>
      </c>
      <c r="S74" s="68">
        <f ca="1">TODAY()-G74</f>
        <v>1037</v>
      </c>
      <c r="T74" s="69" t="s">
        <v>532</v>
      </c>
      <c r="U74" s="48" t="s">
        <v>533</v>
      </c>
      <c r="V74" s="48">
        <v>8941</v>
      </c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</row>
    <row r="75" spans="1:140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92" t="s">
        <v>68</v>
      </c>
      <c r="I75" s="93">
        <v>222</v>
      </c>
      <c r="J75" s="97">
        <v>24</v>
      </c>
      <c r="K75" s="134" t="s">
        <v>519</v>
      </c>
      <c r="L75" s="48" t="s">
        <v>69</v>
      </c>
      <c r="M75" s="48" t="s">
        <v>49</v>
      </c>
      <c r="N75" s="48" t="s">
        <v>30</v>
      </c>
      <c r="O75" s="48" t="s">
        <v>30</v>
      </c>
      <c r="P75" s="89" t="s">
        <v>538</v>
      </c>
      <c r="Q75" s="89" t="s">
        <v>539</v>
      </c>
      <c r="R75" s="90">
        <v>33780</v>
      </c>
      <c r="S75" s="91">
        <f ca="1">TODAY()-G75</f>
        <v>9572</v>
      </c>
      <c r="T75" s="69" t="s">
        <v>541</v>
      </c>
      <c r="U75" s="89" t="s">
        <v>542</v>
      </c>
      <c r="V75" s="89">
        <v>8939</v>
      </c>
      <c r="W75" s="132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</row>
    <row r="76" spans="1:140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49" t="s">
        <v>68</v>
      </c>
      <c r="I76" s="50">
        <v>222</v>
      </c>
      <c r="J76" s="51">
        <v>20</v>
      </c>
      <c r="K76" s="134" t="s">
        <v>519</v>
      </c>
      <c r="L76" s="48" t="s">
        <v>69</v>
      </c>
      <c r="M76" s="53" t="s">
        <v>49</v>
      </c>
      <c r="N76" s="48" t="s">
        <v>30</v>
      </c>
      <c r="O76" s="48" t="s">
        <v>30</v>
      </c>
      <c r="P76" s="48" t="s">
        <v>161</v>
      </c>
      <c r="Q76" s="48" t="s">
        <v>546</v>
      </c>
      <c r="R76" s="55">
        <v>38079</v>
      </c>
      <c r="S76" s="68">
        <f ca="1">TODAY()-G76</f>
        <v>1206</v>
      </c>
      <c r="T76" s="69" t="s">
        <v>547</v>
      </c>
      <c r="U76" s="48" t="s">
        <v>321</v>
      </c>
      <c r="V76" s="48">
        <v>8916</v>
      </c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</row>
    <row r="77" spans="1:140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49" t="s">
        <v>68</v>
      </c>
      <c r="I77" s="50">
        <v>222</v>
      </c>
      <c r="J77" s="51">
        <v>20</v>
      </c>
      <c r="K77" s="134" t="s">
        <v>519</v>
      </c>
      <c r="L77" s="48" t="s">
        <v>69</v>
      </c>
      <c r="M77" s="48" t="s">
        <v>49</v>
      </c>
      <c r="N77" s="48" t="s">
        <v>30</v>
      </c>
      <c r="O77" s="48" t="s">
        <v>30</v>
      </c>
      <c r="P77" s="48" t="s">
        <v>90</v>
      </c>
      <c r="Q77" s="48" t="s">
        <v>552</v>
      </c>
      <c r="R77" s="55">
        <v>33508</v>
      </c>
      <c r="S77" s="68">
        <f ca="1">TODAY()-G77</f>
        <v>9291</v>
      </c>
      <c r="T77" s="69" t="s">
        <v>554</v>
      </c>
      <c r="U77" s="48" t="s">
        <v>321</v>
      </c>
      <c r="V77" s="48">
        <v>8946</v>
      </c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</row>
    <row r="78" spans="1:140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49" t="s">
        <v>241</v>
      </c>
      <c r="I78" s="50">
        <v>314</v>
      </c>
      <c r="J78" s="51">
        <v>17</v>
      </c>
      <c r="K78" s="134" t="s">
        <v>519</v>
      </c>
      <c r="L78" s="48" t="s">
        <v>242</v>
      </c>
      <c r="M78" s="48" t="s">
        <v>49</v>
      </c>
      <c r="N78" s="48" t="s">
        <v>936</v>
      </c>
      <c r="O78" s="48" t="s">
        <v>936</v>
      </c>
      <c r="P78" s="48" t="s">
        <v>559</v>
      </c>
      <c r="Q78" s="48" t="s">
        <v>560</v>
      </c>
      <c r="R78" s="55">
        <v>40298</v>
      </c>
      <c r="S78" s="68">
        <f ca="1">TODAY()-G78</f>
        <v>9485</v>
      </c>
      <c r="T78" s="69" t="s">
        <v>562</v>
      </c>
      <c r="U78" s="48" t="s">
        <v>563</v>
      </c>
      <c r="V78" s="48">
        <v>8958</v>
      </c>
      <c r="W78" s="165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</row>
    <row r="79" spans="1:140" s="57" customFormat="1" ht="15" x14ac:dyDescent="0.25">
      <c r="A79" s="48">
        <v>77</v>
      </c>
      <c r="B79" s="65">
        <v>52903503</v>
      </c>
      <c r="C79" s="48" t="s">
        <v>529</v>
      </c>
      <c r="D79" s="49" t="s">
        <v>565</v>
      </c>
      <c r="E79" s="49" t="s">
        <v>566</v>
      </c>
      <c r="F79" s="48" t="s">
        <v>37</v>
      </c>
      <c r="G79" s="55">
        <v>43866</v>
      </c>
      <c r="H79" s="92" t="s">
        <v>206</v>
      </c>
      <c r="I79" s="93">
        <v>9</v>
      </c>
      <c r="J79" s="97">
        <v>7</v>
      </c>
      <c r="K79" s="134" t="s">
        <v>563</v>
      </c>
      <c r="L79" s="48" t="s">
        <v>26</v>
      </c>
      <c r="M79" s="48" t="s">
        <v>27</v>
      </c>
      <c r="N79" s="48" t="s">
        <v>30</v>
      </c>
      <c r="O79" s="48" t="s">
        <v>30</v>
      </c>
      <c r="P79" s="140" t="s">
        <v>290</v>
      </c>
      <c r="Q79" s="140" t="s">
        <v>567</v>
      </c>
      <c r="R79" s="55" t="s">
        <v>568</v>
      </c>
      <c r="S79" s="68"/>
      <c r="T79" s="69"/>
      <c r="U79" s="48"/>
      <c r="V79" s="48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</row>
    <row r="80" spans="1:140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92" t="s">
        <v>68</v>
      </c>
      <c r="I80" s="93">
        <v>222</v>
      </c>
      <c r="J80" s="97">
        <v>24</v>
      </c>
      <c r="K80" s="134" t="s">
        <v>563</v>
      </c>
      <c r="L80" s="48" t="s">
        <v>69</v>
      </c>
      <c r="M80" s="53" t="s">
        <v>49</v>
      </c>
      <c r="N80" s="48" t="s">
        <v>30</v>
      </c>
      <c r="O80" s="48" t="s">
        <v>30</v>
      </c>
      <c r="P80" s="48" t="s">
        <v>90</v>
      </c>
      <c r="Q80" s="48" t="s">
        <v>552</v>
      </c>
      <c r="R80" s="55">
        <v>33017</v>
      </c>
      <c r="S80" s="68">
        <f ca="1">TODAY()-G80</f>
        <v>8827</v>
      </c>
      <c r="T80" s="69" t="s">
        <v>573</v>
      </c>
      <c r="U80" s="48" t="s">
        <v>103</v>
      </c>
      <c r="V80" s="48">
        <v>8807</v>
      </c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</row>
    <row r="81" spans="1:140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49" t="s">
        <v>68</v>
      </c>
      <c r="I81" s="50">
        <v>222</v>
      </c>
      <c r="J81" s="51">
        <v>20</v>
      </c>
      <c r="K81" s="134" t="s">
        <v>563</v>
      </c>
      <c r="L81" s="48" t="s">
        <v>69</v>
      </c>
      <c r="M81" s="48" t="s">
        <v>49</v>
      </c>
      <c r="N81" s="48" t="s">
        <v>30</v>
      </c>
      <c r="O81" s="48" t="s">
        <v>30</v>
      </c>
      <c r="P81" s="48" t="s">
        <v>577</v>
      </c>
      <c r="Q81" s="48" t="s">
        <v>407</v>
      </c>
      <c r="R81" s="55">
        <v>37610</v>
      </c>
      <c r="S81" s="68">
        <f ca="1">TODAY()-G81</f>
        <v>1213</v>
      </c>
      <c r="T81" s="69" t="s">
        <v>579</v>
      </c>
      <c r="U81" s="48" t="s">
        <v>493</v>
      </c>
      <c r="V81" s="48">
        <v>8828</v>
      </c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</row>
    <row r="82" spans="1:140" s="57" customFormat="1" ht="1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49" t="s">
        <v>135</v>
      </c>
      <c r="I82" s="50">
        <v>219</v>
      </c>
      <c r="J82" s="51">
        <v>14</v>
      </c>
      <c r="K82" s="134" t="s">
        <v>563</v>
      </c>
      <c r="L82" s="48" t="s">
        <v>69</v>
      </c>
      <c r="M82" s="48" t="s">
        <v>49</v>
      </c>
      <c r="N82" s="102" t="s">
        <v>937</v>
      </c>
      <c r="O82" s="102" t="s">
        <v>937</v>
      </c>
      <c r="P82" s="48" t="s">
        <v>583</v>
      </c>
      <c r="Q82" s="48" t="s">
        <v>584</v>
      </c>
      <c r="R82" s="55">
        <v>37225</v>
      </c>
      <c r="S82" s="68">
        <f ca="1">TODAY()-G82</f>
        <v>9342</v>
      </c>
      <c r="T82" s="69" t="s">
        <v>586</v>
      </c>
      <c r="U82" s="48" t="s">
        <v>587</v>
      </c>
      <c r="V82" s="48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</row>
    <row r="83" spans="1:140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49" t="s">
        <v>588</v>
      </c>
      <c r="I83" s="50">
        <v>440</v>
      </c>
      <c r="J83" s="51">
        <v>9</v>
      </c>
      <c r="K83" s="134" t="s">
        <v>563</v>
      </c>
      <c r="L83" s="48" t="s">
        <v>48</v>
      </c>
      <c r="M83" s="48" t="s">
        <v>49</v>
      </c>
      <c r="N83" s="48" t="s">
        <v>30</v>
      </c>
      <c r="O83" s="48" t="s">
        <v>30</v>
      </c>
      <c r="P83" s="48" t="s">
        <v>592</v>
      </c>
      <c r="Q83" s="48"/>
      <c r="R83" s="55">
        <v>42338</v>
      </c>
      <c r="S83" s="68">
        <f ca="1">TODAY()-G83</f>
        <v>1250</v>
      </c>
      <c r="T83" s="69" t="s">
        <v>593</v>
      </c>
      <c r="U83" s="48" t="s">
        <v>563</v>
      </c>
      <c r="V83" s="48">
        <v>8828</v>
      </c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</row>
    <row r="84" spans="1:140" s="57" customFormat="1" ht="15" x14ac:dyDescent="0.25">
      <c r="A84" s="48">
        <v>82</v>
      </c>
      <c r="B84" s="65">
        <v>79937990</v>
      </c>
      <c r="C84" s="48" t="s">
        <v>33</v>
      </c>
      <c r="D84" s="49" t="s">
        <v>596</v>
      </c>
      <c r="E84" s="49" t="s">
        <v>597</v>
      </c>
      <c r="F84" s="48" t="s">
        <v>66</v>
      </c>
      <c r="G84" s="55">
        <v>43922</v>
      </c>
      <c r="H84" s="92" t="s">
        <v>258</v>
      </c>
      <c r="I84" s="93">
        <v>68</v>
      </c>
      <c r="J84" s="97">
        <v>4</v>
      </c>
      <c r="K84" s="134" t="s">
        <v>594</v>
      </c>
      <c r="L84" s="48" t="s">
        <v>26</v>
      </c>
      <c r="M84" s="48" t="s">
        <v>27</v>
      </c>
      <c r="N84" s="48" t="s">
        <v>30</v>
      </c>
      <c r="O84" s="48" t="s">
        <v>30</v>
      </c>
      <c r="P84" s="48" t="s">
        <v>598</v>
      </c>
      <c r="Q84" s="48" t="s">
        <v>599</v>
      </c>
      <c r="R84" s="55">
        <v>39772</v>
      </c>
      <c r="S84" s="68"/>
      <c r="T84" s="69" t="s">
        <v>600</v>
      </c>
      <c r="U84" s="89" t="s">
        <v>227</v>
      </c>
      <c r="V84" s="48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</row>
    <row r="85" spans="1:140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49" t="s">
        <v>68</v>
      </c>
      <c r="I85" s="50">
        <v>222</v>
      </c>
      <c r="J85" s="51">
        <v>25</v>
      </c>
      <c r="K85" s="134" t="s">
        <v>594</v>
      </c>
      <c r="L85" s="48" t="s">
        <v>69</v>
      </c>
      <c r="M85" s="48" t="s">
        <v>49</v>
      </c>
      <c r="N85" s="48" t="s">
        <v>30</v>
      </c>
      <c r="O85" s="48" t="s">
        <v>30</v>
      </c>
      <c r="P85" s="48" t="s">
        <v>604</v>
      </c>
      <c r="Q85" s="48" t="s">
        <v>605</v>
      </c>
      <c r="R85" s="55">
        <v>35496</v>
      </c>
      <c r="S85" s="68">
        <f t="shared" ref="S85:S99" ca="1" si="7">TODAY()-G85</f>
        <v>1246</v>
      </c>
      <c r="T85" s="69" t="s">
        <v>607</v>
      </c>
      <c r="U85" s="89" t="s">
        <v>227</v>
      </c>
      <c r="V85" s="48">
        <v>8900</v>
      </c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</row>
    <row r="86" spans="1:140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92" t="s">
        <v>68</v>
      </c>
      <c r="I86" s="93">
        <v>222</v>
      </c>
      <c r="J86" s="97">
        <v>25</v>
      </c>
      <c r="K86" s="134" t="s">
        <v>594</v>
      </c>
      <c r="L86" s="89" t="s">
        <v>69</v>
      </c>
      <c r="M86" s="89" t="s">
        <v>49</v>
      </c>
      <c r="N86" s="48" t="s">
        <v>30</v>
      </c>
      <c r="O86" s="48" t="s">
        <v>30</v>
      </c>
      <c r="P86" s="89" t="s">
        <v>406</v>
      </c>
      <c r="Q86" s="89" t="s">
        <v>611</v>
      </c>
      <c r="R86" s="90">
        <v>33227</v>
      </c>
      <c r="S86" s="68">
        <f t="shared" ca="1" si="7"/>
        <v>8705</v>
      </c>
      <c r="T86" s="69" t="s">
        <v>613</v>
      </c>
      <c r="U86" s="89" t="s">
        <v>227</v>
      </c>
      <c r="V86" s="89">
        <v>8890</v>
      </c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</row>
    <row r="87" spans="1:140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49" t="s">
        <v>68</v>
      </c>
      <c r="I87" s="50">
        <v>222</v>
      </c>
      <c r="J87" s="51">
        <v>25</v>
      </c>
      <c r="K87" s="134" t="s">
        <v>594</v>
      </c>
      <c r="L87" s="48" t="s">
        <v>69</v>
      </c>
      <c r="M87" s="48" t="s">
        <v>49</v>
      </c>
      <c r="N87" s="48" t="s">
        <v>30</v>
      </c>
      <c r="O87" s="48" t="s">
        <v>30</v>
      </c>
      <c r="P87" s="48" t="s">
        <v>617</v>
      </c>
      <c r="Q87" s="48" t="s">
        <v>618</v>
      </c>
      <c r="R87" s="55">
        <v>32863</v>
      </c>
      <c r="S87" s="68">
        <f t="shared" ca="1" si="7"/>
        <v>8710</v>
      </c>
      <c r="T87" s="69" t="s">
        <v>620</v>
      </c>
      <c r="U87" s="48" t="s">
        <v>621</v>
      </c>
      <c r="V87" s="48">
        <v>8900</v>
      </c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</row>
    <row r="88" spans="1:140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92" t="s">
        <v>68</v>
      </c>
      <c r="I88" s="93">
        <v>222</v>
      </c>
      <c r="J88" s="97">
        <v>24</v>
      </c>
      <c r="K88" s="134" t="s">
        <v>594</v>
      </c>
      <c r="L88" s="89" t="s">
        <v>69</v>
      </c>
      <c r="M88" s="89" t="s">
        <v>49</v>
      </c>
      <c r="N88" s="48" t="s">
        <v>30</v>
      </c>
      <c r="O88" s="48" t="s">
        <v>30</v>
      </c>
      <c r="P88" s="89" t="s">
        <v>625</v>
      </c>
      <c r="Q88" s="89" t="s">
        <v>626</v>
      </c>
      <c r="R88" s="90">
        <v>34430</v>
      </c>
      <c r="S88" s="68">
        <f t="shared" ca="1" si="7"/>
        <v>8592</v>
      </c>
      <c r="T88" s="69" t="s">
        <v>628</v>
      </c>
      <c r="U88" s="89" t="s">
        <v>493</v>
      </c>
      <c r="V88" s="89">
        <v>8828</v>
      </c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</row>
    <row r="89" spans="1:140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49" t="s">
        <v>135</v>
      </c>
      <c r="I89" s="50">
        <v>219</v>
      </c>
      <c r="J89" s="51">
        <v>18</v>
      </c>
      <c r="K89" s="134" t="s">
        <v>594</v>
      </c>
      <c r="L89" s="48" t="s">
        <v>69</v>
      </c>
      <c r="M89" s="48" t="s">
        <v>49</v>
      </c>
      <c r="N89" s="48" t="s">
        <v>30</v>
      </c>
      <c r="O89" s="48" t="s">
        <v>30</v>
      </c>
      <c r="P89" s="48" t="s">
        <v>334</v>
      </c>
      <c r="Q89" s="48" t="s">
        <v>633</v>
      </c>
      <c r="R89" s="55">
        <v>34215</v>
      </c>
      <c r="S89" s="68">
        <f t="shared" ca="1" si="7"/>
        <v>9339</v>
      </c>
      <c r="T89" s="69" t="s">
        <v>635</v>
      </c>
      <c r="U89" s="48" t="s">
        <v>621</v>
      </c>
      <c r="V89" s="48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</row>
    <row r="90" spans="1:140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49" t="s">
        <v>258</v>
      </c>
      <c r="I90" s="50">
        <v>68</v>
      </c>
      <c r="J90" s="51">
        <v>4</v>
      </c>
      <c r="K90" s="134" t="s">
        <v>636</v>
      </c>
      <c r="L90" s="48" t="s">
        <v>26</v>
      </c>
      <c r="M90" s="48" t="s">
        <v>27</v>
      </c>
      <c r="N90" s="48" t="s">
        <v>30</v>
      </c>
      <c r="O90" s="48" t="s">
        <v>30</v>
      </c>
      <c r="P90" s="48" t="s">
        <v>640</v>
      </c>
      <c r="Q90" s="48" t="s">
        <v>552</v>
      </c>
      <c r="R90" s="55">
        <v>37799</v>
      </c>
      <c r="S90" s="68">
        <f t="shared" ca="1" si="7"/>
        <v>708</v>
      </c>
      <c r="T90" s="69" t="s">
        <v>641</v>
      </c>
      <c r="U90" s="48" t="s">
        <v>642</v>
      </c>
      <c r="V90" s="48">
        <v>8921</v>
      </c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</row>
    <row r="91" spans="1:140" s="57" customFormat="1" ht="15" x14ac:dyDescent="0.25">
      <c r="A91" s="48">
        <f t="shared" ref="A91:A98" si="8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49" t="s">
        <v>68</v>
      </c>
      <c r="I91" s="50">
        <v>222</v>
      </c>
      <c r="J91" s="51">
        <v>25</v>
      </c>
      <c r="K91" s="134" t="s">
        <v>636</v>
      </c>
      <c r="L91" s="48" t="s">
        <v>69</v>
      </c>
      <c r="M91" s="48" t="s">
        <v>49</v>
      </c>
      <c r="N91" s="48" t="s">
        <v>30</v>
      </c>
      <c r="O91" s="48" t="s">
        <v>30</v>
      </c>
      <c r="P91" s="48" t="s">
        <v>645</v>
      </c>
      <c r="Q91" s="48" t="s">
        <v>646</v>
      </c>
      <c r="R91" s="55">
        <v>34320</v>
      </c>
      <c r="S91" s="68">
        <f t="shared" ca="1" si="7"/>
        <v>9790</v>
      </c>
      <c r="T91" s="69" t="s">
        <v>647</v>
      </c>
      <c r="U91" s="48" t="s">
        <v>642</v>
      </c>
      <c r="V91" s="48">
        <v>8833</v>
      </c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</row>
    <row r="92" spans="1:140" s="57" customFormat="1" ht="15" x14ac:dyDescent="0.25">
      <c r="A92" s="48">
        <f t="shared" si="8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49" t="s">
        <v>68</v>
      </c>
      <c r="I92" s="50">
        <v>222</v>
      </c>
      <c r="J92" s="51">
        <v>20</v>
      </c>
      <c r="K92" s="134" t="s">
        <v>636</v>
      </c>
      <c r="L92" s="48" t="s">
        <v>69</v>
      </c>
      <c r="M92" s="48" t="s">
        <v>49</v>
      </c>
      <c r="N92" s="48" t="s">
        <v>30</v>
      </c>
      <c r="O92" s="48" t="s">
        <v>30</v>
      </c>
      <c r="P92" s="48" t="s">
        <v>317</v>
      </c>
      <c r="Q92" s="48" t="s">
        <v>651</v>
      </c>
      <c r="R92" s="55">
        <v>33953</v>
      </c>
      <c r="S92" s="68">
        <f t="shared" ca="1" si="7"/>
        <v>9790</v>
      </c>
      <c r="T92" s="69" t="s">
        <v>653</v>
      </c>
      <c r="U92" s="48" t="s">
        <v>642</v>
      </c>
      <c r="V92" s="48">
        <v>8914</v>
      </c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</row>
    <row r="93" spans="1:140" s="57" customFormat="1" ht="15" x14ac:dyDescent="0.25">
      <c r="A93" s="48">
        <f t="shared" si="8"/>
        <v>91</v>
      </c>
      <c r="B93" s="65">
        <v>51703320</v>
      </c>
      <c r="C93" s="48" t="s">
        <v>33</v>
      </c>
      <c r="D93" s="49" t="s">
        <v>655</v>
      </c>
      <c r="E93" s="49" t="s">
        <v>656</v>
      </c>
      <c r="F93" s="48" t="s">
        <v>37</v>
      </c>
      <c r="G93" s="55">
        <v>34939</v>
      </c>
      <c r="H93" s="49" t="s">
        <v>68</v>
      </c>
      <c r="I93" s="50">
        <v>222</v>
      </c>
      <c r="J93" s="51">
        <v>20</v>
      </c>
      <c r="K93" s="134" t="s">
        <v>636</v>
      </c>
      <c r="L93" s="48" t="s">
        <v>69</v>
      </c>
      <c r="M93" s="48" t="s">
        <v>49</v>
      </c>
      <c r="N93" s="48" t="s">
        <v>30</v>
      </c>
      <c r="O93" s="48" t="s">
        <v>30</v>
      </c>
      <c r="P93" s="48" t="s">
        <v>296</v>
      </c>
      <c r="Q93" s="48" t="s">
        <v>657</v>
      </c>
      <c r="R93" s="55">
        <v>33144</v>
      </c>
      <c r="S93" s="68">
        <f t="shared" ca="1" si="7"/>
        <v>9685</v>
      </c>
      <c r="T93" s="69" t="s">
        <v>659</v>
      </c>
      <c r="U93" s="48" t="s">
        <v>642</v>
      </c>
      <c r="V93" s="48">
        <v>8849</v>
      </c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</row>
    <row r="94" spans="1:140" s="57" customFormat="1" ht="15" x14ac:dyDescent="0.25">
      <c r="A94" s="48">
        <f t="shared" si="8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49" t="s">
        <v>68</v>
      </c>
      <c r="I94" s="50">
        <v>222</v>
      </c>
      <c r="J94" s="51">
        <v>20</v>
      </c>
      <c r="K94" s="134" t="s">
        <v>636</v>
      </c>
      <c r="L94" s="48" t="s">
        <v>69</v>
      </c>
      <c r="M94" s="48" t="s">
        <v>49</v>
      </c>
      <c r="N94" s="48" t="s">
        <v>30</v>
      </c>
      <c r="O94" s="48" t="s">
        <v>30</v>
      </c>
      <c r="P94" s="48" t="s">
        <v>296</v>
      </c>
      <c r="Q94" s="48" t="s">
        <v>478</v>
      </c>
      <c r="R94" s="55">
        <v>34060</v>
      </c>
      <c r="S94" s="68">
        <f t="shared" ca="1" si="7"/>
        <v>9772</v>
      </c>
      <c r="T94" s="69" t="s">
        <v>663</v>
      </c>
      <c r="U94" s="48" t="s">
        <v>642</v>
      </c>
      <c r="V94" s="48">
        <v>8852</v>
      </c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</row>
    <row r="95" spans="1:140" s="57" customFormat="1" ht="24" customHeight="1" x14ac:dyDescent="0.25">
      <c r="A95" s="48">
        <f t="shared" si="8"/>
        <v>93</v>
      </c>
      <c r="B95" s="65">
        <v>39707200</v>
      </c>
      <c r="C95" s="48" t="s">
        <v>667</v>
      </c>
      <c r="D95" s="92" t="s">
        <v>665</v>
      </c>
      <c r="E95" s="49" t="s">
        <v>666</v>
      </c>
      <c r="F95" s="48" t="s">
        <v>37</v>
      </c>
      <c r="G95" s="55">
        <v>35360</v>
      </c>
      <c r="H95" s="49" t="s">
        <v>68</v>
      </c>
      <c r="I95" s="50">
        <v>222</v>
      </c>
      <c r="J95" s="51">
        <v>19</v>
      </c>
      <c r="K95" s="134" t="s">
        <v>636</v>
      </c>
      <c r="L95" s="48" t="s">
        <v>69</v>
      </c>
      <c r="M95" s="48" t="s">
        <v>49</v>
      </c>
      <c r="N95" s="48" t="s">
        <v>30</v>
      </c>
      <c r="O95" s="48" t="s">
        <v>30</v>
      </c>
      <c r="P95" s="48" t="s">
        <v>296</v>
      </c>
      <c r="Q95" s="48" t="s">
        <v>668</v>
      </c>
      <c r="R95" s="55">
        <v>34936</v>
      </c>
      <c r="S95" s="68">
        <f t="shared" ca="1" si="7"/>
        <v>9264</v>
      </c>
      <c r="T95" s="69" t="s">
        <v>670</v>
      </c>
      <c r="U95" s="48" t="s">
        <v>642</v>
      </c>
      <c r="V95" s="48">
        <v>8950</v>
      </c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</row>
    <row r="96" spans="1:140" s="57" customFormat="1" ht="15" x14ac:dyDescent="0.25">
      <c r="A96" s="48">
        <f t="shared" si="8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49" t="s">
        <v>135</v>
      </c>
      <c r="I96" s="50">
        <v>219</v>
      </c>
      <c r="J96" s="51">
        <v>18</v>
      </c>
      <c r="K96" s="134" t="s">
        <v>636</v>
      </c>
      <c r="L96" s="48" t="s">
        <v>69</v>
      </c>
      <c r="M96" s="48" t="s">
        <v>49</v>
      </c>
      <c r="N96" s="48" t="s">
        <v>30</v>
      </c>
      <c r="O96" s="48" t="s">
        <v>30</v>
      </c>
      <c r="P96" s="48" t="s">
        <v>334</v>
      </c>
      <c r="Q96" s="48" t="s">
        <v>674</v>
      </c>
      <c r="R96" s="55">
        <v>30253</v>
      </c>
      <c r="S96" s="68">
        <f t="shared" ca="1" si="7"/>
        <v>8129</v>
      </c>
      <c r="T96" s="69" t="s">
        <v>676</v>
      </c>
      <c r="U96" s="48" t="s">
        <v>505</v>
      </c>
      <c r="V96" s="48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</row>
    <row r="97" spans="1:140" s="57" customFormat="1" ht="15" customHeight="1" x14ac:dyDescent="0.25">
      <c r="A97" s="48">
        <f t="shared" si="8"/>
        <v>95</v>
      </c>
      <c r="B97" s="65">
        <v>11433196</v>
      </c>
      <c r="C97" s="48" t="s">
        <v>680</v>
      </c>
      <c r="D97" s="49" t="s">
        <v>678</v>
      </c>
      <c r="E97" s="49" t="s">
        <v>679</v>
      </c>
      <c r="F97" s="48" t="s">
        <v>66</v>
      </c>
      <c r="G97" s="55">
        <v>35011</v>
      </c>
      <c r="H97" s="49" t="s">
        <v>135</v>
      </c>
      <c r="I97" s="50">
        <v>219</v>
      </c>
      <c r="J97" s="51">
        <v>18</v>
      </c>
      <c r="K97" s="134" t="s">
        <v>636</v>
      </c>
      <c r="L97" s="48" t="s">
        <v>69</v>
      </c>
      <c r="M97" s="48" t="s">
        <v>49</v>
      </c>
      <c r="N97" s="48" t="s">
        <v>30</v>
      </c>
      <c r="O97" s="48" t="s">
        <v>30</v>
      </c>
      <c r="P97" s="48" t="s">
        <v>282</v>
      </c>
      <c r="Q97" s="101" t="s">
        <v>681</v>
      </c>
      <c r="R97" s="55">
        <v>33487</v>
      </c>
      <c r="S97" s="68">
        <f t="shared" ca="1" si="7"/>
        <v>9613</v>
      </c>
      <c r="T97" s="69" t="s">
        <v>683</v>
      </c>
      <c r="U97" s="48" t="s">
        <v>642</v>
      </c>
      <c r="V97" s="48">
        <v>8914</v>
      </c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</row>
    <row r="98" spans="1:140" s="57" customFormat="1" ht="37.5" customHeight="1" x14ac:dyDescent="0.25">
      <c r="A98" s="48">
        <f t="shared" si="8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49" t="s">
        <v>135</v>
      </c>
      <c r="I98" s="50">
        <v>219</v>
      </c>
      <c r="J98" s="51">
        <v>18</v>
      </c>
      <c r="K98" s="134" t="s">
        <v>636</v>
      </c>
      <c r="L98" s="48" t="s">
        <v>69</v>
      </c>
      <c r="M98" s="48" t="s">
        <v>49</v>
      </c>
      <c r="N98" s="48" t="s">
        <v>936</v>
      </c>
      <c r="O98" s="48" t="s">
        <v>936</v>
      </c>
      <c r="P98" s="48" t="s">
        <v>317</v>
      </c>
      <c r="Q98" s="48" t="s">
        <v>687</v>
      </c>
      <c r="R98" s="157">
        <v>30456</v>
      </c>
      <c r="S98" s="68">
        <f t="shared" ca="1" si="7"/>
        <v>9285</v>
      </c>
      <c r="T98" s="69" t="s">
        <v>689</v>
      </c>
      <c r="U98" s="48" t="s">
        <v>300</v>
      </c>
      <c r="V98" s="48">
        <v>8837</v>
      </c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</row>
    <row r="99" spans="1:140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49" t="s">
        <v>47</v>
      </c>
      <c r="I99" s="50">
        <v>425</v>
      </c>
      <c r="J99" s="51">
        <v>24</v>
      </c>
      <c r="K99" s="134" t="s">
        <v>636</v>
      </c>
      <c r="L99" s="48" t="s">
        <v>48</v>
      </c>
      <c r="M99" s="48" t="s">
        <v>49</v>
      </c>
      <c r="N99" s="102" t="s">
        <v>937</v>
      </c>
      <c r="O99" s="102" t="s">
        <v>937</v>
      </c>
      <c r="P99" s="48" t="s">
        <v>378</v>
      </c>
      <c r="Q99" s="98"/>
      <c r="R99" s="98"/>
      <c r="S99" s="68">
        <f t="shared" ca="1" si="7"/>
        <v>2445</v>
      </c>
      <c r="T99" s="69" t="s">
        <v>693</v>
      </c>
      <c r="U99" s="48" t="s">
        <v>125</v>
      </c>
      <c r="V99" s="48">
        <v>8081</v>
      </c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</row>
    <row r="100" spans="1:140" s="49" customFormat="1" ht="15" x14ac:dyDescent="0.25">
      <c r="A100" s="49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9" t="s">
        <v>66</v>
      </c>
      <c r="G100" s="55">
        <v>43864</v>
      </c>
      <c r="H100" s="49" t="s">
        <v>206</v>
      </c>
      <c r="I100" s="50">
        <v>9</v>
      </c>
      <c r="J100" s="51">
        <v>7</v>
      </c>
      <c r="K100" s="134" t="s">
        <v>694</v>
      </c>
      <c r="L100" s="48" t="s">
        <v>26</v>
      </c>
      <c r="M100" s="48" t="s">
        <v>27</v>
      </c>
      <c r="N100" s="48" t="s">
        <v>30</v>
      </c>
      <c r="O100" s="48" t="s">
        <v>30</v>
      </c>
      <c r="P100" s="48" t="s">
        <v>90</v>
      </c>
      <c r="Q100" s="48" t="s">
        <v>698</v>
      </c>
      <c r="R100" s="70">
        <v>39843</v>
      </c>
      <c r="T100" s="69" t="s">
        <v>700</v>
      </c>
      <c r="U100" s="49" t="s">
        <v>701</v>
      </c>
      <c r="V100" s="49">
        <v>8821</v>
      </c>
      <c r="W100" s="166"/>
    </row>
    <row r="101" spans="1:140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136" t="s">
        <v>135</v>
      </c>
      <c r="I101" s="50">
        <v>219</v>
      </c>
      <c r="J101" s="133">
        <v>18</v>
      </c>
      <c r="K101" s="134" t="s">
        <v>694</v>
      </c>
      <c r="L101" s="48" t="s">
        <v>69</v>
      </c>
      <c r="M101" s="48" t="s">
        <v>49</v>
      </c>
      <c r="N101" s="48" t="s">
        <v>30</v>
      </c>
      <c r="O101" s="48" t="s">
        <v>30</v>
      </c>
      <c r="P101" s="48" t="s">
        <v>393</v>
      </c>
      <c r="Q101" s="48" t="s">
        <v>706</v>
      </c>
      <c r="R101" s="55">
        <v>40690</v>
      </c>
      <c r="S101" s="68">
        <f ca="1">TODAY()-G101</f>
        <v>1250</v>
      </c>
      <c r="T101" s="69" t="s">
        <v>707</v>
      </c>
      <c r="U101" s="48" t="s">
        <v>701</v>
      </c>
      <c r="V101" s="48">
        <v>8814</v>
      </c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</row>
    <row r="102" spans="1:140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49" t="s">
        <v>135</v>
      </c>
      <c r="I102" s="50">
        <v>219</v>
      </c>
      <c r="J102" s="51">
        <v>18</v>
      </c>
      <c r="K102" s="134" t="s">
        <v>694</v>
      </c>
      <c r="L102" s="48" t="s">
        <v>69</v>
      </c>
      <c r="M102" s="48" t="s">
        <v>166</v>
      </c>
      <c r="N102" s="102" t="s">
        <v>166</v>
      </c>
      <c r="O102" s="102" t="s">
        <v>166</v>
      </c>
      <c r="P102" s="48" t="s">
        <v>393</v>
      </c>
      <c r="Q102" s="48" t="s">
        <v>711</v>
      </c>
      <c r="R102" s="55"/>
      <c r="S102" s="68"/>
      <c r="T102" s="69"/>
      <c r="U102" s="48"/>
      <c r="V102" s="48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</row>
    <row r="103" spans="1:140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49" t="s">
        <v>47</v>
      </c>
      <c r="I103" s="50">
        <v>425</v>
      </c>
      <c r="J103" s="51">
        <v>24</v>
      </c>
      <c r="K103" s="134" t="s">
        <v>694</v>
      </c>
      <c r="L103" s="48" t="s">
        <v>48</v>
      </c>
      <c r="M103" s="48" t="s">
        <v>49</v>
      </c>
      <c r="N103" s="102" t="s">
        <v>937</v>
      </c>
      <c r="O103" s="102" t="s">
        <v>937</v>
      </c>
      <c r="P103" s="48" t="s">
        <v>715</v>
      </c>
      <c r="Q103" s="48"/>
      <c r="R103" s="48" t="s">
        <v>56</v>
      </c>
      <c r="S103" s="68">
        <f ca="1">TODAY()-G103</f>
        <v>10348</v>
      </c>
      <c r="T103" s="69" t="s">
        <v>716</v>
      </c>
      <c r="U103" s="48" t="s">
        <v>701</v>
      </c>
      <c r="V103" s="48">
        <v>8814</v>
      </c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</row>
    <row r="104" spans="1:140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49" t="s">
        <v>68</v>
      </c>
      <c r="I104" s="50">
        <v>222</v>
      </c>
      <c r="J104" s="51">
        <v>20</v>
      </c>
      <c r="K104" s="134" t="s">
        <v>694</v>
      </c>
      <c r="L104" s="48" t="s">
        <v>69</v>
      </c>
      <c r="M104" s="48" t="s">
        <v>49</v>
      </c>
      <c r="N104" s="48" t="s">
        <v>30</v>
      </c>
      <c r="O104" s="48" t="s">
        <v>30</v>
      </c>
      <c r="P104" s="48" t="s">
        <v>90</v>
      </c>
      <c r="Q104" s="48" t="s">
        <v>719</v>
      </c>
      <c r="R104" s="55">
        <v>37405</v>
      </c>
      <c r="S104" s="68"/>
      <c r="T104" s="69" t="s">
        <v>720</v>
      </c>
      <c r="U104" s="48" t="s">
        <v>701</v>
      </c>
      <c r="V104" s="48">
        <v>8814</v>
      </c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</row>
    <row r="105" spans="1:140" s="57" customFormat="1" ht="15" x14ac:dyDescent="0.25">
      <c r="A105" s="48">
        <f>+A104+1</f>
        <v>103</v>
      </c>
      <c r="B105" s="65">
        <v>35406938</v>
      </c>
      <c r="C105" s="48" t="s">
        <v>724</v>
      </c>
      <c r="D105" s="49" t="s">
        <v>722</v>
      </c>
      <c r="E105" s="49" t="s">
        <v>723</v>
      </c>
      <c r="F105" s="48" t="s">
        <v>37</v>
      </c>
      <c r="G105" s="55">
        <v>35005</v>
      </c>
      <c r="H105" s="49" t="s">
        <v>135</v>
      </c>
      <c r="I105" s="50">
        <v>219</v>
      </c>
      <c r="J105" s="51">
        <v>15</v>
      </c>
      <c r="K105" s="134" t="s">
        <v>694</v>
      </c>
      <c r="L105" s="48" t="s">
        <v>69</v>
      </c>
      <c r="M105" s="48" t="s">
        <v>49</v>
      </c>
      <c r="N105" s="48" t="s">
        <v>936</v>
      </c>
      <c r="O105" s="48" t="s">
        <v>936</v>
      </c>
      <c r="P105" s="48" t="s">
        <v>170</v>
      </c>
      <c r="Q105" s="48" t="s">
        <v>725</v>
      </c>
      <c r="R105" s="55">
        <v>38533</v>
      </c>
      <c r="S105" s="68">
        <f t="shared" ref="S105:S111" ca="1" si="9">TODAY()-G105</f>
        <v>9619</v>
      </c>
      <c r="T105" s="69" t="s">
        <v>727</v>
      </c>
      <c r="U105" s="48" t="s">
        <v>103</v>
      </c>
      <c r="V105" s="48">
        <v>8869</v>
      </c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</row>
    <row r="106" spans="1:140" s="127" customFormat="1" ht="15" x14ac:dyDescent="0.25">
      <c r="A106" s="119">
        <v>104</v>
      </c>
      <c r="B106" s="120"/>
      <c r="C106" s="119" t="s">
        <v>33</v>
      </c>
      <c r="D106" s="118" t="s">
        <v>930</v>
      </c>
      <c r="E106" s="128" t="s">
        <v>924</v>
      </c>
      <c r="F106" s="119" t="s">
        <v>66</v>
      </c>
      <c r="G106" s="58">
        <v>43843</v>
      </c>
      <c r="H106" s="118" t="s">
        <v>206</v>
      </c>
      <c r="I106" s="121">
        <v>9</v>
      </c>
      <c r="J106" s="122">
        <v>7</v>
      </c>
      <c r="K106" s="84" t="s">
        <v>728</v>
      </c>
      <c r="L106" s="119" t="s">
        <v>26</v>
      </c>
      <c r="M106" s="119" t="s">
        <v>27</v>
      </c>
      <c r="N106" s="119" t="s">
        <v>30</v>
      </c>
      <c r="O106" s="119" t="s">
        <v>30</v>
      </c>
      <c r="P106" s="119" t="s">
        <v>732</v>
      </c>
      <c r="Q106" s="123" t="s">
        <v>733</v>
      </c>
      <c r="R106" s="58">
        <v>36036</v>
      </c>
      <c r="S106" s="124">
        <f t="shared" ca="1" si="9"/>
        <v>781</v>
      </c>
      <c r="T106" s="125" t="s">
        <v>735</v>
      </c>
      <c r="U106" s="119" t="s">
        <v>736</v>
      </c>
      <c r="V106" s="119">
        <v>8826</v>
      </c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  <c r="CW106" s="126"/>
      <c r="CX106" s="126"/>
      <c r="CY106" s="126"/>
      <c r="CZ106" s="126"/>
      <c r="DA106" s="126"/>
      <c r="DB106" s="126"/>
      <c r="DC106" s="126"/>
      <c r="DD106" s="126"/>
      <c r="DE106" s="126"/>
      <c r="DF106" s="126"/>
      <c r="DG106" s="126"/>
      <c r="DH106" s="126"/>
      <c r="DI106" s="126"/>
      <c r="DJ106" s="126"/>
      <c r="DK106" s="126"/>
      <c r="DL106" s="126"/>
      <c r="DM106" s="126"/>
      <c r="DN106" s="126"/>
      <c r="DO106" s="126"/>
      <c r="DP106" s="126"/>
      <c r="DQ106" s="126"/>
      <c r="DR106" s="126"/>
      <c r="DS106" s="126"/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6"/>
      <c r="EF106" s="126"/>
      <c r="EG106" s="126"/>
      <c r="EH106" s="126"/>
      <c r="EI106" s="126"/>
      <c r="EJ106" s="126"/>
    </row>
    <row r="107" spans="1:140" ht="15" x14ac:dyDescent="0.25">
      <c r="A107" s="4">
        <v>105</v>
      </c>
      <c r="B107" s="11">
        <v>7169400</v>
      </c>
      <c r="C107" s="4" t="s">
        <v>370</v>
      </c>
      <c r="D107" s="26" t="s">
        <v>738</v>
      </c>
      <c r="E107" s="10" t="s">
        <v>739</v>
      </c>
      <c r="F107" s="4" t="s">
        <v>66</v>
      </c>
      <c r="G107" s="129">
        <v>43648</v>
      </c>
      <c r="H107" s="10" t="s">
        <v>68</v>
      </c>
      <c r="I107" s="6">
        <v>222</v>
      </c>
      <c r="J107" s="24">
        <v>21</v>
      </c>
      <c r="K107" s="84" t="s">
        <v>728</v>
      </c>
      <c r="L107" s="4" t="s">
        <v>69</v>
      </c>
      <c r="M107" s="4" t="s">
        <v>49</v>
      </c>
      <c r="N107" s="4" t="s">
        <v>30</v>
      </c>
      <c r="O107" s="4" t="s">
        <v>30</v>
      </c>
      <c r="P107" s="4" t="s">
        <v>740</v>
      </c>
      <c r="Q107" s="4" t="s">
        <v>741</v>
      </c>
      <c r="R107" s="9">
        <v>37070</v>
      </c>
      <c r="S107" s="12">
        <f t="shared" ca="1" si="9"/>
        <v>976</v>
      </c>
      <c r="T107" s="18" t="s">
        <v>742</v>
      </c>
      <c r="U107" s="4" t="s">
        <v>736</v>
      </c>
      <c r="V107" s="4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</row>
    <row r="108" spans="1:140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49" t="s">
        <v>135</v>
      </c>
      <c r="I108" s="50">
        <v>219</v>
      </c>
      <c r="J108" s="51">
        <v>18</v>
      </c>
      <c r="K108" s="134" t="s">
        <v>728</v>
      </c>
      <c r="L108" s="48" t="s">
        <v>69</v>
      </c>
      <c r="M108" s="48" t="s">
        <v>49</v>
      </c>
      <c r="N108" s="48" t="s">
        <v>30</v>
      </c>
      <c r="O108" s="48" t="s">
        <v>30</v>
      </c>
      <c r="P108" s="48" t="s">
        <v>170</v>
      </c>
      <c r="Q108" s="48"/>
      <c r="R108" s="55">
        <v>37372</v>
      </c>
      <c r="S108" s="68">
        <f t="shared" ca="1" si="9"/>
        <v>1250</v>
      </c>
      <c r="T108" s="69" t="s">
        <v>746</v>
      </c>
      <c r="U108" s="48" t="s">
        <v>747</v>
      </c>
      <c r="V108" s="48">
        <v>8924</v>
      </c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</row>
    <row r="109" spans="1:140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49" t="s">
        <v>135</v>
      </c>
      <c r="I109" s="50">
        <v>219</v>
      </c>
      <c r="J109" s="51">
        <v>18</v>
      </c>
      <c r="K109" s="134" t="s">
        <v>728</v>
      </c>
      <c r="L109" s="48" t="s">
        <v>69</v>
      </c>
      <c r="M109" s="48" t="s">
        <v>49</v>
      </c>
      <c r="N109" s="48" t="s">
        <v>30</v>
      </c>
      <c r="O109" s="48" t="s">
        <v>30</v>
      </c>
      <c r="P109" s="48" t="s">
        <v>751</v>
      </c>
      <c r="Q109" s="48" t="s">
        <v>752</v>
      </c>
      <c r="R109" s="55">
        <v>35902</v>
      </c>
      <c r="S109" s="68">
        <f t="shared" ca="1" si="9"/>
        <v>4434</v>
      </c>
      <c r="T109" s="69" t="s">
        <v>754</v>
      </c>
      <c r="U109" s="48" t="s">
        <v>563</v>
      </c>
      <c r="V109" s="48">
        <v>8958</v>
      </c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</row>
    <row r="110" spans="1:140" s="57" customFormat="1" ht="15" x14ac:dyDescent="0.25">
      <c r="A110" s="48">
        <v>108</v>
      </c>
      <c r="B110" s="65">
        <v>79481233</v>
      </c>
      <c r="C110" s="48" t="s">
        <v>33</v>
      </c>
      <c r="D110" s="49" t="s">
        <v>756</v>
      </c>
      <c r="E110" s="49" t="s">
        <v>757</v>
      </c>
      <c r="F110" s="148" t="s">
        <v>66</v>
      </c>
      <c r="G110" s="55">
        <v>34967</v>
      </c>
      <c r="H110" s="49" t="s">
        <v>135</v>
      </c>
      <c r="I110" s="50">
        <v>219</v>
      </c>
      <c r="J110" s="51">
        <v>15</v>
      </c>
      <c r="K110" s="134" t="s">
        <v>728</v>
      </c>
      <c r="L110" s="48" t="s">
        <v>69</v>
      </c>
      <c r="M110" s="48" t="s">
        <v>49</v>
      </c>
      <c r="N110" s="48" t="s">
        <v>30</v>
      </c>
      <c r="O110" s="48" t="s">
        <v>30</v>
      </c>
      <c r="P110" s="48" t="s">
        <v>108</v>
      </c>
      <c r="Q110" s="48" t="s">
        <v>100</v>
      </c>
      <c r="R110" s="55">
        <v>35712</v>
      </c>
      <c r="S110" s="68">
        <f t="shared" ca="1" si="9"/>
        <v>9657</v>
      </c>
      <c r="T110" s="69" t="s">
        <v>759</v>
      </c>
      <c r="U110" s="48" t="s">
        <v>249</v>
      </c>
      <c r="V110" s="48">
        <v>8893</v>
      </c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</row>
    <row r="111" spans="1:140" s="57" customFormat="1" ht="15" x14ac:dyDescent="0.25">
      <c r="A111" s="48">
        <f t="shared" ref="A111:A118" si="10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49" t="s">
        <v>68</v>
      </c>
      <c r="I111" s="50">
        <v>222</v>
      </c>
      <c r="J111" s="51">
        <v>20</v>
      </c>
      <c r="K111" s="134" t="s">
        <v>728</v>
      </c>
      <c r="L111" s="48" t="s">
        <v>69</v>
      </c>
      <c r="M111" s="48" t="s">
        <v>49</v>
      </c>
      <c r="N111" s="48" t="s">
        <v>30</v>
      </c>
      <c r="O111" s="48" t="s">
        <v>30</v>
      </c>
      <c r="P111" s="48" t="s">
        <v>90</v>
      </c>
      <c r="Q111" s="48" t="s">
        <v>763</v>
      </c>
      <c r="R111" s="55">
        <v>33291</v>
      </c>
      <c r="S111" s="68">
        <f t="shared" ca="1" si="9"/>
        <v>9542</v>
      </c>
      <c r="T111" s="69" t="s">
        <v>765</v>
      </c>
      <c r="U111" s="48" t="s">
        <v>766</v>
      </c>
      <c r="V111" s="48">
        <v>8858</v>
      </c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</row>
    <row r="112" spans="1:140" s="57" customFormat="1" ht="15" x14ac:dyDescent="0.25">
      <c r="A112" s="48">
        <f t="shared" si="10"/>
        <v>110</v>
      </c>
      <c r="B112" s="65"/>
      <c r="C112" s="48"/>
      <c r="D112" s="49" t="s">
        <v>870</v>
      </c>
      <c r="E112" s="49" t="s">
        <v>330</v>
      </c>
      <c r="F112" s="48"/>
      <c r="G112" s="55"/>
      <c r="H112" s="49" t="s">
        <v>241</v>
      </c>
      <c r="I112" s="50">
        <v>314</v>
      </c>
      <c r="J112" s="51">
        <v>17</v>
      </c>
      <c r="K112" s="134" t="s">
        <v>728</v>
      </c>
      <c r="L112" s="48" t="s">
        <v>242</v>
      </c>
      <c r="M112" s="48" t="s">
        <v>870</v>
      </c>
      <c r="N112" s="48"/>
      <c r="O112" s="48" t="s">
        <v>768</v>
      </c>
      <c r="P112" s="48"/>
      <c r="Q112" s="48"/>
      <c r="R112" s="55"/>
      <c r="S112" s="68"/>
      <c r="T112" s="69"/>
      <c r="U112" s="48"/>
      <c r="V112" s="48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</row>
    <row r="113" spans="1:140" s="57" customFormat="1" ht="15.75" customHeight="1" x14ac:dyDescent="0.25">
      <c r="A113" s="48">
        <f t="shared" si="10"/>
        <v>111</v>
      </c>
      <c r="B113" s="65">
        <v>51950327</v>
      </c>
      <c r="C113" s="48" t="s">
        <v>33</v>
      </c>
      <c r="D113" s="49" t="s">
        <v>770</v>
      </c>
      <c r="E113" s="49" t="s">
        <v>203</v>
      </c>
      <c r="F113" s="48" t="s">
        <v>37</v>
      </c>
      <c r="G113" s="55">
        <v>35905</v>
      </c>
      <c r="H113" s="49" t="s">
        <v>104</v>
      </c>
      <c r="I113" s="50">
        <v>407</v>
      </c>
      <c r="J113" s="51">
        <v>27</v>
      </c>
      <c r="K113" s="134" t="s">
        <v>728</v>
      </c>
      <c r="L113" s="48" t="s">
        <v>48</v>
      </c>
      <c r="M113" s="48" t="s">
        <v>49</v>
      </c>
      <c r="N113" s="48" t="s">
        <v>30</v>
      </c>
      <c r="O113" s="48" t="s">
        <v>30</v>
      </c>
      <c r="P113" s="48" t="s">
        <v>771</v>
      </c>
      <c r="Q113" s="101" t="s">
        <v>772</v>
      </c>
      <c r="R113" s="55">
        <v>41698</v>
      </c>
      <c r="S113" s="68">
        <f ca="1">TODAY()-G113</f>
        <v>8719</v>
      </c>
      <c r="T113" s="69" t="s">
        <v>773</v>
      </c>
      <c r="U113" s="48" t="s">
        <v>774</v>
      </c>
      <c r="V113" s="48">
        <v>8803</v>
      </c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</row>
    <row r="114" spans="1:140" s="57" customFormat="1" ht="15" x14ac:dyDescent="0.25">
      <c r="A114" s="48">
        <f t="shared" si="10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49" t="s">
        <v>104</v>
      </c>
      <c r="I114" s="50">
        <v>407</v>
      </c>
      <c r="J114" s="51">
        <v>27</v>
      </c>
      <c r="K114" s="134" t="s">
        <v>728</v>
      </c>
      <c r="L114" s="48" t="s">
        <v>48</v>
      </c>
      <c r="M114" s="48" t="s">
        <v>49</v>
      </c>
      <c r="N114" s="48" t="s">
        <v>30</v>
      </c>
      <c r="O114" s="48" t="s">
        <v>30</v>
      </c>
      <c r="P114" s="48" t="s">
        <v>153</v>
      </c>
      <c r="Q114" s="48"/>
      <c r="R114" s="48" t="s">
        <v>56</v>
      </c>
      <c r="S114" s="68">
        <f ca="1">TODAY()-G114</f>
        <v>9339</v>
      </c>
      <c r="T114" s="69" t="s">
        <v>778</v>
      </c>
      <c r="U114" s="48" t="s">
        <v>155</v>
      </c>
      <c r="V114" s="48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</row>
    <row r="115" spans="1:140" s="57" customFormat="1" ht="15" x14ac:dyDescent="0.25">
      <c r="A115" s="48">
        <f t="shared" si="10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49" t="s">
        <v>104</v>
      </c>
      <c r="I115" s="50">
        <v>407</v>
      </c>
      <c r="J115" s="51">
        <v>27</v>
      </c>
      <c r="K115" s="134" t="s">
        <v>728</v>
      </c>
      <c r="L115" s="48" t="s">
        <v>48</v>
      </c>
      <c r="M115" s="48" t="s">
        <v>49</v>
      </c>
      <c r="N115" s="48" t="s">
        <v>30</v>
      </c>
      <c r="O115" s="48" t="s">
        <v>30</v>
      </c>
      <c r="P115" s="48" t="s">
        <v>783</v>
      </c>
      <c r="Q115" s="48" t="s">
        <v>784</v>
      </c>
      <c r="R115" s="157">
        <v>43339</v>
      </c>
      <c r="S115" s="68">
        <f ca="1">TODAY()-G115</f>
        <v>1234</v>
      </c>
      <c r="T115" s="69" t="s">
        <v>785</v>
      </c>
      <c r="U115" s="48" t="s">
        <v>155</v>
      </c>
      <c r="V115" s="48">
        <v>2408656</v>
      </c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</row>
    <row r="116" spans="1:140" s="57" customFormat="1" ht="16.5" customHeight="1" x14ac:dyDescent="0.25">
      <c r="A116" s="48">
        <f t="shared" si="10"/>
        <v>114</v>
      </c>
      <c r="B116" s="65">
        <v>46679930</v>
      </c>
      <c r="C116" s="48" t="s">
        <v>789</v>
      </c>
      <c r="D116" s="49" t="s">
        <v>787</v>
      </c>
      <c r="E116" s="49" t="s">
        <v>788</v>
      </c>
      <c r="F116" s="48" t="s">
        <v>37</v>
      </c>
      <c r="G116" s="55">
        <v>43377</v>
      </c>
      <c r="H116" s="49" t="s">
        <v>135</v>
      </c>
      <c r="I116" s="50">
        <v>219</v>
      </c>
      <c r="J116" s="51">
        <v>5</v>
      </c>
      <c r="K116" s="134" t="s">
        <v>728</v>
      </c>
      <c r="L116" s="48" t="s">
        <v>69</v>
      </c>
      <c r="M116" s="48" t="s">
        <v>49</v>
      </c>
      <c r="N116" s="48" t="s">
        <v>30</v>
      </c>
      <c r="O116" s="48" t="s">
        <v>30</v>
      </c>
      <c r="P116" s="48" t="s">
        <v>790</v>
      </c>
      <c r="Q116" s="101" t="s">
        <v>791</v>
      </c>
      <c r="R116" s="55">
        <v>38639</v>
      </c>
      <c r="S116" s="68">
        <f ca="1">TODAY()-G116</f>
        <v>1247</v>
      </c>
      <c r="T116" s="69" t="s">
        <v>793</v>
      </c>
      <c r="U116" s="48" t="s">
        <v>249</v>
      </c>
      <c r="V116" s="48">
        <v>8893</v>
      </c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</row>
    <row r="117" spans="1:140" s="57" customFormat="1" ht="15" x14ac:dyDescent="0.25">
      <c r="A117" s="48">
        <f t="shared" si="10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49" t="s">
        <v>47</v>
      </c>
      <c r="I117" s="50">
        <v>425</v>
      </c>
      <c r="J117" s="51">
        <v>24</v>
      </c>
      <c r="K117" s="134" t="s">
        <v>728</v>
      </c>
      <c r="L117" s="48" t="s">
        <v>48</v>
      </c>
      <c r="M117" s="48" t="s">
        <v>49</v>
      </c>
      <c r="N117" s="48" t="s">
        <v>30</v>
      </c>
      <c r="O117" s="48" t="s">
        <v>30</v>
      </c>
      <c r="P117" s="48" t="s">
        <v>153</v>
      </c>
      <c r="Q117" s="48"/>
      <c r="R117" s="48"/>
      <c r="S117" s="148"/>
      <c r="T117" s="69" t="s">
        <v>797</v>
      </c>
      <c r="U117" s="48" t="s">
        <v>798</v>
      </c>
      <c r="V117" s="48">
        <v>8895</v>
      </c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</row>
    <row r="118" spans="1:140" s="57" customFormat="1" ht="15" x14ac:dyDescent="0.25">
      <c r="A118" s="48">
        <f t="shared" si="10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49" t="s">
        <v>149</v>
      </c>
      <c r="I118" s="50">
        <v>440</v>
      </c>
      <c r="J118" s="51">
        <v>17</v>
      </c>
      <c r="K118" s="134" t="s">
        <v>728</v>
      </c>
      <c r="L118" s="48" t="s">
        <v>48</v>
      </c>
      <c r="M118" s="48" t="s">
        <v>950</v>
      </c>
      <c r="N118" s="48" t="s">
        <v>201</v>
      </c>
      <c r="O118" s="48" t="s">
        <v>201</v>
      </c>
      <c r="P118" s="48" t="s">
        <v>153</v>
      </c>
      <c r="Q118" s="53"/>
      <c r="R118" s="48" t="s">
        <v>56</v>
      </c>
      <c r="S118" s="53"/>
      <c r="T118" s="69" t="s">
        <v>802</v>
      </c>
      <c r="U118" s="48" t="s">
        <v>155</v>
      </c>
      <c r="V118" s="48">
        <v>8834</v>
      </c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</row>
    <row r="119" spans="1:140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49" t="s">
        <v>104</v>
      </c>
      <c r="I119" s="50">
        <v>407</v>
      </c>
      <c r="J119" s="51">
        <v>17</v>
      </c>
      <c r="K119" s="134" t="s">
        <v>728</v>
      </c>
      <c r="L119" s="48" t="s">
        <v>48</v>
      </c>
      <c r="M119" s="48" t="s">
        <v>950</v>
      </c>
      <c r="N119" s="48" t="s">
        <v>201</v>
      </c>
      <c r="O119" s="48" t="s">
        <v>201</v>
      </c>
      <c r="P119" s="48" t="s">
        <v>153</v>
      </c>
      <c r="Q119" s="48"/>
      <c r="R119" s="48"/>
      <c r="S119" s="68">
        <v>722</v>
      </c>
      <c r="T119" s="69" t="s">
        <v>806</v>
      </c>
      <c r="U119" s="48" t="s">
        <v>155</v>
      </c>
      <c r="V119" s="48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</row>
    <row r="120" spans="1:140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49" t="s">
        <v>104</v>
      </c>
      <c r="I120" s="50">
        <v>407</v>
      </c>
      <c r="J120" s="51">
        <v>17</v>
      </c>
      <c r="K120" s="134" t="s">
        <v>728</v>
      </c>
      <c r="L120" s="48" t="s">
        <v>48</v>
      </c>
      <c r="M120" s="48" t="s">
        <v>49</v>
      </c>
      <c r="N120" s="48" t="s">
        <v>30</v>
      </c>
      <c r="O120" s="48" t="s">
        <v>30</v>
      </c>
      <c r="P120" s="48" t="s">
        <v>153</v>
      </c>
      <c r="Q120" s="48" t="s">
        <v>810</v>
      </c>
      <c r="R120" s="48" t="s">
        <v>56</v>
      </c>
      <c r="S120" s="68">
        <f ca="1">TODAY()-G120</f>
        <v>8705</v>
      </c>
      <c r="T120" s="69" t="s">
        <v>811</v>
      </c>
      <c r="U120" s="48" t="s">
        <v>812</v>
      </c>
      <c r="V120" s="48">
        <v>8803</v>
      </c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</row>
    <row r="121" spans="1:140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49" t="s">
        <v>813</v>
      </c>
      <c r="I121" s="50">
        <v>480</v>
      </c>
      <c r="J121" s="51">
        <v>15</v>
      </c>
      <c r="K121" s="134" t="s">
        <v>728</v>
      </c>
      <c r="L121" s="48" t="s">
        <v>48</v>
      </c>
      <c r="M121" s="48" t="s">
        <v>49</v>
      </c>
      <c r="N121" s="48" t="s">
        <v>30</v>
      </c>
      <c r="O121" s="48" t="s">
        <v>30</v>
      </c>
      <c r="P121" s="48" t="s">
        <v>153</v>
      </c>
      <c r="Q121" s="48"/>
      <c r="R121" s="48" t="s">
        <v>56</v>
      </c>
      <c r="S121" s="68">
        <f ca="1">TODAY()-G121</f>
        <v>6715</v>
      </c>
      <c r="T121" s="69" t="s">
        <v>817</v>
      </c>
      <c r="U121" s="48" t="s">
        <v>818</v>
      </c>
      <c r="V121" s="48">
        <v>8864</v>
      </c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</row>
    <row r="122" spans="1:140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49" t="s">
        <v>813</v>
      </c>
      <c r="I122" s="50">
        <v>480</v>
      </c>
      <c r="J122" s="51">
        <v>13</v>
      </c>
      <c r="K122" s="134" t="s">
        <v>728</v>
      </c>
      <c r="L122" s="48" t="s">
        <v>48</v>
      </c>
      <c r="M122" s="48" t="s">
        <v>49</v>
      </c>
      <c r="N122" s="48" t="s">
        <v>30</v>
      </c>
      <c r="O122" s="48" t="s">
        <v>30</v>
      </c>
      <c r="P122" s="48" t="s">
        <v>153</v>
      </c>
      <c r="Q122" s="48"/>
      <c r="R122" s="48" t="s">
        <v>56</v>
      </c>
      <c r="S122" s="68">
        <f ca="1">TODAY()-G122</f>
        <v>8716</v>
      </c>
      <c r="T122" s="69" t="s">
        <v>823</v>
      </c>
      <c r="U122" s="48" t="s">
        <v>818</v>
      </c>
      <c r="V122" s="48">
        <v>8864</v>
      </c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</row>
    <row r="123" spans="1:140" s="57" customFormat="1" ht="15" x14ac:dyDescent="0.25">
      <c r="A123" s="48">
        <f t="shared" ref="A123:A142" si="11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49" t="s">
        <v>813</v>
      </c>
      <c r="I123" s="50">
        <v>480</v>
      </c>
      <c r="J123" s="51">
        <v>13</v>
      </c>
      <c r="K123" s="134" t="s">
        <v>728</v>
      </c>
      <c r="L123" s="48" t="s">
        <v>48</v>
      </c>
      <c r="M123" s="48" t="s">
        <v>950</v>
      </c>
      <c r="N123" s="48" t="s">
        <v>201</v>
      </c>
      <c r="O123" s="48" t="s">
        <v>201</v>
      </c>
      <c r="P123" s="48" t="s">
        <v>378</v>
      </c>
      <c r="Q123" s="53" t="s">
        <v>827</v>
      </c>
      <c r="R123" s="53" t="s">
        <v>56</v>
      </c>
      <c r="S123" s="53"/>
      <c r="T123" s="69" t="s">
        <v>828</v>
      </c>
      <c r="U123" s="53"/>
      <c r="V123" s="53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</row>
    <row r="124" spans="1:140" s="57" customFormat="1" ht="15" x14ac:dyDescent="0.25">
      <c r="A124" s="48">
        <f t="shared" si="11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168" t="s">
        <v>813</v>
      </c>
      <c r="I124" s="50">
        <v>480</v>
      </c>
      <c r="J124" s="51">
        <v>13</v>
      </c>
      <c r="K124" s="134" t="s">
        <v>728</v>
      </c>
      <c r="L124" s="48" t="s">
        <v>48</v>
      </c>
      <c r="M124" s="48" t="s">
        <v>49</v>
      </c>
      <c r="N124" s="48" t="s">
        <v>30</v>
      </c>
      <c r="O124" s="48" t="s">
        <v>30</v>
      </c>
      <c r="P124" s="48" t="s">
        <v>153</v>
      </c>
      <c r="Q124" s="48"/>
      <c r="R124" s="48" t="s">
        <v>56</v>
      </c>
      <c r="S124" s="68">
        <f ca="1">TODAY()-G124</f>
        <v>9314</v>
      </c>
      <c r="T124" s="69" t="s">
        <v>832</v>
      </c>
      <c r="U124" s="48" t="s">
        <v>818</v>
      </c>
      <c r="V124" s="48">
        <v>8864</v>
      </c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</row>
    <row r="125" spans="1:140" s="57" customFormat="1" ht="15" x14ac:dyDescent="0.25">
      <c r="A125" s="48">
        <f t="shared" si="11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49" t="s">
        <v>813</v>
      </c>
      <c r="I125" s="50">
        <v>480</v>
      </c>
      <c r="J125" s="51">
        <v>13</v>
      </c>
      <c r="K125" s="134" t="s">
        <v>728</v>
      </c>
      <c r="L125" s="48" t="s">
        <v>48</v>
      </c>
      <c r="M125" s="48" t="s">
        <v>49</v>
      </c>
      <c r="N125" s="48" t="s">
        <v>30</v>
      </c>
      <c r="O125" s="48" t="s">
        <v>30</v>
      </c>
      <c r="P125" s="48" t="s">
        <v>153</v>
      </c>
      <c r="Q125" s="48"/>
      <c r="R125" s="48" t="s">
        <v>56</v>
      </c>
      <c r="S125" s="68">
        <f ca="1">TODAY()-G125</f>
        <v>10573</v>
      </c>
      <c r="T125" s="69" t="s">
        <v>836</v>
      </c>
      <c r="U125" s="48" t="s">
        <v>818</v>
      </c>
      <c r="V125" s="48">
        <v>8864</v>
      </c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</row>
    <row r="126" spans="1:140" s="57" customFormat="1" ht="15" x14ac:dyDescent="0.25">
      <c r="A126" s="48">
        <f t="shared" si="11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49" t="s">
        <v>813</v>
      </c>
      <c r="I126" s="50">
        <v>480</v>
      </c>
      <c r="J126" s="51">
        <v>13</v>
      </c>
      <c r="K126" s="134" t="s">
        <v>728</v>
      </c>
      <c r="L126" s="48" t="s">
        <v>48</v>
      </c>
      <c r="M126" s="48" t="s">
        <v>49</v>
      </c>
      <c r="N126" s="48" t="s">
        <v>30</v>
      </c>
      <c r="O126" s="48" t="s">
        <v>30</v>
      </c>
      <c r="P126" s="48" t="s">
        <v>153</v>
      </c>
      <c r="Q126" s="48"/>
      <c r="R126" s="48" t="s">
        <v>56</v>
      </c>
      <c r="S126" s="68">
        <f ca="1">TODAY()-G126</f>
        <v>1176</v>
      </c>
      <c r="T126" s="69" t="s">
        <v>841</v>
      </c>
      <c r="U126" s="48" t="s">
        <v>818</v>
      </c>
      <c r="V126" s="48">
        <v>8864</v>
      </c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</row>
    <row r="127" spans="1:140" s="57" customFormat="1" ht="15" x14ac:dyDescent="0.25">
      <c r="A127" s="48">
        <f t="shared" si="11"/>
        <v>125</v>
      </c>
      <c r="B127" s="48"/>
      <c r="C127" s="101"/>
      <c r="D127" s="49" t="s">
        <v>922</v>
      </c>
      <c r="E127" s="49" t="s">
        <v>925</v>
      </c>
      <c r="F127" s="48" t="s">
        <v>66</v>
      </c>
      <c r="G127" s="55">
        <v>44152</v>
      </c>
      <c r="H127" s="49" t="s">
        <v>813</v>
      </c>
      <c r="I127" s="50">
        <v>480</v>
      </c>
      <c r="J127" s="51">
        <v>13</v>
      </c>
      <c r="K127" s="134" t="s">
        <v>728</v>
      </c>
      <c r="L127" s="48" t="s">
        <v>48</v>
      </c>
      <c r="M127" s="48" t="s">
        <v>166</v>
      </c>
      <c r="N127" s="48" t="s">
        <v>166</v>
      </c>
      <c r="O127" s="48" t="s">
        <v>166</v>
      </c>
      <c r="P127" s="48"/>
      <c r="Q127" s="48"/>
      <c r="R127" s="55"/>
      <c r="S127" s="68"/>
      <c r="T127" s="69"/>
      <c r="U127" s="48"/>
      <c r="V127" s="48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</row>
    <row r="128" spans="1:140" s="57" customFormat="1" ht="15" x14ac:dyDescent="0.25">
      <c r="A128" s="48">
        <f t="shared" si="11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49" t="s">
        <v>813</v>
      </c>
      <c r="I128" s="50">
        <v>480</v>
      </c>
      <c r="J128" s="51">
        <v>13</v>
      </c>
      <c r="K128" s="134" t="s">
        <v>728</v>
      </c>
      <c r="L128" s="48" t="s">
        <v>48</v>
      </c>
      <c r="M128" s="48" t="s">
        <v>49</v>
      </c>
      <c r="N128" s="48" t="s">
        <v>30</v>
      </c>
      <c r="O128" s="48" t="s">
        <v>30</v>
      </c>
      <c r="P128" s="48" t="s">
        <v>153</v>
      </c>
      <c r="Q128" s="48"/>
      <c r="R128" s="48" t="s">
        <v>56</v>
      </c>
      <c r="S128" s="68">
        <f ca="1">TODAY()-G128</f>
        <v>10116</v>
      </c>
      <c r="T128" s="69"/>
      <c r="U128" s="48" t="s">
        <v>818</v>
      </c>
      <c r="V128" s="48">
        <v>8864</v>
      </c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</row>
    <row r="129" spans="1:140" s="57" customFormat="1" ht="15" x14ac:dyDescent="0.25">
      <c r="A129" s="48">
        <f t="shared" si="11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49" t="s">
        <v>813</v>
      </c>
      <c r="I129" s="50">
        <v>480</v>
      </c>
      <c r="J129" s="51">
        <v>13</v>
      </c>
      <c r="K129" s="134" t="s">
        <v>728</v>
      </c>
      <c r="L129" s="48" t="s">
        <v>48</v>
      </c>
      <c r="M129" s="48" t="s">
        <v>49</v>
      </c>
      <c r="N129" s="48" t="s">
        <v>30</v>
      </c>
      <c r="O129" s="48" t="s">
        <v>30</v>
      </c>
      <c r="P129" s="48" t="s">
        <v>849</v>
      </c>
      <c r="Q129" s="48"/>
      <c r="R129" s="48" t="s">
        <v>56</v>
      </c>
      <c r="S129" s="68">
        <f ca="1">TODAY()-G129</f>
        <v>8914</v>
      </c>
      <c r="T129" s="69"/>
      <c r="U129" s="48" t="s">
        <v>818</v>
      </c>
      <c r="V129" s="48">
        <v>8864</v>
      </c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</row>
    <row r="130" spans="1:140" s="57" customFormat="1" ht="15" x14ac:dyDescent="0.25">
      <c r="A130" s="48">
        <f t="shared" si="11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49" t="s">
        <v>813</v>
      </c>
      <c r="I130" s="50">
        <v>480</v>
      </c>
      <c r="J130" s="51">
        <v>13</v>
      </c>
      <c r="K130" s="134" t="s">
        <v>728</v>
      </c>
      <c r="L130" s="48" t="s">
        <v>48</v>
      </c>
      <c r="M130" s="48" t="s">
        <v>49</v>
      </c>
      <c r="N130" s="48" t="s">
        <v>30</v>
      </c>
      <c r="O130" s="48" t="s">
        <v>30</v>
      </c>
      <c r="P130" s="48" t="s">
        <v>853</v>
      </c>
      <c r="Q130" s="48"/>
      <c r="R130" s="48" t="s">
        <v>56</v>
      </c>
      <c r="S130" s="68">
        <f ca="1">TODAY()-G130</f>
        <v>8718</v>
      </c>
      <c r="T130" s="69" t="s">
        <v>854</v>
      </c>
      <c r="U130" s="48" t="s">
        <v>818</v>
      </c>
      <c r="V130" s="48">
        <v>8864</v>
      </c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</row>
    <row r="131" spans="1:140" s="57" customFormat="1" ht="15" x14ac:dyDescent="0.25">
      <c r="A131" s="48">
        <f>+A130+1</f>
        <v>129</v>
      </c>
      <c r="B131" s="48">
        <v>79052545</v>
      </c>
      <c r="C131" s="48" t="s">
        <v>33</v>
      </c>
      <c r="D131" s="49" t="s">
        <v>856</v>
      </c>
      <c r="E131" s="49" t="s">
        <v>857</v>
      </c>
      <c r="F131" s="48" t="s">
        <v>66</v>
      </c>
      <c r="G131" s="55">
        <v>43962</v>
      </c>
      <c r="H131" s="49" t="s">
        <v>813</v>
      </c>
      <c r="I131" s="50">
        <v>480</v>
      </c>
      <c r="J131" s="51">
        <v>13</v>
      </c>
      <c r="K131" s="134" t="s">
        <v>728</v>
      </c>
      <c r="L131" s="48" t="s">
        <v>48</v>
      </c>
      <c r="M131" s="48" t="s">
        <v>950</v>
      </c>
      <c r="N131" s="48" t="s">
        <v>201</v>
      </c>
      <c r="O131" s="48" t="s">
        <v>201</v>
      </c>
      <c r="P131" s="48" t="s">
        <v>378</v>
      </c>
      <c r="Q131" s="48" t="s">
        <v>827</v>
      </c>
      <c r="R131" s="48" t="s">
        <v>56</v>
      </c>
      <c r="S131" s="68">
        <f ca="1">TODAY()-G131</f>
        <v>662</v>
      </c>
      <c r="T131" s="69"/>
      <c r="U131" s="48"/>
      <c r="V131" s="48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</row>
    <row r="132" spans="1:140" s="57" customFormat="1" ht="15" x14ac:dyDescent="0.25">
      <c r="A132" s="48">
        <f t="shared" si="11"/>
        <v>130</v>
      </c>
      <c r="B132" s="65"/>
      <c r="C132" s="65"/>
      <c r="D132" s="49" t="s">
        <v>920</v>
      </c>
      <c r="E132" s="49" t="s">
        <v>330</v>
      </c>
      <c r="F132" s="48"/>
      <c r="G132" s="55"/>
      <c r="H132" s="49" t="s">
        <v>858</v>
      </c>
      <c r="I132" s="48">
        <v>470</v>
      </c>
      <c r="J132" s="51">
        <v>7</v>
      </c>
      <c r="K132" s="134" t="s">
        <v>728</v>
      </c>
      <c r="L132" s="48" t="s">
        <v>48</v>
      </c>
      <c r="M132" s="48" t="s">
        <v>870</v>
      </c>
      <c r="N132" s="48"/>
      <c r="O132" s="48" t="s">
        <v>768</v>
      </c>
      <c r="P132" s="48"/>
      <c r="Q132" s="48"/>
      <c r="R132" s="55"/>
      <c r="S132" s="68"/>
      <c r="T132" s="69"/>
      <c r="U132" s="48"/>
      <c r="V132" s="48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</row>
    <row r="133" spans="1:140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49" t="s">
        <v>258</v>
      </c>
      <c r="I133" s="50">
        <v>68</v>
      </c>
      <c r="J133" s="51">
        <v>4</v>
      </c>
      <c r="K133" s="134" t="s">
        <v>860</v>
      </c>
      <c r="L133" s="48" t="s">
        <v>26</v>
      </c>
      <c r="M133" s="48" t="s">
        <v>27</v>
      </c>
      <c r="N133" s="48" t="s">
        <v>30</v>
      </c>
      <c r="O133" s="48" t="s">
        <v>30</v>
      </c>
      <c r="P133" s="48" t="s">
        <v>393</v>
      </c>
      <c r="Q133" s="66" t="s">
        <v>863</v>
      </c>
      <c r="R133" s="55">
        <v>37194</v>
      </c>
      <c r="S133" s="68"/>
      <c r="T133" s="159"/>
      <c r="U133" s="48"/>
      <c r="V133" s="48"/>
      <c r="W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</row>
    <row r="134" spans="1:140" s="57" customFormat="1" ht="15" x14ac:dyDescent="0.25">
      <c r="A134" s="48">
        <f t="shared" si="11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49" t="s">
        <v>68</v>
      </c>
      <c r="I134" s="50">
        <v>222</v>
      </c>
      <c r="J134" s="51">
        <v>25</v>
      </c>
      <c r="K134" s="134" t="s">
        <v>860</v>
      </c>
      <c r="L134" s="48" t="s">
        <v>69</v>
      </c>
      <c r="M134" s="48" t="s">
        <v>49</v>
      </c>
      <c r="N134" s="48" t="s">
        <v>30</v>
      </c>
      <c r="O134" s="48" t="s">
        <v>30</v>
      </c>
      <c r="P134" s="48" t="s">
        <v>393</v>
      </c>
      <c r="Q134" s="48" t="s">
        <v>867</v>
      </c>
      <c r="R134" s="55">
        <v>38688</v>
      </c>
      <c r="S134" s="68">
        <f ca="1">TODAY()-G134</f>
        <v>4537</v>
      </c>
      <c r="T134" s="69" t="s">
        <v>868</v>
      </c>
      <c r="U134" s="48" t="s">
        <v>869</v>
      </c>
      <c r="V134" s="48">
        <v>8848</v>
      </c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</row>
    <row r="135" spans="1:140" s="57" customFormat="1" ht="19.5" customHeight="1" x14ac:dyDescent="0.25">
      <c r="A135" s="48">
        <f t="shared" si="11"/>
        <v>133</v>
      </c>
      <c r="B135" s="65"/>
      <c r="C135" s="48"/>
      <c r="D135" s="49" t="s">
        <v>920</v>
      </c>
      <c r="E135" s="49" t="s">
        <v>330</v>
      </c>
      <c r="F135" s="48"/>
      <c r="G135" s="55"/>
      <c r="H135" s="49" t="s">
        <v>135</v>
      </c>
      <c r="I135" s="50">
        <v>219</v>
      </c>
      <c r="J135" s="51">
        <v>18</v>
      </c>
      <c r="K135" s="134" t="s">
        <v>860</v>
      </c>
      <c r="L135" s="48" t="s">
        <v>69</v>
      </c>
      <c r="M135" s="48" t="s">
        <v>870</v>
      </c>
      <c r="N135" s="48"/>
      <c r="O135" s="48" t="s">
        <v>768</v>
      </c>
      <c r="P135" s="48" t="s">
        <v>393</v>
      </c>
      <c r="Q135" s="48" t="s">
        <v>872</v>
      </c>
      <c r="R135" s="55">
        <v>41411</v>
      </c>
      <c r="S135" s="68">
        <f ca="1">TODAY()-G135</f>
        <v>44624</v>
      </c>
      <c r="T135" s="69" t="s">
        <v>874</v>
      </c>
      <c r="U135" s="48" t="s">
        <v>875</v>
      </c>
      <c r="V135" s="48">
        <v>8891</v>
      </c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</row>
    <row r="136" spans="1:140" s="57" customFormat="1" ht="15" x14ac:dyDescent="0.25">
      <c r="A136" s="48">
        <f t="shared" si="11"/>
        <v>134</v>
      </c>
      <c r="B136" s="65"/>
      <c r="C136" s="48"/>
      <c r="D136" s="49" t="s">
        <v>870</v>
      </c>
      <c r="E136" s="49" t="s">
        <v>330</v>
      </c>
      <c r="F136" s="48"/>
      <c r="G136" s="55"/>
      <c r="H136" s="49" t="s">
        <v>135</v>
      </c>
      <c r="I136" s="50">
        <v>219</v>
      </c>
      <c r="J136" s="51">
        <v>18</v>
      </c>
      <c r="K136" s="134" t="s">
        <v>860</v>
      </c>
      <c r="L136" s="48" t="s">
        <v>69</v>
      </c>
      <c r="M136" s="48" t="s">
        <v>870</v>
      </c>
      <c r="N136" s="48"/>
      <c r="O136" s="48" t="s">
        <v>768</v>
      </c>
      <c r="P136" s="48"/>
      <c r="Q136" s="48"/>
      <c r="R136" s="55"/>
      <c r="S136" s="68"/>
      <c r="T136" s="69"/>
      <c r="U136" s="48"/>
      <c r="V136" s="48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</row>
    <row r="137" spans="1:140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49" t="s">
        <v>149</v>
      </c>
      <c r="I137" s="50">
        <v>440</v>
      </c>
      <c r="J137" s="51">
        <v>17</v>
      </c>
      <c r="K137" s="134" t="s">
        <v>860</v>
      </c>
      <c r="L137" s="48" t="s">
        <v>48</v>
      </c>
      <c r="M137" s="48" t="s">
        <v>950</v>
      </c>
      <c r="N137" s="48" t="s">
        <v>201</v>
      </c>
      <c r="O137" s="48" t="s">
        <v>201</v>
      </c>
      <c r="P137" s="48" t="s">
        <v>108</v>
      </c>
      <c r="Q137" s="55">
        <v>21525</v>
      </c>
      <c r="R137" s="48">
        <v>20402</v>
      </c>
      <c r="S137" s="68">
        <v>1053</v>
      </c>
      <c r="T137" s="69" t="s">
        <v>880</v>
      </c>
      <c r="U137" s="48" t="s">
        <v>881</v>
      </c>
      <c r="V137" s="48">
        <v>8891</v>
      </c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</row>
    <row r="138" spans="1:140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49" t="s">
        <v>258</v>
      </c>
      <c r="I138" s="50">
        <v>68</v>
      </c>
      <c r="J138" s="51">
        <v>4</v>
      </c>
      <c r="K138" s="134" t="s">
        <v>882</v>
      </c>
      <c r="L138" s="48" t="s">
        <v>26</v>
      </c>
      <c r="M138" s="48" t="s">
        <v>27</v>
      </c>
      <c r="N138" s="48" t="s">
        <v>30</v>
      </c>
      <c r="O138" s="48" t="s">
        <v>30</v>
      </c>
      <c r="P138" s="48" t="s">
        <v>886</v>
      </c>
      <c r="Q138" s="48" t="s">
        <v>887</v>
      </c>
      <c r="R138" s="55">
        <v>37484</v>
      </c>
      <c r="S138" s="68"/>
      <c r="T138" s="69" t="s">
        <v>888</v>
      </c>
      <c r="U138" s="48"/>
      <c r="V138" s="48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</row>
    <row r="139" spans="1:140" s="57" customFormat="1" ht="15" x14ac:dyDescent="0.25">
      <c r="A139" s="48">
        <f t="shared" si="11"/>
        <v>137</v>
      </c>
      <c r="B139" s="65">
        <v>51624721</v>
      </c>
      <c r="C139" s="48" t="s">
        <v>33</v>
      </c>
      <c r="D139" s="49" t="s">
        <v>920</v>
      </c>
      <c r="E139" s="49" t="s">
        <v>330</v>
      </c>
      <c r="F139" s="48"/>
      <c r="G139" s="55"/>
      <c r="H139" s="49" t="s">
        <v>68</v>
      </c>
      <c r="I139" s="50">
        <v>222</v>
      </c>
      <c r="J139" s="51">
        <v>20</v>
      </c>
      <c r="K139" s="134" t="s">
        <v>882</v>
      </c>
      <c r="L139" s="48" t="s">
        <v>69</v>
      </c>
      <c r="M139" s="48" t="s">
        <v>870</v>
      </c>
      <c r="N139" s="48"/>
      <c r="O139" s="48" t="s">
        <v>330</v>
      </c>
      <c r="P139" s="48" t="s">
        <v>790</v>
      </c>
      <c r="Q139" s="48" t="s">
        <v>100</v>
      </c>
      <c r="R139" s="55">
        <v>33214</v>
      </c>
      <c r="S139" s="68"/>
      <c r="T139" s="69"/>
      <c r="U139" s="48"/>
      <c r="V139" s="48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</row>
    <row r="140" spans="1:140" s="57" customFormat="1" ht="15" x14ac:dyDescent="0.25">
      <c r="A140" s="48">
        <f t="shared" si="11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49" t="s">
        <v>68</v>
      </c>
      <c r="I140" s="50">
        <v>222</v>
      </c>
      <c r="J140" s="51">
        <v>19</v>
      </c>
      <c r="K140" s="134" t="s">
        <v>882</v>
      </c>
      <c r="L140" s="48" t="s">
        <v>69</v>
      </c>
      <c r="M140" s="48" t="s">
        <v>926</v>
      </c>
      <c r="N140" s="48"/>
      <c r="O140" s="48" t="s">
        <v>330</v>
      </c>
      <c r="P140" s="48" t="s">
        <v>790</v>
      </c>
      <c r="Q140" s="48" t="s">
        <v>895</v>
      </c>
      <c r="R140" s="55">
        <v>40772</v>
      </c>
      <c r="S140" s="68">
        <f ca="1">TODAY()-G140</f>
        <v>2157</v>
      </c>
      <c r="T140" s="69" t="s">
        <v>897</v>
      </c>
      <c r="U140" s="48" t="s">
        <v>898</v>
      </c>
      <c r="V140" s="48">
        <v>8896</v>
      </c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</row>
    <row r="141" spans="1:140" s="57" customFormat="1" ht="15" x14ac:dyDescent="0.25">
      <c r="A141" s="48">
        <f t="shared" si="11"/>
        <v>139</v>
      </c>
      <c r="B141" s="65">
        <v>79335263</v>
      </c>
      <c r="C141" s="48" t="s">
        <v>98</v>
      </c>
      <c r="D141" s="49" t="s">
        <v>900</v>
      </c>
      <c r="E141" s="49" t="s">
        <v>901</v>
      </c>
      <c r="F141" s="48" t="s">
        <v>66</v>
      </c>
      <c r="G141" s="55">
        <v>36003</v>
      </c>
      <c r="H141" s="49" t="s">
        <v>135</v>
      </c>
      <c r="I141" s="50">
        <v>219</v>
      </c>
      <c r="J141" s="51">
        <v>18</v>
      </c>
      <c r="K141" s="134" t="s">
        <v>882</v>
      </c>
      <c r="L141" s="48" t="s">
        <v>69</v>
      </c>
      <c r="M141" s="48" t="s">
        <v>49</v>
      </c>
      <c r="N141" s="48" t="s">
        <v>30</v>
      </c>
      <c r="O141" s="48" t="s">
        <v>30</v>
      </c>
      <c r="P141" s="48" t="s">
        <v>177</v>
      </c>
      <c r="Q141" s="48" t="s">
        <v>902</v>
      </c>
      <c r="R141" s="55">
        <v>32773</v>
      </c>
      <c r="S141" s="68">
        <f ca="1">TODAY()-G141</f>
        <v>8621</v>
      </c>
      <c r="T141" s="69" t="s">
        <v>904</v>
      </c>
      <c r="U141" s="48" t="s">
        <v>905</v>
      </c>
      <c r="V141" s="48">
        <v>8859</v>
      </c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</row>
    <row r="142" spans="1:140" s="57" customFormat="1" ht="15" x14ac:dyDescent="0.25">
      <c r="A142" s="48">
        <f t="shared" si="11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49" t="s">
        <v>104</v>
      </c>
      <c r="I142" s="50">
        <v>407</v>
      </c>
      <c r="J142" s="51">
        <v>27</v>
      </c>
      <c r="K142" s="134" t="s">
        <v>882</v>
      </c>
      <c r="L142" s="48" t="s">
        <v>48</v>
      </c>
      <c r="M142" s="48" t="s">
        <v>49</v>
      </c>
      <c r="N142" s="48" t="s">
        <v>30</v>
      </c>
      <c r="O142" s="48" t="s">
        <v>30</v>
      </c>
      <c r="P142" s="48" t="s">
        <v>153</v>
      </c>
      <c r="Q142" s="48"/>
      <c r="R142" s="48" t="s">
        <v>56</v>
      </c>
      <c r="S142" s="68">
        <f ca="1">TODAY()-G142</f>
        <v>10592</v>
      </c>
      <c r="T142" s="69" t="s">
        <v>909</v>
      </c>
      <c r="U142" s="48" t="s">
        <v>910</v>
      </c>
      <c r="V142" s="48">
        <v>8898</v>
      </c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</row>
    <row r="143" spans="1:140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49" t="s">
        <v>104</v>
      </c>
      <c r="I143" s="50">
        <v>407</v>
      </c>
      <c r="J143" s="51">
        <v>27</v>
      </c>
      <c r="K143" s="134" t="s">
        <v>882</v>
      </c>
      <c r="L143" s="48" t="s">
        <v>48</v>
      </c>
      <c r="M143" s="48" t="s">
        <v>870</v>
      </c>
      <c r="N143" s="101"/>
      <c r="O143" s="101" t="s">
        <v>330</v>
      </c>
      <c r="P143" s="48"/>
      <c r="Q143" s="48"/>
      <c r="R143" s="55">
        <v>35719</v>
      </c>
      <c r="S143" s="68">
        <f ca="1">TODAY()-G143</f>
        <v>44624</v>
      </c>
      <c r="T143" s="69" t="s">
        <v>913</v>
      </c>
      <c r="U143" s="48" t="s">
        <v>891</v>
      </c>
      <c r="V143" s="48">
        <v>8898</v>
      </c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</row>
    <row r="144" spans="1:140" s="57" customFormat="1" ht="15" x14ac:dyDescent="0.25">
      <c r="A144" s="48">
        <v>142</v>
      </c>
      <c r="B144" s="65">
        <v>28587266</v>
      </c>
      <c r="C144" s="48" t="s">
        <v>917</v>
      </c>
      <c r="D144" s="49" t="s">
        <v>915</v>
      </c>
      <c r="E144" s="49" t="s">
        <v>916</v>
      </c>
      <c r="F144" s="48" t="s">
        <v>37</v>
      </c>
      <c r="G144" s="55">
        <v>33361</v>
      </c>
      <c r="H144" s="49" t="s">
        <v>104</v>
      </c>
      <c r="I144" s="50">
        <v>407</v>
      </c>
      <c r="J144" s="51">
        <v>27</v>
      </c>
      <c r="K144" s="134" t="s">
        <v>882</v>
      </c>
      <c r="L144" s="48" t="s">
        <v>48</v>
      </c>
      <c r="M144" s="48" t="s">
        <v>49</v>
      </c>
      <c r="N144" s="48" t="s">
        <v>30</v>
      </c>
      <c r="O144" s="48" t="s">
        <v>30</v>
      </c>
      <c r="P144" s="48" t="s">
        <v>153</v>
      </c>
      <c r="Q144" s="48"/>
      <c r="R144" s="48" t="s">
        <v>56</v>
      </c>
      <c r="S144" s="68">
        <f ca="1">TODAY()-G144</f>
        <v>11263</v>
      </c>
      <c r="T144" s="69" t="s">
        <v>918</v>
      </c>
      <c r="U144" s="48" t="s">
        <v>905</v>
      </c>
      <c r="V144" s="48">
        <v>8898</v>
      </c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</row>
  </sheetData>
  <autoFilter ref="A2:EO145" xr:uid="{00000000-0009-0000-0000-000001000000}"/>
  <mergeCells count="22">
    <mergeCell ref="S1:S2"/>
    <mergeCell ref="T1:T2"/>
    <mergeCell ref="U1:U2"/>
    <mergeCell ref="V1:V2"/>
    <mergeCell ref="A1:A2"/>
    <mergeCell ref="O1:O2"/>
    <mergeCell ref="P1:P2"/>
    <mergeCell ref="Q1:Q2"/>
    <mergeCell ref="R1:R2"/>
    <mergeCell ref="C1:C2"/>
    <mergeCell ref="B1:B2"/>
    <mergeCell ref="M1:M2"/>
    <mergeCell ref="N1:N2"/>
    <mergeCell ref="L1:L2"/>
    <mergeCell ref="H1:H2"/>
    <mergeCell ref="I1:I2"/>
    <mergeCell ref="J1:J2"/>
    <mergeCell ref="K1:K2"/>
    <mergeCell ref="D1:D2"/>
    <mergeCell ref="E1:E2"/>
    <mergeCell ref="F1:F2"/>
    <mergeCell ref="G1:G2"/>
  </mergeCells>
  <phoneticPr fontId="19" type="noConversion"/>
  <hyperlinks>
    <hyperlink ref="T84" r:id="rId1" xr:uid="{00000000-0004-0000-0100-000005000000}"/>
    <hyperlink ref="T99" r:id="rId2" xr:uid="{00000000-0004-0000-0100-000007000000}"/>
    <hyperlink ref="T140" r:id="rId3" xr:uid="{00000000-0004-0000-0100-000008000000}"/>
    <hyperlink ref="T76" r:id="rId4" xr:uid="{00000000-0004-0000-0100-00000D000000}"/>
    <hyperlink ref="T105" r:id="rId5" xr:uid="{00000000-0004-0000-0100-000010000000}"/>
    <hyperlink ref="T83" r:id="rId6" xr:uid="{00000000-0004-0000-0100-000023000000}"/>
    <hyperlink ref="T109" r:id="rId7" xr:uid="{00000000-0004-0000-0100-000031000000}"/>
    <hyperlink ref="T104" r:id="rId8" xr:uid="{00000000-0004-0000-0100-00003C000000}"/>
    <hyperlink ref="T119" r:id="rId9" xr:uid="{00000000-0004-0000-0100-00003D000000}"/>
    <hyperlink ref="T118" r:id="rId10" xr:uid="{00000000-0004-0000-0100-000041000000}"/>
    <hyperlink ref="T106" r:id="rId11" xr:uid="{00000000-0004-0000-0100-000048000000}"/>
    <hyperlink ref="T70" r:id="rId12" xr:uid="{00000000-0004-0000-0100-00004C000000}"/>
    <hyperlink ref="T97" r:id="rId13" xr:uid="{00000000-0004-0000-0100-00004E000000}"/>
    <hyperlink ref="T90" r:id="rId14" xr:uid="{00000000-0004-0000-0100-000050000000}"/>
    <hyperlink ref="T134" r:id="rId15" xr:uid="{00000000-0004-0000-0100-000051000000}"/>
    <hyperlink ref="T57" r:id="rId16" xr:uid="{00000000-0004-0000-0100-000052000000}"/>
    <hyperlink ref="T16" r:id="rId17" xr:uid="{00000000-0004-0000-0100-000053000000}"/>
    <hyperlink ref="T44" r:id="rId18" xr:uid="{00000000-0004-0000-0100-000054000000}"/>
    <hyperlink ref="T46" r:id="rId19" xr:uid="{00000000-0004-0000-0100-000055000000}"/>
    <hyperlink ref="T39" r:id="rId20" xr:uid="{00000000-0004-0000-0100-000056000000}"/>
    <hyperlink ref="T14" r:id="rId21" xr:uid="{00000000-0004-0000-0100-000057000000}"/>
    <hyperlink ref="T12" r:id="rId22" display="sara.moyano@secretariadeambiente.gov.co" xr:uid="{00000000-0004-0000-0100-000058000000}"/>
    <hyperlink ref="T66" r:id="rId23" xr:uid="{00000000-0004-0000-0100-000059000000}"/>
    <hyperlink ref="T10" r:id="rId24" xr:uid="{00000000-0004-0000-0100-00005A000000}"/>
    <hyperlink ref="T49" r:id="rId25" xr:uid="{00000000-0004-0000-0100-00005B000000}"/>
    <hyperlink ref="T24" r:id="rId26" xr:uid="{00000000-0004-0000-0100-00005C000000}"/>
    <hyperlink ref="T63" r:id="rId27" xr:uid="{00000000-0004-0000-0100-00005D000000}"/>
    <hyperlink ref="T20" r:id="rId28" xr:uid="{00000000-0004-0000-0100-00005E000000}"/>
    <hyperlink ref="T40" r:id="rId29" xr:uid="{00000000-0004-0000-0100-00005F000000}"/>
    <hyperlink ref="T32" r:id="rId30" xr:uid="{00000000-0004-0000-0100-000060000000}"/>
    <hyperlink ref="T61" r:id="rId31" display="jairo.sanchez@secretariadeambiente.gov.co" xr:uid="{00000000-0004-0000-0100-000061000000}"/>
    <hyperlink ref="T36" r:id="rId32" xr:uid="{00000000-0004-0000-0100-000062000000}"/>
    <hyperlink ref="T27" r:id="rId33" xr:uid="{00000000-0004-0000-0100-000063000000}"/>
    <hyperlink ref="T47" r:id="rId34" display="alba.alejo@secretariadeambiente.gov.co" xr:uid="{00000000-0004-0000-0100-000064000000}"/>
    <hyperlink ref="T43" r:id="rId35" xr:uid="{00000000-0004-0000-0100-000065000000}"/>
    <hyperlink ref="T30" r:id="rId36" xr:uid="{00000000-0004-0000-0100-000066000000}"/>
    <hyperlink ref="T69" r:id="rId37" xr:uid="{00000000-0004-0000-0100-000067000000}"/>
    <hyperlink ref="T67" r:id="rId38" xr:uid="{00000000-0004-0000-0100-000068000000}"/>
    <hyperlink ref="T50" r:id="rId39" xr:uid="{00000000-0004-0000-0100-000069000000}"/>
    <hyperlink ref="T19" r:id="rId40" xr:uid="{00000000-0004-0000-0100-00006A000000}"/>
    <hyperlink ref="T18" r:id="rId41" xr:uid="{00000000-0004-0000-0100-00006B000000}"/>
    <hyperlink ref="T6" r:id="rId42" xr:uid="{00000000-0004-0000-0100-00006C000000}"/>
    <hyperlink ref="T4" r:id="rId43" xr:uid="{00000000-0004-0000-0100-00006D000000}"/>
    <hyperlink ref="T3" r:id="rId44" xr:uid="{00000000-0004-0000-0100-00006E000000}"/>
    <hyperlink ref="T17" r:id="rId45" xr:uid="{00000000-0004-0000-0100-00006F000000}"/>
    <hyperlink ref="T53" r:id="rId46" xr:uid="{00000000-0004-0000-0100-000070000000}"/>
    <hyperlink ref="T55" r:id="rId47" xr:uid="{00000000-0004-0000-0100-000071000000}"/>
    <hyperlink ref="T71" r:id="rId48" xr:uid="{00000000-0004-0000-0100-000072000000}"/>
    <hyperlink ref="T74" r:id="rId49" xr:uid="{00000000-0004-0000-0100-000073000000}"/>
    <hyperlink ref="T75" r:id="rId50" xr:uid="{00000000-0004-0000-0100-000074000000}"/>
    <hyperlink ref="T77" r:id="rId51" xr:uid="{00000000-0004-0000-0100-000075000000}"/>
    <hyperlink ref="T78" r:id="rId52" xr:uid="{00000000-0004-0000-0100-000076000000}"/>
    <hyperlink ref="T80" r:id="rId53" xr:uid="{00000000-0004-0000-0100-000077000000}"/>
    <hyperlink ref="T100" r:id="rId54" xr:uid="{00000000-0004-0000-0100-000078000000}"/>
    <hyperlink ref="T108" r:id="rId55" xr:uid="{00000000-0004-0000-0100-000079000000}"/>
    <hyperlink ref="T107" r:id="rId56" xr:uid="{00000000-0004-0000-0100-00007A000000}"/>
    <hyperlink ref="T123" r:id="rId57" xr:uid="{00000000-0004-0000-0100-00007B000000}"/>
    <hyperlink ref="T126" r:id="rId58" xr:uid="{00000000-0004-0000-0100-00007C000000}"/>
    <hyperlink ref="T138" r:id="rId59" xr:uid="{00000000-0004-0000-0100-00007D000000}"/>
  </hyperlinks>
  <pageMargins left="0.7" right="0.7" top="0.75" bottom="0.75" header="0.3" footer="0.3"/>
  <pageSetup orientation="portrait" r:id="rId60"/>
  <legacyDrawing r:id="rId6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J144"/>
  <sheetViews>
    <sheetView topLeftCell="T1" workbookViewId="0">
      <pane ySplit="2" topLeftCell="A60" activePane="bottomLeft" state="frozen"/>
      <selection activeCell="N1" sqref="N1"/>
      <selection pane="bottomLeft" activeCell="Z67" sqref="Z67"/>
    </sheetView>
  </sheetViews>
  <sheetFormatPr baseColWidth="10" defaultRowHeight="12.75" x14ac:dyDescent="0.25"/>
  <cols>
    <col min="1" max="1" width="6.5703125" style="16" bestFit="1" customWidth="1"/>
    <col min="2" max="2" width="13" style="16" bestFit="1" customWidth="1"/>
    <col min="3" max="3" width="15.28515625" style="16" customWidth="1"/>
    <col min="4" max="4" width="25.7109375" style="3" bestFit="1" customWidth="1"/>
    <col min="5" max="5" width="21.85546875" style="16" bestFit="1" customWidth="1"/>
    <col min="6" max="6" width="10.7109375" style="110" bestFit="1" customWidth="1"/>
    <col min="7" max="7" width="20.5703125" style="87" customWidth="1"/>
    <col min="8" max="8" width="31.85546875" style="114" customWidth="1"/>
    <col min="9" max="9" width="10.140625" style="111" customWidth="1"/>
    <col min="10" max="10" width="8.85546875" style="3" customWidth="1"/>
    <col min="11" max="11" width="55.28515625" style="114" customWidth="1"/>
    <col min="12" max="12" width="25.28515625" style="16" customWidth="1"/>
    <col min="13" max="13" width="30.28515625" style="16" customWidth="1"/>
    <col min="14" max="14" width="36.85546875" style="16" customWidth="1"/>
    <col min="15" max="15" width="25.28515625" style="16" customWidth="1"/>
    <col min="16" max="16" width="37" style="16" customWidth="1"/>
    <col min="17" max="17" width="48.7109375" style="16" customWidth="1"/>
    <col min="18" max="18" width="25.42578125" style="16" bestFit="1" customWidth="1"/>
    <col min="19" max="19" width="51.5703125" style="16" bestFit="1" customWidth="1"/>
    <col min="20" max="20" width="20.7109375" style="110" customWidth="1"/>
    <col min="21" max="21" width="50.5703125" style="3" customWidth="1"/>
    <col min="22" max="22" width="34.5703125" style="3" customWidth="1"/>
    <col min="23" max="23" width="11.5703125" style="3" bestFit="1" customWidth="1"/>
    <col min="24" max="140" width="11.42578125" style="3"/>
    <col min="141" max="141" width="6.5703125" style="3" bestFit="1" customWidth="1"/>
    <col min="142" max="142" width="34.7109375" style="3" customWidth="1"/>
    <col min="143" max="143" width="5.5703125" style="3" customWidth="1"/>
    <col min="144" max="144" width="15.85546875" style="3" customWidth="1"/>
    <col min="145" max="145" width="26.5703125" style="3" bestFit="1" customWidth="1"/>
    <col min="146" max="146" width="21.85546875" style="3" bestFit="1" customWidth="1"/>
    <col min="147" max="147" width="13.7109375" style="3" customWidth="1"/>
    <col min="148" max="148" width="26.7109375" style="3" bestFit="1" customWidth="1"/>
    <col min="149" max="149" width="15.5703125" style="3" bestFit="1" customWidth="1"/>
    <col min="150" max="150" width="18" style="3" bestFit="1" customWidth="1"/>
    <col min="151" max="151" width="27.28515625" style="3" bestFit="1" customWidth="1"/>
    <col min="152" max="152" width="59.5703125" style="3" customWidth="1"/>
    <col min="153" max="153" width="101.42578125" style="3" bestFit="1" customWidth="1"/>
    <col min="154" max="154" width="25.42578125" style="3" bestFit="1" customWidth="1"/>
    <col min="155" max="155" width="37" style="3" bestFit="1" customWidth="1"/>
    <col min="156" max="156" width="23.28515625" style="3" bestFit="1" customWidth="1"/>
    <col min="157" max="157" width="17.28515625" style="3" bestFit="1" customWidth="1"/>
    <col min="158" max="158" width="19.28515625" style="3" bestFit="1" customWidth="1"/>
    <col min="159" max="159" width="17.28515625" style="3" bestFit="1" customWidth="1"/>
    <col min="160" max="160" width="11.42578125" style="3"/>
    <col min="161" max="161" width="16" style="3" bestFit="1" customWidth="1"/>
    <col min="162" max="163" width="13.5703125" style="3" bestFit="1" customWidth="1"/>
    <col min="164" max="164" width="18.42578125" style="3" bestFit="1" customWidth="1"/>
    <col min="165" max="165" width="26.42578125" style="3" bestFit="1" customWidth="1"/>
    <col min="166" max="166" width="17.5703125" style="3" bestFit="1" customWidth="1"/>
    <col min="167" max="167" width="15.7109375" style="3" bestFit="1" customWidth="1"/>
    <col min="168" max="168" width="13.7109375" style="3" bestFit="1" customWidth="1"/>
    <col min="169" max="169" width="24" style="3" bestFit="1" customWidth="1"/>
    <col min="170" max="170" width="18.140625" style="3" customWidth="1"/>
    <col min="171" max="171" width="29.140625" style="3" bestFit="1" customWidth="1"/>
    <col min="172" max="172" width="31.28515625" style="3" bestFit="1" customWidth="1"/>
    <col min="173" max="173" width="23.5703125" style="3" bestFit="1" customWidth="1"/>
    <col min="174" max="174" width="27.5703125" style="3" bestFit="1" customWidth="1"/>
    <col min="175" max="175" width="20.7109375" style="3" bestFit="1" customWidth="1"/>
    <col min="176" max="176" width="14.5703125" style="3" bestFit="1" customWidth="1"/>
    <col min="177" max="178" width="16.140625" style="3" bestFit="1" customWidth="1"/>
    <col min="179" max="180" width="15.7109375" style="3" bestFit="1" customWidth="1"/>
    <col min="181" max="181" width="11.42578125" style="3"/>
    <col min="182" max="182" width="9.42578125" style="3" bestFit="1" customWidth="1"/>
    <col min="183" max="183" width="10.5703125" style="3" bestFit="1" customWidth="1"/>
    <col min="184" max="184" width="9.85546875" style="3" bestFit="1" customWidth="1"/>
    <col min="185" max="185" width="16.7109375" style="3" bestFit="1" customWidth="1"/>
    <col min="186" max="186" width="20.85546875" style="3" bestFit="1" customWidth="1"/>
    <col min="187" max="187" width="10.5703125" style="3" bestFit="1" customWidth="1"/>
    <col min="188" max="188" width="9.28515625" style="3" bestFit="1" customWidth="1"/>
    <col min="189" max="189" width="13.140625" style="3" bestFit="1" customWidth="1"/>
    <col min="190" max="190" width="10.7109375" style="3" bestFit="1" customWidth="1"/>
    <col min="191" max="191" width="14.7109375" style="3" bestFit="1" customWidth="1"/>
    <col min="192" max="192" width="16.7109375" style="3" bestFit="1" customWidth="1"/>
    <col min="193" max="193" width="13.28515625" style="3" bestFit="1" customWidth="1"/>
    <col min="194" max="194" width="17.140625" style="3" bestFit="1" customWidth="1"/>
    <col min="195" max="195" width="22.85546875" style="3" bestFit="1" customWidth="1"/>
    <col min="196" max="196" width="32.7109375" style="3" bestFit="1" customWidth="1"/>
    <col min="197" max="197" width="52.28515625" style="3" bestFit="1" customWidth="1"/>
    <col min="198" max="198" width="23.140625" style="3" bestFit="1" customWidth="1"/>
    <col min="199" max="199" width="28.5703125" style="3" bestFit="1" customWidth="1"/>
    <col min="200" max="200" width="18.28515625" style="3" bestFit="1" customWidth="1"/>
    <col min="201" max="201" width="16.28515625" style="3" bestFit="1" customWidth="1"/>
    <col min="202" max="202" width="16.140625" style="3" bestFit="1" customWidth="1"/>
    <col min="203" max="203" width="44.28515625" style="3" bestFit="1" customWidth="1"/>
    <col min="204" max="204" width="24.28515625" style="3" bestFit="1" customWidth="1"/>
    <col min="205" max="205" width="16.28515625" style="3" bestFit="1" customWidth="1"/>
    <col min="206" max="206" width="19.28515625" style="3" bestFit="1" customWidth="1"/>
    <col min="207" max="207" width="14.140625" style="3" bestFit="1" customWidth="1"/>
    <col min="208" max="208" width="50.5703125" style="3" bestFit="1" customWidth="1"/>
    <col min="209" max="209" width="30.85546875" style="3" bestFit="1" customWidth="1"/>
    <col min="210" max="210" width="38.85546875" style="3" bestFit="1" customWidth="1"/>
    <col min="211" max="211" width="38.85546875" style="3" customWidth="1"/>
    <col min="212" max="212" width="27.140625" style="3" bestFit="1" customWidth="1"/>
    <col min="213" max="213" width="38.5703125" style="3" bestFit="1" customWidth="1"/>
    <col min="214" max="214" width="31.28515625" style="3" bestFit="1" customWidth="1"/>
    <col min="215" max="215" width="34.5703125" style="3" bestFit="1" customWidth="1"/>
    <col min="216" max="216" width="16.140625" style="3" bestFit="1" customWidth="1"/>
    <col min="217" max="217" width="14.7109375" style="3" bestFit="1" customWidth="1"/>
    <col min="218" max="218" width="53" style="3" customWidth="1"/>
    <col min="219" max="396" width="11.42578125" style="3"/>
    <col min="397" max="397" width="6.5703125" style="3" bestFit="1" customWidth="1"/>
    <col min="398" max="398" width="34.7109375" style="3" customWidth="1"/>
    <col min="399" max="399" width="5.5703125" style="3" customWidth="1"/>
    <col min="400" max="400" width="15.85546875" style="3" customWidth="1"/>
    <col min="401" max="401" width="26.5703125" style="3" bestFit="1" customWidth="1"/>
    <col min="402" max="402" width="21.85546875" style="3" bestFit="1" customWidth="1"/>
    <col min="403" max="403" width="13.7109375" style="3" customWidth="1"/>
    <col min="404" max="404" width="26.7109375" style="3" bestFit="1" customWidth="1"/>
    <col min="405" max="405" width="15.5703125" style="3" bestFit="1" customWidth="1"/>
    <col min="406" max="406" width="18" style="3" bestFit="1" customWidth="1"/>
    <col min="407" max="407" width="27.28515625" style="3" bestFit="1" customWidth="1"/>
    <col min="408" max="408" width="59.5703125" style="3" customWidth="1"/>
    <col min="409" max="409" width="101.42578125" style="3" bestFit="1" customWidth="1"/>
    <col min="410" max="410" width="25.42578125" style="3" bestFit="1" customWidth="1"/>
    <col min="411" max="411" width="37" style="3" bestFit="1" customWidth="1"/>
    <col min="412" max="412" width="23.28515625" style="3" bestFit="1" customWidth="1"/>
    <col min="413" max="413" width="17.28515625" style="3" bestFit="1" customWidth="1"/>
    <col min="414" max="414" width="19.28515625" style="3" bestFit="1" customWidth="1"/>
    <col min="415" max="415" width="17.28515625" style="3" bestFit="1" customWidth="1"/>
    <col min="416" max="416" width="11.42578125" style="3"/>
    <col min="417" max="417" width="16" style="3" bestFit="1" customWidth="1"/>
    <col min="418" max="419" width="13.5703125" style="3" bestFit="1" customWidth="1"/>
    <col min="420" max="420" width="18.42578125" style="3" bestFit="1" customWidth="1"/>
    <col min="421" max="421" width="26.42578125" style="3" bestFit="1" customWidth="1"/>
    <col min="422" max="422" width="17.5703125" style="3" bestFit="1" customWidth="1"/>
    <col min="423" max="423" width="15.7109375" style="3" bestFit="1" customWidth="1"/>
    <col min="424" max="424" width="13.7109375" style="3" bestFit="1" customWidth="1"/>
    <col min="425" max="425" width="24" style="3" bestFit="1" customWidth="1"/>
    <col min="426" max="426" width="18.140625" style="3" customWidth="1"/>
    <col min="427" max="427" width="29.140625" style="3" bestFit="1" customWidth="1"/>
    <col min="428" max="428" width="31.28515625" style="3" bestFit="1" customWidth="1"/>
    <col min="429" max="429" width="23.5703125" style="3" bestFit="1" customWidth="1"/>
    <col min="430" max="430" width="27.5703125" style="3" bestFit="1" customWidth="1"/>
    <col min="431" max="431" width="20.7109375" style="3" bestFit="1" customWidth="1"/>
    <col min="432" max="432" width="14.5703125" style="3" bestFit="1" customWidth="1"/>
    <col min="433" max="434" width="16.140625" style="3" bestFit="1" customWidth="1"/>
    <col min="435" max="436" width="15.7109375" style="3" bestFit="1" customWidth="1"/>
    <col min="437" max="437" width="11.42578125" style="3"/>
    <col min="438" max="438" width="9.42578125" style="3" bestFit="1" customWidth="1"/>
    <col min="439" max="439" width="10.5703125" style="3" bestFit="1" customWidth="1"/>
    <col min="440" max="440" width="9.85546875" style="3" bestFit="1" customWidth="1"/>
    <col min="441" max="441" width="16.7109375" style="3" bestFit="1" customWidth="1"/>
    <col min="442" max="442" width="20.85546875" style="3" bestFit="1" customWidth="1"/>
    <col min="443" max="443" width="10.5703125" style="3" bestFit="1" customWidth="1"/>
    <col min="444" max="444" width="9.28515625" style="3" bestFit="1" customWidth="1"/>
    <col min="445" max="445" width="13.140625" style="3" bestFit="1" customWidth="1"/>
    <col min="446" max="446" width="10.7109375" style="3" bestFit="1" customWidth="1"/>
    <col min="447" max="447" width="14.7109375" style="3" bestFit="1" customWidth="1"/>
    <col min="448" max="448" width="16.7109375" style="3" bestFit="1" customWidth="1"/>
    <col min="449" max="449" width="13.28515625" style="3" bestFit="1" customWidth="1"/>
    <col min="450" max="450" width="17.140625" style="3" bestFit="1" customWidth="1"/>
    <col min="451" max="451" width="22.85546875" style="3" bestFit="1" customWidth="1"/>
    <col min="452" max="452" width="32.7109375" style="3" bestFit="1" customWidth="1"/>
    <col min="453" max="453" width="52.28515625" style="3" bestFit="1" customWidth="1"/>
    <col min="454" max="454" width="23.140625" style="3" bestFit="1" customWidth="1"/>
    <col min="455" max="455" width="28.5703125" style="3" bestFit="1" customWidth="1"/>
    <col min="456" max="456" width="18.28515625" style="3" bestFit="1" customWidth="1"/>
    <col min="457" max="457" width="16.28515625" style="3" bestFit="1" customWidth="1"/>
    <col min="458" max="458" width="16.140625" style="3" bestFit="1" customWidth="1"/>
    <col min="459" max="459" width="44.28515625" style="3" bestFit="1" customWidth="1"/>
    <col min="460" max="460" width="24.28515625" style="3" bestFit="1" customWidth="1"/>
    <col min="461" max="461" width="16.28515625" style="3" bestFit="1" customWidth="1"/>
    <col min="462" max="462" width="19.28515625" style="3" bestFit="1" customWidth="1"/>
    <col min="463" max="463" width="14.140625" style="3" bestFit="1" customWidth="1"/>
    <col min="464" max="464" width="50.5703125" style="3" bestFit="1" customWidth="1"/>
    <col min="465" max="465" width="30.85546875" style="3" bestFit="1" customWidth="1"/>
    <col min="466" max="466" width="38.85546875" style="3" bestFit="1" customWidth="1"/>
    <col min="467" max="467" width="38.85546875" style="3" customWidth="1"/>
    <col min="468" max="468" width="27.140625" style="3" bestFit="1" customWidth="1"/>
    <col min="469" max="469" width="38.5703125" style="3" bestFit="1" customWidth="1"/>
    <col min="470" max="470" width="31.28515625" style="3" bestFit="1" customWidth="1"/>
    <col min="471" max="471" width="34.5703125" style="3" bestFit="1" customWidth="1"/>
    <col min="472" max="472" width="16.140625" style="3" bestFit="1" customWidth="1"/>
    <col min="473" max="473" width="14.7109375" style="3" bestFit="1" customWidth="1"/>
    <col min="474" max="474" width="53" style="3" customWidth="1"/>
    <col min="475" max="652" width="11.42578125" style="3"/>
    <col min="653" max="653" width="6.5703125" style="3" bestFit="1" customWidth="1"/>
    <col min="654" max="654" width="34.7109375" style="3" customWidth="1"/>
    <col min="655" max="655" width="5.5703125" style="3" customWidth="1"/>
    <col min="656" max="656" width="15.85546875" style="3" customWidth="1"/>
    <col min="657" max="657" width="26.5703125" style="3" bestFit="1" customWidth="1"/>
    <col min="658" max="658" width="21.85546875" style="3" bestFit="1" customWidth="1"/>
    <col min="659" max="659" width="13.7109375" style="3" customWidth="1"/>
    <col min="660" max="660" width="26.7109375" style="3" bestFit="1" customWidth="1"/>
    <col min="661" max="661" width="15.5703125" style="3" bestFit="1" customWidth="1"/>
    <col min="662" max="662" width="18" style="3" bestFit="1" customWidth="1"/>
    <col min="663" max="663" width="27.28515625" style="3" bestFit="1" customWidth="1"/>
    <col min="664" max="664" width="59.5703125" style="3" customWidth="1"/>
    <col min="665" max="665" width="101.42578125" style="3" bestFit="1" customWidth="1"/>
    <col min="666" max="666" width="25.42578125" style="3" bestFit="1" customWidth="1"/>
    <col min="667" max="667" width="37" style="3" bestFit="1" customWidth="1"/>
    <col min="668" max="668" width="23.28515625" style="3" bestFit="1" customWidth="1"/>
    <col min="669" max="669" width="17.28515625" style="3" bestFit="1" customWidth="1"/>
    <col min="670" max="670" width="19.28515625" style="3" bestFit="1" customWidth="1"/>
    <col min="671" max="671" width="17.28515625" style="3" bestFit="1" customWidth="1"/>
    <col min="672" max="672" width="11.42578125" style="3"/>
    <col min="673" max="673" width="16" style="3" bestFit="1" customWidth="1"/>
    <col min="674" max="675" width="13.5703125" style="3" bestFit="1" customWidth="1"/>
    <col min="676" max="676" width="18.42578125" style="3" bestFit="1" customWidth="1"/>
    <col min="677" max="677" width="26.42578125" style="3" bestFit="1" customWidth="1"/>
    <col min="678" max="678" width="17.5703125" style="3" bestFit="1" customWidth="1"/>
    <col min="679" max="679" width="15.7109375" style="3" bestFit="1" customWidth="1"/>
    <col min="680" max="680" width="13.7109375" style="3" bestFit="1" customWidth="1"/>
    <col min="681" max="681" width="24" style="3" bestFit="1" customWidth="1"/>
    <col min="682" max="682" width="18.140625" style="3" customWidth="1"/>
    <col min="683" max="683" width="29.140625" style="3" bestFit="1" customWidth="1"/>
    <col min="684" max="684" width="31.28515625" style="3" bestFit="1" customWidth="1"/>
    <col min="685" max="685" width="23.5703125" style="3" bestFit="1" customWidth="1"/>
    <col min="686" max="686" width="27.5703125" style="3" bestFit="1" customWidth="1"/>
    <col min="687" max="687" width="20.7109375" style="3" bestFit="1" customWidth="1"/>
    <col min="688" max="688" width="14.5703125" style="3" bestFit="1" customWidth="1"/>
    <col min="689" max="690" width="16.140625" style="3" bestFit="1" customWidth="1"/>
    <col min="691" max="692" width="15.7109375" style="3" bestFit="1" customWidth="1"/>
    <col min="693" max="693" width="11.42578125" style="3"/>
    <col min="694" max="694" width="9.42578125" style="3" bestFit="1" customWidth="1"/>
    <col min="695" max="695" width="10.5703125" style="3" bestFit="1" customWidth="1"/>
    <col min="696" max="696" width="9.85546875" style="3" bestFit="1" customWidth="1"/>
    <col min="697" max="697" width="16.7109375" style="3" bestFit="1" customWidth="1"/>
    <col min="698" max="698" width="20.85546875" style="3" bestFit="1" customWidth="1"/>
    <col min="699" max="699" width="10.5703125" style="3" bestFit="1" customWidth="1"/>
    <col min="700" max="700" width="9.28515625" style="3" bestFit="1" customWidth="1"/>
    <col min="701" max="701" width="13.140625" style="3" bestFit="1" customWidth="1"/>
    <col min="702" max="702" width="10.7109375" style="3" bestFit="1" customWidth="1"/>
    <col min="703" max="703" width="14.7109375" style="3" bestFit="1" customWidth="1"/>
    <col min="704" max="704" width="16.7109375" style="3" bestFit="1" customWidth="1"/>
    <col min="705" max="705" width="13.28515625" style="3" bestFit="1" customWidth="1"/>
    <col min="706" max="706" width="17.140625" style="3" bestFit="1" customWidth="1"/>
    <col min="707" max="707" width="22.85546875" style="3" bestFit="1" customWidth="1"/>
    <col min="708" max="708" width="32.7109375" style="3" bestFit="1" customWidth="1"/>
    <col min="709" max="709" width="52.28515625" style="3" bestFit="1" customWidth="1"/>
    <col min="710" max="710" width="23.140625" style="3" bestFit="1" customWidth="1"/>
    <col min="711" max="711" width="28.5703125" style="3" bestFit="1" customWidth="1"/>
    <col min="712" max="712" width="18.28515625" style="3" bestFit="1" customWidth="1"/>
    <col min="713" max="713" width="16.28515625" style="3" bestFit="1" customWidth="1"/>
    <col min="714" max="714" width="16.140625" style="3" bestFit="1" customWidth="1"/>
    <col min="715" max="715" width="44.28515625" style="3" bestFit="1" customWidth="1"/>
    <col min="716" max="716" width="24.28515625" style="3" bestFit="1" customWidth="1"/>
    <col min="717" max="717" width="16.28515625" style="3" bestFit="1" customWidth="1"/>
    <col min="718" max="718" width="19.28515625" style="3" bestFit="1" customWidth="1"/>
    <col min="719" max="719" width="14.140625" style="3" bestFit="1" customWidth="1"/>
    <col min="720" max="720" width="50.5703125" style="3" bestFit="1" customWidth="1"/>
    <col min="721" max="721" width="30.85546875" style="3" bestFit="1" customWidth="1"/>
    <col min="722" max="722" width="38.85546875" style="3" bestFit="1" customWidth="1"/>
    <col min="723" max="723" width="38.85546875" style="3" customWidth="1"/>
    <col min="724" max="724" width="27.140625" style="3" bestFit="1" customWidth="1"/>
    <col min="725" max="725" width="38.5703125" style="3" bestFit="1" customWidth="1"/>
    <col min="726" max="726" width="31.28515625" style="3" bestFit="1" customWidth="1"/>
    <col min="727" max="727" width="34.5703125" style="3" bestFit="1" customWidth="1"/>
    <col min="728" max="728" width="16.140625" style="3" bestFit="1" customWidth="1"/>
    <col min="729" max="729" width="14.7109375" style="3" bestFit="1" customWidth="1"/>
    <col min="730" max="730" width="53" style="3" customWidth="1"/>
    <col min="731" max="908" width="11.42578125" style="3"/>
    <col min="909" max="909" width="6.5703125" style="3" bestFit="1" customWidth="1"/>
    <col min="910" max="910" width="34.7109375" style="3" customWidth="1"/>
    <col min="911" max="911" width="5.5703125" style="3" customWidth="1"/>
    <col min="912" max="912" width="15.85546875" style="3" customWidth="1"/>
    <col min="913" max="913" width="26.5703125" style="3" bestFit="1" customWidth="1"/>
    <col min="914" max="914" width="21.85546875" style="3" bestFit="1" customWidth="1"/>
    <col min="915" max="915" width="13.7109375" style="3" customWidth="1"/>
    <col min="916" max="916" width="26.7109375" style="3" bestFit="1" customWidth="1"/>
    <col min="917" max="917" width="15.5703125" style="3" bestFit="1" customWidth="1"/>
    <col min="918" max="918" width="18" style="3" bestFit="1" customWidth="1"/>
    <col min="919" max="919" width="27.28515625" style="3" bestFit="1" customWidth="1"/>
    <col min="920" max="920" width="59.5703125" style="3" customWidth="1"/>
    <col min="921" max="921" width="101.42578125" style="3" bestFit="1" customWidth="1"/>
    <col min="922" max="922" width="25.42578125" style="3" bestFit="1" customWidth="1"/>
    <col min="923" max="923" width="37" style="3" bestFit="1" customWidth="1"/>
    <col min="924" max="924" width="23.28515625" style="3" bestFit="1" customWidth="1"/>
    <col min="925" max="925" width="17.28515625" style="3" bestFit="1" customWidth="1"/>
    <col min="926" max="926" width="19.28515625" style="3" bestFit="1" customWidth="1"/>
    <col min="927" max="927" width="17.28515625" style="3" bestFit="1" customWidth="1"/>
    <col min="928" max="928" width="11.42578125" style="3"/>
    <col min="929" max="929" width="16" style="3" bestFit="1" customWidth="1"/>
    <col min="930" max="931" width="13.5703125" style="3" bestFit="1" customWidth="1"/>
    <col min="932" max="932" width="18.42578125" style="3" bestFit="1" customWidth="1"/>
    <col min="933" max="933" width="26.42578125" style="3" bestFit="1" customWidth="1"/>
    <col min="934" max="934" width="17.5703125" style="3" bestFit="1" customWidth="1"/>
    <col min="935" max="935" width="15.7109375" style="3" bestFit="1" customWidth="1"/>
    <col min="936" max="936" width="13.7109375" style="3" bestFit="1" customWidth="1"/>
    <col min="937" max="937" width="24" style="3" bestFit="1" customWidth="1"/>
    <col min="938" max="938" width="18.140625" style="3" customWidth="1"/>
    <col min="939" max="939" width="29.140625" style="3" bestFit="1" customWidth="1"/>
    <col min="940" max="940" width="31.28515625" style="3" bestFit="1" customWidth="1"/>
    <col min="941" max="941" width="23.5703125" style="3" bestFit="1" customWidth="1"/>
    <col min="942" max="942" width="27.5703125" style="3" bestFit="1" customWidth="1"/>
    <col min="943" max="943" width="20.7109375" style="3" bestFit="1" customWidth="1"/>
    <col min="944" max="944" width="14.5703125" style="3" bestFit="1" customWidth="1"/>
    <col min="945" max="946" width="16.140625" style="3" bestFit="1" customWidth="1"/>
    <col min="947" max="948" width="15.7109375" style="3" bestFit="1" customWidth="1"/>
    <col min="949" max="949" width="11.42578125" style="3"/>
    <col min="950" max="950" width="9.42578125" style="3" bestFit="1" customWidth="1"/>
    <col min="951" max="951" width="10.5703125" style="3" bestFit="1" customWidth="1"/>
    <col min="952" max="952" width="9.85546875" style="3" bestFit="1" customWidth="1"/>
    <col min="953" max="953" width="16.7109375" style="3" bestFit="1" customWidth="1"/>
    <col min="954" max="954" width="20.85546875" style="3" bestFit="1" customWidth="1"/>
    <col min="955" max="955" width="10.5703125" style="3" bestFit="1" customWidth="1"/>
    <col min="956" max="956" width="9.28515625" style="3" bestFit="1" customWidth="1"/>
    <col min="957" max="957" width="13.140625" style="3" bestFit="1" customWidth="1"/>
    <col min="958" max="958" width="10.7109375" style="3" bestFit="1" customWidth="1"/>
    <col min="959" max="959" width="14.7109375" style="3" bestFit="1" customWidth="1"/>
    <col min="960" max="960" width="16.7109375" style="3" bestFit="1" customWidth="1"/>
    <col min="961" max="961" width="13.28515625" style="3" bestFit="1" customWidth="1"/>
    <col min="962" max="962" width="17.140625" style="3" bestFit="1" customWidth="1"/>
    <col min="963" max="963" width="22.85546875" style="3" bestFit="1" customWidth="1"/>
    <col min="964" max="964" width="32.7109375" style="3" bestFit="1" customWidth="1"/>
    <col min="965" max="965" width="52.28515625" style="3" bestFit="1" customWidth="1"/>
    <col min="966" max="966" width="23.140625" style="3" bestFit="1" customWidth="1"/>
    <col min="967" max="967" width="28.5703125" style="3" bestFit="1" customWidth="1"/>
    <col min="968" max="968" width="18.28515625" style="3" bestFit="1" customWidth="1"/>
    <col min="969" max="969" width="16.28515625" style="3" bestFit="1" customWidth="1"/>
    <col min="970" max="970" width="16.140625" style="3" bestFit="1" customWidth="1"/>
    <col min="971" max="971" width="44.28515625" style="3" bestFit="1" customWidth="1"/>
    <col min="972" max="972" width="24.28515625" style="3" bestFit="1" customWidth="1"/>
    <col min="973" max="973" width="16.28515625" style="3" bestFit="1" customWidth="1"/>
    <col min="974" max="974" width="19.28515625" style="3" bestFit="1" customWidth="1"/>
    <col min="975" max="975" width="14.140625" style="3" bestFit="1" customWidth="1"/>
    <col min="976" max="976" width="50.5703125" style="3" bestFit="1" customWidth="1"/>
    <col min="977" max="977" width="30.85546875" style="3" bestFit="1" customWidth="1"/>
    <col min="978" max="978" width="38.85546875" style="3" bestFit="1" customWidth="1"/>
    <col min="979" max="979" width="38.85546875" style="3" customWidth="1"/>
    <col min="980" max="980" width="27.140625" style="3" bestFit="1" customWidth="1"/>
    <col min="981" max="981" width="38.5703125" style="3" bestFit="1" customWidth="1"/>
    <col min="982" max="982" width="31.28515625" style="3" bestFit="1" customWidth="1"/>
    <col min="983" max="983" width="34.5703125" style="3" bestFit="1" customWidth="1"/>
    <col min="984" max="984" width="16.140625" style="3" bestFit="1" customWidth="1"/>
    <col min="985" max="985" width="14.7109375" style="3" bestFit="1" customWidth="1"/>
    <col min="986" max="986" width="53" style="3" customWidth="1"/>
    <col min="987" max="1164" width="11.42578125" style="3"/>
    <col min="1165" max="1165" width="6.5703125" style="3" bestFit="1" customWidth="1"/>
    <col min="1166" max="1166" width="34.7109375" style="3" customWidth="1"/>
    <col min="1167" max="1167" width="5.5703125" style="3" customWidth="1"/>
    <col min="1168" max="1168" width="15.85546875" style="3" customWidth="1"/>
    <col min="1169" max="1169" width="26.5703125" style="3" bestFit="1" customWidth="1"/>
    <col min="1170" max="1170" width="21.85546875" style="3" bestFit="1" customWidth="1"/>
    <col min="1171" max="1171" width="13.7109375" style="3" customWidth="1"/>
    <col min="1172" max="1172" width="26.7109375" style="3" bestFit="1" customWidth="1"/>
    <col min="1173" max="1173" width="15.5703125" style="3" bestFit="1" customWidth="1"/>
    <col min="1174" max="1174" width="18" style="3" bestFit="1" customWidth="1"/>
    <col min="1175" max="1175" width="27.28515625" style="3" bestFit="1" customWidth="1"/>
    <col min="1176" max="1176" width="59.5703125" style="3" customWidth="1"/>
    <col min="1177" max="1177" width="101.42578125" style="3" bestFit="1" customWidth="1"/>
    <col min="1178" max="1178" width="25.42578125" style="3" bestFit="1" customWidth="1"/>
    <col min="1179" max="1179" width="37" style="3" bestFit="1" customWidth="1"/>
    <col min="1180" max="1180" width="23.28515625" style="3" bestFit="1" customWidth="1"/>
    <col min="1181" max="1181" width="17.28515625" style="3" bestFit="1" customWidth="1"/>
    <col min="1182" max="1182" width="19.28515625" style="3" bestFit="1" customWidth="1"/>
    <col min="1183" max="1183" width="17.28515625" style="3" bestFit="1" customWidth="1"/>
    <col min="1184" max="1184" width="11.42578125" style="3"/>
    <col min="1185" max="1185" width="16" style="3" bestFit="1" customWidth="1"/>
    <col min="1186" max="1187" width="13.5703125" style="3" bestFit="1" customWidth="1"/>
    <col min="1188" max="1188" width="18.42578125" style="3" bestFit="1" customWidth="1"/>
    <col min="1189" max="1189" width="26.42578125" style="3" bestFit="1" customWidth="1"/>
    <col min="1190" max="1190" width="17.5703125" style="3" bestFit="1" customWidth="1"/>
    <col min="1191" max="1191" width="15.7109375" style="3" bestFit="1" customWidth="1"/>
    <col min="1192" max="1192" width="13.7109375" style="3" bestFit="1" customWidth="1"/>
    <col min="1193" max="1193" width="24" style="3" bestFit="1" customWidth="1"/>
    <col min="1194" max="1194" width="18.140625" style="3" customWidth="1"/>
    <col min="1195" max="1195" width="29.140625" style="3" bestFit="1" customWidth="1"/>
    <col min="1196" max="1196" width="31.28515625" style="3" bestFit="1" customWidth="1"/>
    <col min="1197" max="1197" width="23.5703125" style="3" bestFit="1" customWidth="1"/>
    <col min="1198" max="1198" width="27.5703125" style="3" bestFit="1" customWidth="1"/>
    <col min="1199" max="1199" width="20.7109375" style="3" bestFit="1" customWidth="1"/>
    <col min="1200" max="1200" width="14.5703125" style="3" bestFit="1" customWidth="1"/>
    <col min="1201" max="1202" width="16.140625" style="3" bestFit="1" customWidth="1"/>
    <col min="1203" max="1204" width="15.7109375" style="3" bestFit="1" customWidth="1"/>
    <col min="1205" max="1205" width="11.42578125" style="3"/>
    <col min="1206" max="1206" width="9.42578125" style="3" bestFit="1" customWidth="1"/>
    <col min="1207" max="1207" width="10.5703125" style="3" bestFit="1" customWidth="1"/>
    <col min="1208" max="1208" width="9.85546875" style="3" bestFit="1" customWidth="1"/>
    <col min="1209" max="1209" width="16.7109375" style="3" bestFit="1" customWidth="1"/>
    <col min="1210" max="1210" width="20.85546875" style="3" bestFit="1" customWidth="1"/>
    <col min="1211" max="1211" width="10.5703125" style="3" bestFit="1" customWidth="1"/>
    <col min="1212" max="1212" width="9.28515625" style="3" bestFit="1" customWidth="1"/>
    <col min="1213" max="1213" width="13.140625" style="3" bestFit="1" customWidth="1"/>
    <col min="1214" max="1214" width="10.7109375" style="3" bestFit="1" customWidth="1"/>
    <col min="1215" max="1215" width="14.7109375" style="3" bestFit="1" customWidth="1"/>
    <col min="1216" max="1216" width="16.7109375" style="3" bestFit="1" customWidth="1"/>
    <col min="1217" max="1217" width="13.28515625" style="3" bestFit="1" customWidth="1"/>
    <col min="1218" max="1218" width="17.140625" style="3" bestFit="1" customWidth="1"/>
    <col min="1219" max="1219" width="22.85546875" style="3" bestFit="1" customWidth="1"/>
    <col min="1220" max="1220" width="32.7109375" style="3" bestFit="1" customWidth="1"/>
    <col min="1221" max="1221" width="52.28515625" style="3" bestFit="1" customWidth="1"/>
    <col min="1222" max="1222" width="23.140625" style="3" bestFit="1" customWidth="1"/>
    <col min="1223" max="1223" width="28.5703125" style="3" bestFit="1" customWidth="1"/>
    <col min="1224" max="1224" width="18.28515625" style="3" bestFit="1" customWidth="1"/>
    <col min="1225" max="1225" width="16.28515625" style="3" bestFit="1" customWidth="1"/>
    <col min="1226" max="1226" width="16.140625" style="3" bestFit="1" customWidth="1"/>
    <col min="1227" max="1227" width="44.28515625" style="3" bestFit="1" customWidth="1"/>
    <col min="1228" max="1228" width="24.28515625" style="3" bestFit="1" customWidth="1"/>
    <col min="1229" max="1229" width="16.28515625" style="3" bestFit="1" customWidth="1"/>
    <col min="1230" max="1230" width="19.28515625" style="3" bestFit="1" customWidth="1"/>
    <col min="1231" max="1231" width="14.140625" style="3" bestFit="1" customWidth="1"/>
    <col min="1232" max="1232" width="50.5703125" style="3" bestFit="1" customWidth="1"/>
    <col min="1233" max="1233" width="30.85546875" style="3" bestFit="1" customWidth="1"/>
    <col min="1234" max="1234" width="38.85546875" style="3" bestFit="1" customWidth="1"/>
    <col min="1235" max="1235" width="38.85546875" style="3" customWidth="1"/>
    <col min="1236" max="1236" width="27.140625" style="3" bestFit="1" customWidth="1"/>
    <col min="1237" max="1237" width="38.5703125" style="3" bestFit="1" customWidth="1"/>
    <col min="1238" max="1238" width="31.28515625" style="3" bestFit="1" customWidth="1"/>
    <col min="1239" max="1239" width="34.5703125" style="3" bestFit="1" customWidth="1"/>
    <col min="1240" max="1240" width="16.140625" style="3" bestFit="1" customWidth="1"/>
    <col min="1241" max="1241" width="14.7109375" style="3" bestFit="1" customWidth="1"/>
    <col min="1242" max="1242" width="53" style="3" customWidth="1"/>
    <col min="1243" max="1420" width="11.42578125" style="3"/>
    <col min="1421" max="1421" width="6.5703125" style="3" bestFit="1" customWidth="1"/>
    <col min="1422" max="1422" width="34.7109375" style="3" customWidth="1"/>
    <col min="1423" max="1423" width="5.5703125" style="3" customWidth="1"/>
    <col min="1424" max="1424" width="15.85546875" style="3" customWidth="1"/>
    <col min="1425" max="1425" width="26.5703125" style="3" bestFit="1" customWidth="1"/>
    <col min="1426" max="1426" width="21.85546875" style="3" bestFit="1" customWidth="1"/>
    <col min="1427" max="1427" width="13.7109375" style="3" customWidth="1"/>
    <col min="1428" max="1428" width="26.7109375" style="3" bestFit="1" customWidth="1"/>
    <col min="1429" max="1429" width="15.5703125" style="3" bestFit="1" customWidth="1"/>
    <col min="1430" max="1430" width="18" style="3" bestFit="1" customWidth="1"/>
    <col min="1431" max="1431" width="27.28515625" style="3" bestFit="1" customWidth="1"/>
    <col min="1432" max="1432" width="59.5703125" style="3" customWidth="1"/>
    <col min="1433" max="1433" width="101.42578125" style="3" bestFit="1" customWidth="1"/>
    <col min="1434" max="1434" width="25.42578125" style="3" bestFit="1" customWidth="1"/>
    <col min="1435" max="1435" width="37" style="3" bestFit="1" customWidth="1"/>
    <col min="1436" max="1436" width="23.28515625" style="3" bestFit="1" customWidth="1"/>
    <col min="1437" max="1437" width="17.28515625" style="3" bestFit="1" customWidth="1"/>
    <col min="1438" max="1438" width="19.28515625" style="3" bestFit="1" customWidth="1"/>
    <col min="1439" max="1439" width="17.28515625" style="3" bestFit="1" customWidth="1"/>
    <col min="1440" max="1440" width="11.42578125" style="3"/>
    <col min="1441" max="1441" width="16" style="3" bestFit="1" customWidth="1"/>
    <col min="1442" max="1443" width="13.5703125" style="3" bestFit="1" customWidth="1"/>
    <col min="1444" max="1444" width="18.42578125" style="3" bestFit="1" customWidth="1"/>
    <col min="1445" max="1445" width="26.42578125" style="3" bestFit="1" customWidth="1"/>
    <col min="1446" max="1446" width="17.5703125" style="3" bestFit="1" customWidth="1"/>
    <col min="1447" max="1447" width="15.7109375" style="3" bestFit="1" customWidth="1"/>
    <col min="1448" max="1448" width="13.7109375" style="3" bestFit="1" customWidth="1"/>
    <col min="1449" max="1449" width="24" style="3" bestFit="1" customWidth="1"/>
    <col min="1450" max="1450" width="18.140625" style="3" customWidth="1"/>
    <col min="1451" max="1451" width="29.140625" style="3" bestFit="1" customWidth="1"/>
    <col min="1452" max="1452" width="31.28515625" style="3" bestFit="1" customWidth="1"/>
    <col min="1453" max="1453" width="23.5703125" style="3" bestFit="1" customWidth="1"/>
    <col min="1454" max="1454" width="27.5703125" style="3" bestFit="1" customWidth="1"/>
    <col min="1455" max="1455" width="20.7109375" style="3" bestFit="1" customWidth="1"/>
    <col min="1456" max="1456" width="14.5703125" style="3" bestFit="1" customWidth="1"/>
    <col min="1457" max="1458" width="16.140625" style="3" bestFit="1" customWidth="1"/>
    <col min="1459" max="1460" width="15.7109375" style="3" bestFit="1" customWidth="1"/>
    <col min="1461" max="1461" width="11.42578125" style="3"/>
    <col min="1462" max="1462" width="9.42578125" style="3" bestFit="1" customWidth="1"/>
    <col min="1463" max="1463" width="10.5703125" style="3" bestFit="1" customWidth="1"/>
    <col min="1464" max="1464" width="9.85546875" style="3" bestFit="1" customWidth="1"/>
    <col min="1465" max="1465" width="16.7109375" style="3" bestFit="1" customWidth="1"/>
    <col min="1466" max="1466" width="20.85546875" style="3" bestFit="1" customWidth="1"/>
    <col min="1467" max="1467" width="10.5703125" style="3" bestFit="1" customWidth="1"/>
    <col min="1468" max="1468" width="9.28515625" style="3" bestFit="1" customWidth="1"/>
    <col min="1469" max="1469" width="13.140625" style="3" bestFit="1" customWidth="1"/>
    <col min="1470" max="1470" width="10.7109375" style="3" bestFit="1" customWidth="1"/>
    <col min="1471" max="1471" width="14.7109375" style="3" bestFit="1" customWidth="1"/>
    <col min="1472" max="1472" width="16.7109375" style="3" bestFit="1" customWidth="1"/>
    <col min="1473" max="1473" width="13.28515625" style="3" bestFit="1" customWidth="1"/>
    <col min="1474" max="1474" width="17.140625" style="3" bestFit="1" customWidth="1"/>
    <col min="1475" max="1475" width="22.85546875" style="3" bestFit="1" customWidth="1"/>
    <col min="1476" max="1476" width="32.7109375" style="3" bestFit="1" customWidth="1"/>
    <col min="1477" max="1477" width="52.28515625" style="3" bestFit="1" customWidth="1"/>
    <col min="1478" max="1478" width="23.140625" style="3" bestFit="1" customWidth="1"/>
    <col min="1479" max="1479" width="28.5703125" style="3" bestFit="1" customWidth="1"/>
    <col min="1480" max="1480" width="18.28515625" style="3" bestFit="1" customWidth="1"/>
    <col min="1481" max="1481" width="16.28515625" style="3" bestFit="1" customWidth="1"/>
    <col min="1482" max="1482" width="16.140625" style="3" bestFit="1" customWidth="1"/>
    <col min="1483" max="1483" width="44.28515625" style="3" bestFit="1" customWidth="1"/>
    <col min="1484" max="1484" width="24.28515625" style="3" bestFit="1" customWidth="1"/>
    <col min="1485" max="1485" width="16.28515625" style="3" bestFit="1" customWidth="1"/>
    <col min="1486" max="1486" width="19.28515625" style="3" bestFit="1" customWidth="1"/>
    <col min="1487" max="1487" width="14.140625" style="3" bestFit="1" customWidth="1"/>
    <col min="1488" max="1488" width="50.5703125" style="3" bestFit="1" customWidth="1"/>
    <col min="1489" max="1489" width="30.85546875" style="3" bestFit="1" customWidth="1"/>
    <col min="1490" max="1490" width="38.85546875" style="3" bestFit="1" customWidth="1"/>
    <col min="1491" max="1491" width="38.85546875" style="3" customWidth="1"/>
    <col min="1492" max="1492" width="27.140625" style="3" bestFit="1" customWidth="1"/>
    <col min="1493" max="1493" width="38.5703125" style="3" bestFit="1" customWidth="1"/>
    <col min="1494" max="1494" width="31.28515625" style="3" bestFit="1" customWidth="1"/>
    <col min="1495" max="1495" width="34.5703125" style="3" bestFit="1" customWidth="1"/>
    <col min="1496" max="1496" width="16.140625" style="3" bestFit="1" customWidth="1"/>
    <col min="1497" max="1497" width="14.7109375" style="3" bestFit="1" customWidth="1"/>
    <col min="1498" max="1498" width="53" style="3" customWidth="1"/>
    <col min="1499" max="1676" width="11.42578125" style="3"/>
    <col min="1677" max="1677" width="6.5703125" style="3" bestFit="1" customWidth="1"/>
    <col min="1678" max="1678" width="34.7109375" style="3" customWidth="1"/>
    <col min="1679" max="1679" width="5.5703125" style="3" customWidth="1"/>
    <col min="1680" max="1680" width="15.85546875" style="3" customWidth="1"/>
    <col min="1681" max="1681" width="26.5703125" style="3" bestFit="1" customWidth="1"/>
    <col min="1682" max="1682" width="21.85546875" style="3" bestFit="1" customWidth="1"/>
    <col min="1683" max="1683" width="13.7109375" style="3" customWidth="1"/>
    <col min="1684" max="1684" width="26.7109375" style="3" bestFit="1" customWidth="1"/>
    <col min="1685" max="1685" width="15.5703125" style="3" bestFit="1" customWidth="1"/>
    <col min="1686" max="1686" width="18" style="3" bestFit="1" customWidth="1"/>
    <col min="1687" max="1687" width="27.28515625" style="3" bestFit="1" customWidth="1"/>
    <col min="1688" max="1688" width="59.5703125" style="3" customWidth="1"/>
    <col min="1689" max="1689" width="101.42578125" style="3" bestFit="1" customWidth="1"/>
    <col min="1690" max="1690" width="25.42578125" style="3" bestFit="1" customWidth="1"/>
    <col min="1691" max="1691" width="37" style="3" bestFit="1" customWidth="1"/>
    <col min="1692" max="1692" width="23.28515625" style="3" bestFit="1" customWidth="1"/>
    <col min="1693" max="1693" width="17.28515625" style="3" bestFit="1" customWidth="1"/>
    <col min="1694" max="1694" width="19.28515625" style="3" bestFit="1" customWidth="1"/>
    <col min="1695" max="1695" width="17.28515625" style="3" bestFit="1" customWidth="1"/>
    <col min="1696" max="1696" width="11.42578125" style="3"/>
    <col min="1697" max="1697" width="16" style="3" bestFit="1" customWidth="1"/>
    <col min="1698" max="1699" width="13.5703125" style="3" bestFit="1" customWidth="1"/>
    <col min="1700" max="1700" width="18.42578125" style="3" bestFit="1" customWidth="1"/>
    <col min="1701" max="1701" width="26.42578125" style="3" bestFit="1" customWidth="1"/>
    <col min="1702" max="1702" width="17.5703125" style="3" bestFit="1" customWidth="1"/>
    <col min="1703" max="1703" width="15.7109375" style="3" bestFit="1" customWidth="1"/>
    <col min="1704" max="1704" width="13.7109375" style="3" bestFit="1" customWidth="1"/>
    <col min="1705" max="1705" width="24" style="3" bestFit="1" customWidth="1"/>
    <col min="1706" max="1706" width="18.140625" style="3" customWidth="1"/>
    <col min="1707" max="1707" width="29.140625" style="3" bestFit="1" customWidth="1"/>
    <col min="1708" max="1708" width="31.28515625" style="3" bestFit="1" customWidth="1"/>
    <col min="1709" max="1709" width="23.5703125" style="3" bestFit="1" customWidth="1"/>
    <col min="1710" max="1710" width="27.5703125" style="3" bestFit="1" customWidth="1"/>
    <col min="1711" max="1711" width="20.7109375" style="3" bestFit="1" customWidth="1"/>
    <col min="1712" max="1712" width="14.5703125" style="3" bestFit="1" customWidth="1"/>
    <col min="1713" max="1714" width="16.140625" style="3" bestFit="1" customWidth="1"/>
    <col min="1715" max="1716" width="15.7109375" style="3" bestFit="1" customWidth="1"/>
    <col min="1717" max="1717" width="11.42578125" style="3"/>
    <col min="1718" max="1718" width="9.42578125" style="3" bestFit="1" customWidth="1"/>
    <col min="1719" max="1719" width="10.5703125" style="3" bestFit="1" customWidth="1"/>
    <col min="1720" max="1720" width="9.85546875" style="3" bestFit="1" customWidth="1"/>
    <col min="1721" max="1721" width="16.7109375" style="3" bestFit="1" customWidth="1"/>
    <col min="1722" max="1722" width="20.85546875" style="3" bestFit="1" customWidth="1"/>
    <col min="1723" max="1723" width="10.5703125" style="3" bestFit="1" customWidth="1"/>
    <col min="1724" max="1724" width="9.28515625" style="3" bestFit="1" customWidth="1"/>
    <col min="1725" max="1725" width="13.140625" style="3" bestFit="1" customWidth="1"/>
    <col min="1726" max="1726" width="10.7109375" style="3" bestFit="1" customWidth="1"/>
    <col min="1727" max="1727" width="14.7109375" style="3" bestFit="1" customWidth="1"/>
    <col min="1728" max="1728" width="16.7109375" style="3" bestFit="1" customWidth="1"/>
    <col min="1729" max="1729" width="13.28515625" style="3" bestFit="1" customWidth="1"/>
    <col min="1730" max="1730" width="17.140625" style="3" bestFit="1" customWidth="1"/>
    <col min="1731" max="1731" width="22.85546875" style="3" bestFit="1" customWidth="1"/>
    <col min="1732" max="1732" width="32.7109375" style="3" bestFit="1" customWidth="1"/>
    <col min="1733" max="1733" width="52.28515625" style="3" bestFit="1" customWidth="1"/>
    <col min="1734" max="1734" width="23.140625" style="3" bestFit="1" customWidth="1"/>
    <col min="1735" max="1735" width="28.5703125" style="3" bestFit="1" customWidth="1"/>
    <col min="1736" max="1736" width="18.28515625" style="3" bestFit="1" customWidth="1"/>
    <col min="1737" max="1737" width="16.28515625" style="3" bestFit="1" customWidth="1"/>
    <col min="1738" max="1738" width="16.140625" style="3" bestFit="1" customWidth="1"/>
    <col min="1739" max="1739" width="44.28515625" style="3" bestFit="1" customWidth="1"/>
    <col min="1740" max="1740" width="24.28515625" style="3" bestFit="1" customWidth="1"/>
    <col min="1741" max="1741" width="16.28515625" style="3" bestFit="1" customWidth="1"/>
    <col min="1742" max="1742" width="19.28515625" style="3" bestFit="1" customWidth="1"/>
    <col min="1743" max="1743" width="14.140625" style="3" bestFit="1" customWidth="1"/>
    <col min="1744" max="1744" width="50.5703125" style="3" bestFit="1" customWidth="1"/>
    <col min="1745" max="1745" width="30.85546875" style="3" bestFit="1" customWidth="1"/>
    <col min="1746" max="1746" width="38.85546875" style="3" bestFit="1" customWidth="1"/>
    <col min="1747" max="1747" width="38.85546875" style="3" customWidth="1"/>
    <col min="1748" max="1748" width="27.140625" style="3" bestFit="1" customWidth="1"/>
    <col min="1749" max="1749" width="38.5703125" style="3" bestFit="1" customWidth="1"/>
    <col min="1750" max="1750" width="31.28515625" style="3" bestFit="1" customWidth="1"/>
    <col min="1751" max="1751" width="34.5703125" style="3" bestFit="1" customWidth="1"/>
    <col min="1752" max="1752" width="16.140625" style="3" bestFit="1" customWidth="1"/>
    <col min="1753" max="1753" width="14.7109375" style="3" bestFit="1" customWidth="1"/>
    <col min="1754" max="1754" width="53" style="3" customWidth="1"/>
    <col min="1755" max="1932" width="11.42578125" style="3"/>
    <col min="1933" max="1933" width="6.5703125" style="3" bestFit="1" customWidth="1"/>
    <col min="1934" max="1934" width="34.7109375" style="3" customWidth="1"/>
    <col min="1935" max="1935" width="5.5703125" style="3" customWidth="1"/>
    <col min="1936" max="1936" width="15.85546875" style="3" customWidth="1"/>
    <col min="1937" max="1937" width="26.5703125" style="3" bestFit="1" customWidth="1"/>
    <col min="1938" max="1938" width="21.85546875" style="3" bestFit="1" customWidth="1"/>
    <col min="1939" max="1939" width="13.7109375" style="3" customWidth="1"/>
    <col min="1940" max="1940" width="26.7109375" style="3" bestFit="1" customWidth="1"/>
    <col min="1941" max="1941" width="15.5703125" style="3" bestFit="1" customWidth="1"/>
    <col min="1942" max="1942" width="18" style="3" bestFit="1" customWidth="1"/>
    <col min="1943" max="1943" width="27.28515625" style="3" bestFit="1" customWidth="1"/>
    <col min="1944" max="1944" width="59.5703125" style="3" customWidth="1"/>
    <col min="1945" max="1945" width="101.42578125" style="3" bestFit="1" customWidth="1"/>
    <col min="1946" max="1946" width="25.42578125" style="3" bestFit="1" customWidth="1"/>
    <col min="1947" max="1947" width="37" style="3" bestFit="1" customWidth="1"/>
    <col min="1948" max="1948" width="23.28515625" style="3" bestFit="1" customWidth="1"/>
    <col min="1949" max="1949" width="17.28515625" style="3" bestFit="1" customWidth="1"/>
    <col min="1950" max="1950" width="19.28515625" style="3" bestFit="1" customWidth="1"/>
    <col min="1951" max="1951" width="17.28515625" style="3" bestFit="1" customWidth="1"/>
    <col min="1952" max="1952" width="11.42578125" style="3"/>
    <col min="1953" max="1953" width="16" style="3" bestFit="1" customWidth="1"/>
    <col min="1954" max="1955" width="13.5703125" style="3" bestFit="1" customWidth="1"/>
    <col min="1956" max="1956" width="18.42578125" style="3" bestFit="1" customWidth="1"/>
    <col min="1957" max="1957" width="26.42578125" style="3" bestFit="1" customWidth="1"/>
    <col min="1958" max="1958" width="17.5703125" style="3" bestFit="1" customWidth="1"/>
    <col min="1959" max="1959" width="15.7109375" style="3" bestFit="1" customWidth="1"/>
    <col min="1960" max="1960" width="13.7109375" style="3" bestFit="1" customWidth="1"/>
    <col min="1961" max="1961" width="24" style="3" bestFit="1" customWidth="1"/>
    <col min="1962" max="1962" width="18.140625" style="3" customWidth="1"/>
    <col min="1963" max="1963" width="29.140625" style="3" bestFit="1" customWidth="1"/>
    <col min="1964" max="1964" width="31.28515625" style="3" bestFit="1" customWidth="1"/>
    <col min="1965" max="1965" width="23.5703125" style="3" bestFit="1" customWidth="1"/>
    <col min="1966" max="1966" width="27.5703125" style="3" bestFit="1" customWidth="1"/>
    <col min="1967" max="1967" width="20.7109375" style="3" bestFit="1" customWidth="1"/>
    <col min="1968" max="1968" width="14.5703125" style="3" bestFit="1" customWidth="1"/>
    <col min="1969" max="1970" width="16.140625" style="3" bestFit="1" customWidth="1"/>
    <col min="1971" max="1972" width="15.7109375" style="3" bestFit="1" customWidth="1"/>
    <col min="1973" max="1973" width="11.42578125" style="3"/>
    <col min="1974" max="1974" width="9.42578125" style="3" bestFit="1" customWidth="1"/>
    <col min="1975" max="1975" width="10.5703125" style="3" bestFit="1" customWidth="1"/>
    <col min="1976" max="1976" width="9.85546875" style="3" bestFit="1" customWidth="1"/>
    <col min="1977" max="1977" width="16.7109375" style="3" bestFit="1" customWidth="1"/>
    <col min="1978" max="1978" width="20.85546875" style="3" bestFit="1" customWidth="1"/>
    <col min="1979" max="1979" width="10.5703125" style="3" bestFit="1" customWidth="1"/>
    <col min="1980" max="1980" width="9.28515625" style="3" bestFit="1" customWidth="1"/>
    <col min="1981" max="1981" width="13.140625" style="3" bestFit="1" customWidth="1"/>
    <col min="1982" max="1982" width="10.7109375" style="3" bestFit="1" customWidth="1"/>
    <col min="1983" max="1983" width="14.7109375" style="3" bestFit="1" customWidth="1"/>
    <col min="1984" max="1984" width="16.7109375" style="3" bestFit="1" customWidth="1"/>
    <col min="1985" max="1985" width="13.28515625" style="3" bestFit="1" customWidth="1"/>
    <col min="1986" max="1986" width="17.140625" style="3" bestFit="1" customWidth="1"/>
    <col min="1987" max="1987" width="22.85546875" style="3" bestFit="1" customWidth="1"/>
    <col min="1988" max="1988" width="32.7109375" style="3" bestFit="1" customWidth="1"/>
    <col min="1989" max="1989" width="52.28515625" style="3" bestFit="1" customWidth="1"/>
    <col min="1990" max="1990" width="23.140625" style="3" bestFit="1" customWidth="1"/>
    <col min="1991" max="1991" width="28.5703125" style="3" bestFit="1" customWidth="1"/>
    <col min="1992" max="1992" width="18.28515625" style="3" bestFit="1" customWidth="1"/>
    <col min="1993" max="1993" width="16.28515625" style="3" bestFit="1" customWidth="1"/>
    <col min="1994" max="1994" width="16.140625" style="3" bestFit="1" customWidth="1"/>
    <col min="1995" max="1995" width="44.28515625" style="3" bestFit="1" customWidth="1"/>
    <col min="1996" max="1996" width="24.28515625" style="3" bestFit="1" customWidth="1"/>
    <col min="1997" max="1997" width="16.28515625" style="3" bestFit="1" customWidth="1"/>
    <col min="1998" max="1998" width="19.28515625" style="3" bestFit="1" customWidth="1"/>
    <col min="1999" max="1999" width="14.140625" style="3" bestFit="1" customWidth="1"/>
    <col min="2000" max="2000" width="50.5703125" style="3" bestFit="1" customWidth="1"/>
    <col min="2001" max="2001" width="30.85546875" style="3" bestFit="1" customWidth="1"/>
    <col min="2002" max="2002" width="38.85546875" style="3" bestFit="1" customWidth="1"/>
    <col min="2003" max="2003" width="38.85546875" style="3" customWidth="1"/>
    <col min="2004" max="2004" width="27.140625" style="3" bestFit="1" customWidth="1"/>
    <col min="2005" max="2005" width="38.5703125" style="3" bestFit="1" customWidth="1"/>
    <col min="2006" max="2006" width="31.28515625" style="3" bestFit="1" customWidth="1"/>
    <col min="2007" max="2007" width="34.5703125" style="3" bestFit="1" customWidth="1"/>
    <col min="2008" max="2008" width="16.140625" style="3" bestFit="1" customWidth="1"/>
    <col min="2009" max="2009" width="14.7109375" style="3" bestFit="1" customWidth="1"/>
    <col min="2010" max="2010" width="53" style="3" customWidth="1"/>
    <col min="2011" max="2188" width="11.42578125" style="3"/>
    <col min="2189" max="2189" width="6.5703125" style="3" bestFit="1" customWidth="1"/>
    <col min="2190" max="2190" width="34.7109375" style="3" customWidth="1"/>
    <col min="2191" max="2191" width="5.5703125" style="3" customWidth="1"/>
    <col min="2192" max="2192" width="15.85546875" style="3" customWidth="1"/>
    <col min="2193" max="2193" width="26.5703125" style="3" bestFit="1" customWidth="1"/>
    <col min="2194" max="2194" width="21.85546875" style="3" bestFit="1" customWidth="1"/>
    <col min="2195" max="2195" width="13.7109375" style="3" customWidth="1"/>
    <col min="2196" max="2196" width="26.7109375" style="3" bestFit="1" customWidth="1"/>
    <col min="2197" max="2197" width="15.5703125" style="3" bestFit="1" customWidth="1"/>
    <col min="2198" max="2198" width="18" style="3" bestFit="1" customWidth="1"/>
    <col min="2199" max="2199" width="27.28515625" style="3" bestFit="1" customWidth="1"/>
    <col min="2200" max="2200" width="59.5703125" style="3" customWidth="1"/>
    <col min="2201" max="2201" width="101.42578125" style="3" bestFit="1" customWidth="1"/>
    <col min="2202" max="2202" width="25.42578125" style="3" bestFit="1" customWidth="1"/>
    <col min="2203" max="2203" width="37" style="3" bestFit="1" customWidth="1"/>
    <col min="2204" max="2204" width="23.28515625" style="3" bestFit="1" customWidth="1"/>
    <col min="2205" max="2205" width="17.28515625" style="3" bestFit="1" customWidth="1"/>
    <col min="2206" max="2206" width="19.28515625" style="3" bestFit="1" customWidth="1"/>
    <col min="2207" max="2207" width="17.28515625" style="3" bestFit="1" customWidth="1"/>
    <col min="2208" max="2208" width="11.42578125" style="3"/>
    <col min="2209" max="2209" width="16" style="3" bestFit="1" customWidth="1"/>
    <col min="2210" max="2211" width="13.5703125" style="3" bestFit="1" customWidth="1"/>
    <col min="2212" max="2212" width="18.42578125" style="3" bestFit="1" customWidth="1"/>
    <col min="2213" max="2213" width="26.42578125" style="3" bestFit="1" customWidth="1"/>
    <col min="2214" max="2214" width="17.5703125" style="3" bestFit="1" customWidth="1"/>
    <col min="2215" max="2215" width="15.7109375" style="3" bestFit="1" customWidth="1"/>
    <col min="2216" max="2216" width="13.7109375" style="3" bestFit="1" customWidth="1"/>
    <col min="2217" max="2217" width="24" style="3" bestFit="1" customWidth="1"/>
    <col min="2218" max="2218" width="18.140625" style="3" customWidth="1"/>
    <col min="2219" max="2219" width="29.140625" style="3" bestFit="1" customWidth="1"/>
    <col min="2220" max="2220" width="31.28515625" style="3" bestFit="1" customWidth="1"/>
    <col min="2221" max="2221" width="23.5703125" style="3" bestFit="1" customWidth="1"/>
    <col min="2222" max="2222" width="27.5703125" style="3" bestFit="1" customWidth="1"/>
    <col min="2223" max="2223" width="20.7109375" style="3" bestFit="1" customWidth="1"/>
    <col min="2224" max="2224" width="14.5703125" style="3" bestFit="1" customWidth="1"/>
    <col min="2225" max="2226" width="16.140625" style="3" bestFit="1" customWidth="1"/>
    <col min="2227" max="2228" width="15.7109375" style="3" bestFit="1" customWidth="1"/>
    <col min="2229" max="2229" width="11.42578125" style="3"/>
    <col min="2230" max="2230" width="9.42578125" style="3" bestFit="1" customWidth="1"/>
    <col min="2231" max="2231" width="10.5703125" style="3" bestFit="1" customWidth="1"/>
    <col min="2232" max="2232" width="9.85546875" style="3" bestFit="1" customWidth="1"/>
    <col min="2233" max="2233" width="16.7109375" style="3" bestFit="1" customWidth="1"/>
    <col min="2234" max="2234" width="20.85546875" style="3" bestFit="1" customWidth="1"/>
    <col min="2235" max="2235" width="10.5703125" style="3" bestFit="1" customWidth="1"/>
    <col min="2236" max="2236" width="9.28515625" style="3" bestFit="1" customWidth="1"/>
    <col min="2237" max="2237" width="13.140625" style="3" bestFit="1" customWidth="1"/>
    <col min="2238" max="2238" width="10.7109375" style="3" bestFit="1" customWidth="1"/>
    <col min="2239" max="2239" width="14.7109375" style="3" bestFit="1" customWidth="1"/>
    <col min="2240" max="2240" width="16.7109375" style="3" bestFit="1" customWidth="1"/>
    <col min="2241" max="2241" width="13.28515625" style="3" bestFit="1" customWidth="1"/>
    <col min="2242" max="2242" width="17.140625" style="3" bestFit="1" customWidth="1"/>
    <col min="2243" max="2243" width="22.85546875" style="3" bestFit="1" customWidth="1"/>
    <col min="2244" max="2244" width="32.7109375" style="3" bestFit="1" customWidth="1"/>
    <col min="2245" max="2245" width="52.28515625" style="3" bestFit="1" customWidth="1"/>
    <col min="2246" max="2246" width="23.140625" style="3" bestFit="1" customWidth="1"/>
    <col min="2247" max="2247" width="28.5703125" style="3" bestFit="1" customWidth="1"/>
    <col min="2248" max="2248" width="18.28515625" style="3" bestFit="1" customWidth="1"/>
    <col min="2249" max="2249" width="16.28515625" style="3" bestFit="1" customWidth="1"/>
    <col min="2250" max="2250" width="16.140625" style="3" bestFit="1" customWidth="1"/>
    <col min="2251" max="2251" width="44.28515625" style="3" bestFit="1" customWidth="1"/>
    <col min="2252" max="2252" width="24.28515625" style="3" bestFit="1" customWidth="1"/>
    <col min="2253" max="2253" width="16.28515625" style="3" bestFit="1" customWidth="1"/>
    <col min="2254" max="2254" width="19.28515625" style="3" bestFit="1" customWidth="1"/>
    <col min="2255" max="2255" width="14.140625" style="3" bestFit="1" customWidth="1"/>
    <col min="2256" max="2256" width="50.5703125" style="3" bestFit="1" customWidth="1"/>
    <col min="2257" max="2257" width="30.85546875" style="3" bestFit="1" customWidth="1"/>
    <col min="2258" max="2258" width="38.85546875" style="3" bestFit="1" customWidth="1"/>
    <col min="2259" max="2259" width="38.85546875" style="3" customWidth="1"/>
    <col min="2260" max="2260" width="27.140625" style="3" bestFit="1" customWidth="1"/>
    <col min="2261" max="2261" width="38.5703125" style="3" bestFit="1" customWidth="1"/>
    <col min="2262" max="2262" width="31.28515625" style="3" bestFit="1" customWidth="1"/>
    <col min="2263" max="2263" width="34.5703125" style="3" bestFit="1" customWidth="1"/>
    <col min="2264" max="2264" width="16.140625" style="3" bestFit="1" customWidth="1"/>
    <col min="2265" max="2265" width="14.7109375" style="3" bestFit="1" customWidth="1"/>
    <col min="2266" max="2266" width="53" style="3" customWidth="1"/>
    <col min="2267" max="2444" width="11.42578125" style="3"/>
    <col min="2445" max="2445" width="6.5703125" style="3" bestFit="1" customWidth="1"/>
    <col min="2446" max="2446" width="34.7109375" style="3" customWidth="1"/>
    <col min="2447" max="2447" width="5.5703125" style="3" customWidth="1"/>
    <col min="2448" max="2448" width="15.85546875" style="3" customWidth="1"/>
    <col min="2449" max="2449" width="26.5703125" style="3" bestFit="1" customWidth="1"/>
    <col min="2450" max="2450" width="21.85546875" style="3" bestFit="1" customWidth="1"/>
    <col min="2451" max="2451" width="13.7109375" style="3" customWidth="1"/>
    <col min="2452" max="2452" width="26.7109375" style="3" bestFit="1" customWidth="1"/>
    <col min="2453" max="2453" width="15.5703125" style="3" bestFit="1" customWidth="1"/>
    <col min="2454" max="2454" width="18" style="3" bestFit="1" customWidth="1"/>
    <col min="2455" max="2455" width="27.28515625" style="3" bestFit="1" customWidth="1"/>
    <col min="2456" max="2456" width="59.5703125" style="3" customWidth="1"/>
    <col min="2457" max="2457" width="101.42578125" style="3" bestFit="1" customWidth="1"/>
    <col min="2458" max="2458" width="25.42578125" style="3" bestFit="1" customWidth="1"/>
    <col min="2459" max="2459" width="37" style="3" bestFit="1" customWidth="1"/>
    <col min="2460" max="2460" width="23.28515625" style="3" bestFit="1" customWidth="1"/>
    <col min="2461" max="2461" width="17.28515625" style="3" bestFit="1" customWidth="1"/>
    <col min="2462" max="2462" width="19.28515625" style="3" bestFit="1" customWidth="1"/>
    <col min="2463" max="2463" width="17.28515625" style="3" bestFit="1" customWidth="1"/>
    <col min="2464" max="2464" width="11.42578125" style="3"/>
    <col min="2465" max="2465" width="16" style="3" bestFit="1" customWidth="1"/>
    <col min="2466" max="2467" width="13.5703125" style="3" bestFit="1" customWidth="1"/>
    <col min="2468" max="2468" width="18.42578125" style="3" bestFit="1" customWidth="1"/>
    <col min="2469" max="2469" width="26.42578125" style="3" bestFit="1" customWidth="1"/>
    <col min="2470" max="2470" width="17.5703125" style="3" bestFit="1" customWidth="1"/>
    <col min="2471" max="2471" width="15.7109375" style="3" bestFit="1" customWidth="1"/>
    <col min="2472" max="2472" width="13.7109375" style="3" bestFit="1" customWidth="1"/>
    <col min="2473" max="2473" width="24" style="3" bestFit="1" customWidth="1"/>
    <col min="2474" max="2474" width="18.140625" style="3" customWidth="1"/>
    <col min="2475" max="2475" width="29.140625" style="3" bestFit="1" customWidth="1"/>
    <col min="2476" max="2476" width="31.28515625" style="3" bestFit="1" customWidth="1"/>
    <col min="2477" max="2477" width="23.5703125" style="3" bestFit="1" customWidth="1"/>
    <col min="2478" max="2478" width="27.5703125" style="3" bestFit="1" customWidth="1"/>
    <col min="2479" max="2479" width="20.7109375" style="3" bestFit="1" customWidth="1"/>
    <col min="2480" max="2480" width="14.5703125" style="3" bestFit="1" customWidth="1"/>
    <col min="2481" max="2482" width="16.140625" style="3" bestFit="1" customWidth="1"/>
    <col min="2483" max="2484" width="15.7109375" style="3" bestFit="1" customWidth="1"/>
    <col min="2485" max="2485" width="11.42578125" style="3"/>
    <col min="2486" max="2486" width="9.42578125" style="3" bestFit="1" customWidth="1"/>
    <col min="2487" max="2487" width="10.5703125" style="3" bestFit="1" customWidth="1"/>
    <col min="2488" max="2488" width="9.85546875" style="3" bestFit="1" customWidth="1"/>
    <col min="2489" max="2489" width="16.7109375" style="3" bestFit="1" customWidth="1"/>
    <col min="2490" max="2490" width="20.85546875" style="3" bestFit="1" customWidth="1"/>
    <col min="2491" max="2491" width="10.5703125" style="3" bestFit="1" customWidth="1"/>
    <col min="2492" max="2492" width="9.28515625" style="3" bestFit="1" customWidth="1"/>
    <col min="2493" max="2493" width="13.140625" style="3" bestFit="1" customWidth="1"/>
    <col min="2494" max="2494" width="10.7109375" style="3" bestFit="1" customWidth="1"/>
    <col min="2495" max="2495" width="14.7109375" style="3" bestFit="1" customWidth="1"/>
    <col min="2496" max="2496" width="16.7109375" style="3" bestFit="1" customWidth="1"/>
    <col min="2497" max="2497" width="13.28515625" style="3" bestFit="1" customWidth="1"/>
    <col min="2498" max="2498" width="17.140625" style="3" bestFit="1" customWidth="1"/>
    <col min="2499" max="2499" width="22.85546875" style="3" bestFit="1" customWidth="1"/>
    <col min="2500" max="2500" width="32.7109375" style="3" bestFit="1" customWidth="1"/>
    <col min="2501" max="2501" width="52.28515625" style="3" bestFit="1" customWidth="1"/>
    <col min="2502" max="2502" width="23.140625" style="3" bestFit="1" customWidth="1"/>
    <col min="2503" max="2503" width="28.5703125" style="3" bestFit="1" customWidth="1"/>
    <col min="2504" max="2504" width="18.28515625" style="3" bestFit="1" customWidth="1"/>
    <col min="2505" max="2505" width="16.28515625" style="3" bestFit="1" customWidth="1"/>
    <col min="2506" max="2506" width="16.140625" style="3" bestFit="1" customWidth="1"/>
    <col min="2507" max="2507" width="44.28515625" style="3" bestFit="1" customWidth="1"/>
    <col min="2508" max="2508" width="24.28515625" style="3" bestFit="1" customWidth="1"/>
    <col min="2509" max="2509" width="16.28515625" style="3" bestFit="1" customWidth="1"/>
    <col min="2510" max="2510" width="19.28515625" style="3" bestFit="1" customWidth="1"/>
    <col min="2511" max="2511" width="14.140625" style="3" bestFit="1" customWidth="1"/>
    <col min="2512" max="2512" width="50.5703125" style="3" bestFit="1" customWidth="1"/>
    <col min="2513" max="2513" width="30.85546875" style="3" bestFit="1" customWidth="1"/>
    <col min="2514" max="2514" width="38.85546875" style="3" bestFit="1" customWidth="1"/>
    <col min="2515" max="2515" width="38.85546875" style="3" customWidth="1"/>
    <col min="2516" max="2516" width="27.140625" style="3" bestFit="1" customWidth="1"/>
    <col min="2517" max="2517" width="38.5703125" style="3" bestFit="1" customWidth="1"/>
    <col min="2518" max="2518" width="31.28515625" style="3" bestFit="1" customWidth="1"/>
    <col min="2519" max="2519" width="34.5703125" style="3" bestFit="1" customWidth="1"/>
    <col min="2520" max="2520" width="16.140625" style="3" bestFit="1" customWidth="1"/>
    <col min="2521" max="2521" width="14.7109375" style="3" bestFit="1" customWidth="1"/>
    <col min="2522" max="2522" width="53" style="3" customWidth="1"/>
    <col min="2523" max="2700" width="11.42578125" style="3"/>
    <col min="2701" max="2701" width="6.5703125" style="3" bestFit="1" customWidth="1"/>
    <col min="2702" max="2702" width="34.7109375" style="3" customWidth="1"/>
    <col min="2703" max="2703" width="5.5703125" style="3" customWidth="1"/>
    <col min="2704" max="2704" width="15.85546875" style="3" customWidth="1"/>
    <col min="2705" max="2705" width="26.5703125" style="3" bestFit="1" customWidth="1"/>
    <col min="2706" max="2706" width="21.85546875" style="3" bestFit="1" customWidth="1"/>
    <col min="2707" max="2707" width="13.7109375" style="3" customWidth="1"/>
    <col min="2708" max="2708" width="26.7109375" style="3" bestFit="1" customWidth="1"/>
    <col min="2709" max="2709" width="15.5703125" style="3" bestFit="1" customWidth="1"/>
    <col min="2710" max="2710" width="18" style="3" bestFit="1" customWidth="1"/>
    <col min="2711" max="2711" width="27.28515625" style="3" bestFit="1" customWidth="1"/>
    <col min="2712" max="2712" width="59.5703125" style="3" customWidth="1"/>
    <col min="2713" max="2713" width="101.42578125" style="3" bestFit="1" customWidth="1"/>
    <col min="2714" max="2714" width="25.42578125" style="3" bestFit="1" customWidth="1"/>
    <col min="2715" max="2715" width="37" style="3" bestFit="1" customWidth="1"/>
    <col min="2716" max="2716" width="23.28515625" style="3" bestFit="1" customWidth="1"/>
    <col min="2717" max="2717" width="17.28515625" style="3" bestFit="1" customWidth="1"/>
    <col min="2718" max="2718" width="19.28515625" style="3" bestFit="1" customWidth="1"/>
    <col min="2719" max="2719" width="17.28515625" style="3" bestFit="1" customWidth="1"/>
    <col min="2720" max="2720" width="11.42578125" style="3"/>
    <col min="2721" max="2721" width="16" style="3" bestFit="1" customWidth="1"/>
    <col min="2722" max="2723" width="13.5703125" style="3" bestFit="1" customWidth="1"/>
    <col min="2724" max="2724" width="18.42578125" style="3" bestFit="1" customWidth="1"/>
    <col min="2725" max="2725" width="26.42578125" style="3" bestFit="1" customWidth="1"/>
    <col min="2726" max="2726" width="17.5703125" style="3" bestFit="1" customWidth="1"/>
    <col min="2727" max="2727" width="15.7109375" style="3" bestFit="1" customWidth="1"/>
    <col min="2728" max="2728" width="13.7109375" style="3" bestFit="1" customWidth="1"/>
    <col min="2729" max="2729" width="24" style="3" bestFit="1" customWidth="1"/>
    <col min="2730" max="2730" width="18.140625" style="3" customWidth="1"/>
    <col min="2731" max="2731" width="29.140625" style="3" bestFit="1" customWidth="1"/>
    <col min="2732" max="2732" width="31.28515625" style="3" bestFit="1" customWidth="1"/>
    <col min="2733" max="2733" width="23.5703125" style="3" bestFit="1" customWidth="1"/>
    <col min="2734" max="2734" width="27.5703125" style="3" bestFit="1" customWidth="1"/>
    <col min="2735" max="2735" width="20.7109375" style="3" bestFit="1" customWidth="1"/>
    <col min="2736" max="2736" width="14.5703125" style="3" bestFit="1" customWidth="1"/>
    <col min="2737" max="2738" width="16.140625" style="3" bestFit="1" customWidth="1"/>
    <col min="2739" max="2740" width="15.7109375" style="3" bestFit="1" customWidth="1"/>
    <col min="2741" max="2741" width="11.42578125" style="3"/>
    <col min="2742" max="2742" width="9.42578125" style="3" bestFit="1" customWidth="1"/>
    <col min="2743" max="2743" width="10.5703125" style="3" bestFit="1" customWidth="1"/>
    <col min="2744" max="2744" width="9.85546875" style="3" bestFit="1" customWidth="1"/>
    <col min="2745" max="2745" width="16.7109375" style="3" bestFit="1" customWidth="1"/>
    <col min="2746" max="2746" width="20.85546875" style="3" bestFit="1" customWidth="1"/>
    <col min="2747" max="2747" width="10.5703125" style="3" bestFit="1" customWidth="1"/>
    <col min="2748" max="2748" width="9.28515625" style="3" bestFit="1" customWidth="1"/>
    <col min="2749" max="2749" width="13.140625" style="3" bestFit="1" customWidth="1"/>
    <col min="2750" max="2750" width="10.7109375" style="3" bestFit="1" customWidth="1"/>
    <col min="2751" max="2751" width="14.7109375" style="3" bestFit="1" customWidth="1"/>
    <col min="2752" max="2752" width="16.7109375" style="3" bestFit="1" customWidth="1"/>
    <col min="2753" max="2753" width="13.28515625" style="3" bestFit="1" customWidth="1"/>
    <col min="2754" max="2754" width="17.140625" style="3" bestFit="1" customWidth="1"/>
    <col min="2755" max="2755" width="22.85546875" style="3" bestFit="1" customWidth="1"/>
    <col min="2756" max="2756" width="32.7109375" style="3" bestFit="1" customWidth="1"/>
    <col min="2757" max="2757" width="52.28515625" style="3" bestFit="1" customWidth="1"/>
    <col min="2758" max="2758" width="23.140625" style="3" bestFit="1" customWidth="1"/>
    <col min="2759" max="2759" width="28.5703125" style="3" bestFit="1" customWidth="1"/>
    <col min="2760" max="2760" width="18.28515625" style="3" bestFit="1" customWidth="1"/>
    <col min="2761" max="2761" width="16.28515625" style="3" bestFit="1" customWidth="1"/>
    <col min="2762" max="2762" width="16.140625" style="3" bestFit="1" customWidth="1"/>
    <col min="2763" max="2763" width="44.28515625" style="3" bestFit="1" customWidth="1"/>
    <col min="2764" max="2764" width="24.28515625" style="3" bestFit="1" customWidth="1"/>
    <col min="2765" max="2765" width="16.28515625" style="3" bestFit="1" customWidth="1"/>
    <col min="2766" max="2766" width="19.28515625" style="3" bestFit="1" customWidth="1"/>
    <col min="2767" max="2767" width="14.140625" style="3" bestFit="1" customWidth="1"/>
    <col min="2768" max="2768" width="50.5703125" style="3" bestFit="1" customWidth="1"/>
    <col min="2769" max="2769" width="30.85546875" style="3" bestFit="1" customWidth="1"/>
    <col min="2770" max="2770" width="38.85546875" style="3" bestFit="1" customWidth="1"/>
    <col min="2771" max="2771" width="38.85546875" style="3" customWidth="1"/>
    <col min="2772" max="2772" width="27.140625" style="3" bestFit="1" customWidth="1"/>
    <col min="2773" max="2773" width="38.5703125" style="3" bestFit="1" customWidth="1"/>
    <col min="2774" max="2774" width="31.28515625" style="3" bestFit="1" customWidth="1"/>
    <col min="2775" max="2775" width="34.5703125" style="3" bestFit="1" customWidth="1"/>
    <col min="2776" max="2776" width="16.140625" style="3" bestFit="1" customWidth="1"/>
    <col min="2777" max="2777" width="14.7109375" style="3" bestFit="1" customWidth="1"/>
    <col min="2778" max="2778" width="53" style="3" customWidth="1"/>
    <col min="2779" max="2956" width="11.42578125" style="3"/>
    <col min="2957" max="2957" width="6.5703125" style="3" bestFit="1" customWidth="1"/>
    <col min="2958" max="2958" width="34.7109375" style="3" customWidth="1"/>
    <col min="2959" max="2959" width="5.5703125" style="3" customWidth="1"/>
    <col min="2960" max="2960" width="15.85546875" style="3" customWidth="1"/>
    <col min="2961" max="2961" width="26.5703125" style="3" bestFit="1" customWidth="1"/>
    <col min="2962" max="2962" width="21.85546875" style="3" bestFit="1" customWidth="1"/>
    <col min="2963" max="2963" width="13.7109375" style="3" customWidth="1"/>
    <col min="2964" max="2964" width="26.7109375" style="3" bestFit="1" customWidth="1"/>
    <col min="2965" max="2965" width="15.5703125" style="3" bestFit="1" customWidth="1"/>
    <col min="2966" max="2966" width="18" style="3" bestFit="1" customWidth="1"/>
    <col min="2967" max="2967" width="27.28515625" style="3" bestFit="1" customWidth="1"/>
    <col min="2968" max="2968" width="59.5703125" style="3" customWidth="1"/>
    <col min="2969" max="2969" width="101.42578125" style="3" bestFit="1" customWidth="1"/>
    <col min="2970" max="2970" width="25.42578125" style="3" bestFit="1" customWidth="1"/>
    <col min="2971" max="2971" width="37" style="3" bestFit="1" customWidth="1"/>
    <col min="2972" max="2972" width="23.28515625" style="3" bestFit="1" customWidth="1"/>
    <col min="2973" max="2973" width="17.28515625" style="3" bestFit="1" customWidth="1"/>
    <col min="2974" max="2974" width="19.28515625" style="3" bestFit="1" customWidth="1"/>
    <col min="2975" max="2975" width="17.28515625" style="3" bestFit="1" customWidth="1"/>
    <col min="2976" max="2976" width="11.42578125" style="3"/>
    <col min="2977" max="2977" width="16" style="3" bestFit="1" customWidth="1"/>
    <col min="2978" max="2979" width="13.5703125" style="3" bestFit="1" customWidth="1"/>
    <col min="2980" max="2980" width="18.42578125" style="3" bestFit="1" customWidth="1"/>
    <col min="2981" max="2981" width="26.42578125" style="3" bestFit="1" customWidth="1"/>
    <col min="2982" max="2982" width="17.5703125" style="3" bestFit="1" customWidth="1"/>
    <col min="2983" max="2983" width="15.7109375" style="3" bestFit="1" customWidth="1"/>
    <col min="2984" max="2984" width="13.7109375" style="3" bestFit="1" customWidth="1"/>
    <col min="2985" max="2985" width="24" style="3" bestFit="1" customWidth="1"/>
    <col min="2986" max="2986" width="18.140625" style="3" customWidth="1"/>
    <col min="2987" max="2987" width="29.140625" style="3" bestFit="1" customWidth="1"/>
    <col min="2988" max="2988" width="31.28515625" style="3" bestFit="1" customWidth="1"/>
    <col min="2989" max="2989" width="23.5703125" style="3" bestFit="1" customWidth="1"/>
    <col min="2990" max="2990" width="27.5703125" style="3" bestFit="1" customWidth="1"/>
    <col min="2991" max="2991" width="20.7109375" style="3" bestFit="1" customWidth="1"/>
    <col min="2992" max="2992" width="14.5703125" style="3" bestFit="1" customWidth="1"/>
    <col min="2993" max="2994" width="16.140625" style="3" bestFit="1" customWidth="1"/>
    <col min="2995" max="2996" width="15.7109375" style="3" bestFit="1" customWidth="1"/>
    <col min="2997" max="2997" width="11.42578125" style="3"/>
    <col min="2998" max="2998" width="9.42578125" style="3" bestFit="1" customWidth="1"/>
    <col min="2999" max="2999" width="10.5703125" style="3" bestFit="1" customWidth="1"/>
    <col min="3000" max="3000" width="9.85546875" style="3" bestFit="1" customWidth="1"/>
    <col min="3001" max="3001" width="16.7109375" style="3" bestFit="1" customWidth="1"/>
    <col min="3002" max="3002" width="20.85546875" style="3" bestFit="1" customWidth="1"/>
    <col min="3003" max="3003" width="10.5703125" style="3" bestFit="1" customWidth="1"/>
    <col min="3004" max="3004" width="9.28515625" style="3" bestFit="1" customWidth="1"/>
    <col min="3005" max="3005" width="13.140625" style="3" bestFit="1" customWidth="1"/>
    <col min="3006" max="3006" width="10.7109375" style="3" bestFit="1" customWidth="1"/>
    <col min="3007" max="3007" width="14.7109375" style="3" bestFit="1" customWidth="1"/>
    <col min="3008" max="3008" width="16.7109375" style="3" bestFit="1" customWidth="1"/>
    <col min="3009" max="3009" width="13.28515625" style="3" bestFit="1" customWidth="1"/>
    <col min="3010" max="3010" width="17.140625" style="3" bestFit="1" customWidth="1"/>
    <col min="3011" max="3011" width="22.85546875" style="3" bestFit="1" customWidth="1"/>
    <col min="3012" max="3012" width="32.7109375" style="3" bestFit="1" customWidth="1"/>
    <col min="3013" max="3013" width="52.28515625" style="3" bestFit="1" customWidth="1"/>
    <col min="3014" max="3014" width="23.140625" style="3" bestFit="1" customWidth="1"/>
    <col min="3015" max="3015" width="28.5703125" style="3" bestFit="1" customWidth="1"/>
    <col min="3016" max="3016" width="18.28515625" style="3" bestFit="1" customWidth="1"/>
    <col min="3017" max="3017" width="16.28515625" style="3" bestFit="1" customWidth="1"/>
    <col min="3018" max="3018" width="16.140625" style="3" bestFit="1" customWidth="1"/>
    <col min="3019" max="3019" width="44.28515625" style="3" bestFit="1" customWidth="1"/>
    <col min="3020" max="3020" width="24.28515625" style="3" bestFit="1" customWidth="1"/>
    <col min="3021" max="3021" width="16.28515625" style="3" bestFit="1" customWidth="1"/>
    <col min="3022" max="3022" width="19.28515625" style="3" bestFit="1" customWidth="1"/>
    <col min="3023" max="3023" width="14.140625" style="3" bestFit="1" customWidth="1"/>
    <col min="3024" max="3024" width="50.5703125" style="3" bestFit="1" customWidth="1"/>
    <col min="3025" max="3025" width="30.85546875" style="3" bestFit="1" customWidth="1"/>
    <col min="3026" max="3026" width="38.85546875" style="3" bestFit="1" customWidth="1"/>
    <col min="3027" max="3027" width="38.85546875" style="3" customWidth="1"/>
    <col min="3028" max="3028" width="27.140625" style="3" bestFit="1" customWidth="1"/>
    <col min="3029" max="3029" width="38.5703125" style="3" bestFit="1" customWidth="1"/>
    <col min="3030" max="3030" width="31.28515625" style="3" bestFit="1" customWidth="1"/>
    <col min="3031" max="3031" width="34.5703125" style="3" bestFit="1" customWidth="1"/>
    <col min="3032" max="3032" width="16.140625" style="3" bestFit="1" customWidth="1"/>
    <col min="3033" max="3033" width="14.7109375" style="3" bestFit="1" customWidth="1"/>
    <col min="3034" max="3034" width="53" style="3" customWidth="1"/>
    <col min="3035" max="3212" width="11.42578125" style="3"/>
    <col min="3213" max="3213" width="6.5703125" style="3" bestFit="1" customWidth="1"/>
    <col min="3214" max="3214" width="34.7109375" style="3" customWidth="1"/>
    <col min="3215" max="3215" width="5.5703125" style="3" customWidth="1"/>
    <col min="3216" max="3216" width="15.85546875" style="3" customWidth="1"/>
    <col min="3217" max="3217" width="26.5703125" style="3" bestFit="1" customWidth="1"/>
    <col min="3218" max="3218" width="21.85546875" style="3" bestFit="1" customWidth="1"/>
    <col min="3219" max="3219" width="13.7109375" style="3" customWidth="1"/>
    <col min="3220" max="3220" width="26.7109375" style="3" bestFit="1" customWidth="1"/>
    <col min="3221" max="3221" width="15.5703125" style="3" bestFit="1" customWidth="1"/>
    <col min="3222" max="3222" width="18" style="3" bestFit="1" customWidth="1"/>
    <col min="3223" max="3223" width="27.28515625" style="3" bestFit="1" customWidth="1"/>
    <col min="3224" max="3224" width="59.5703125" style="3" customWidth="1"/>
    <col min="3225" max="3225" width="101.42578125" style="3" bestFit="1" customWidth="1"/>
    <col min="3226" max="3226" width="25.42578125" style="3" bestFit="1" customWidth="1"/>
    <col min="3227" max="3227" width="37" style="3" bestFit="1" customWidth="1"/>
    <col min="3228" max="3228" width="23.28515625" style="3" bestFit="1" customWidth="1"/>
    <col min="3229" max="3229" width="17.28515625" style="3" bestFit="1" customWidth="1"/>
    <col min="3230" max="3230" width="19.28515625" style="3" bestFit="1" customWidth="1"/>
    <col min="3231" max="3231" width="17.28515625" style="3" bestFit="1" customWidth="1"/>
    <col min="3232" max="3232" width="11.42578125" style="3"/>
    <col min="3233" max="3233" width="16" style="3" bestFit="1" customWidth="1"/>
    <col min="3234" max="3235" width="13.5703125" style="3" bestFit="1" customWidth="1"/>
    <col min="3236" max="3236" width="18.42578125" style="3" bestFit="1" customWidth="1"/>
    <col min="3237" max="3237" width="26.42578125" style="3" bestFit="1" customWidth="1"/>
    <col min="3238" max="3238" width="17.5703125" style="3" bestFit="1" customWidth="1"/>
    <col min="3239" max="3239" width="15.7109375" style="3" bestFit="1" customWidth="1"/>
    <col min="3240" max="3240" width="13.7109375" style="3" bestFit="1" customWidth="1"/>
    <col min="3241" max="3241" width="24" style="3" bestFit="1" customWidth="1"/>
    <col min="3242" max="3242" width="18.140625" style="3" customWidth="1"/>
    <col min="3243" max="3243" width="29.140625" style="3" bestFit="1" customWidth="1"/>
    <col min="3244" max="3244" width="31.28515625" style="3" bestFit="1" customWidth="1"/>
    <col min="3245" max="3245" width="23.5703125" style="3" bestFit="1" customWidth="1"/>
    <col min="3246" max="3246" width="27.5703125" style="3" bestFit="1" customWidth="1"/>
    <col min="3247" max="3247" width="20.7109375" style="3" bestFit="1" customWidth="1"/>
    <col min="3248" max="3248" width="14.5703125" style="3" bestFit="1" customWidth="1"/>
    <col min="3249" max="3250" width="16.140625" style="3" bestFit="1" customWidth="1"/>
    <col min="3251" max="3252" width="15.7109375" style="3" bestFit="1" customWidth="1"/>
    <col min="3253" max="3253" width="11.42578125" style="3"/>
    <col min="3254" max="3254" width="9.42578125" style="3" bestFit="1" customWidth="1"/>
    <col min="3255" max="3255" width="10.5703125" style="3" bestFit="1" customWidth="1"/>
    <col min="3256" max="3256" width="9.85546875" style="3" bestFit="1" customWidth="1"/>
    <col min="3257" max="3257" width="16.7109375" style="3" bestFit="1" customWidth="1"/>
    <col min="3258" max="3258" width="20.85546875" style="3" bestFit="1" customWidth="1"/>
    <col min="3259" max="3259" width="10.5703125" style="3" bestFit="1" customWidth="1"/>
    <col min="3260" max="3260" width="9.28515625" style="3" bestFit="1" customWidth="1"/>
    <col min="3261" max="3261" width="13.140625" style="3" bestFit="1" customWidth="1"/>
    <col min="3262" max="3262" width="10.7109375" style="3" bestFit="1" customWidth="1"/>
    <col min="3263" max="3263" width="14.7109375" style="3" bestFit="1" customWidth="1"/>
    <col min="3264" max="3264" width="16.7109375" style="3" bestFit="1" customWidth="1"/>
    <col min="3265" max="3265" width="13.28515625" style="3" bestFit="1" customWidth="1"/>
    <col min="3266" max="3266" width="17.140625" style="3" bestFit="1" customWidth="1"/>
    <col min="3267" max="3267" width="22.85546875" style="3" bestFit="1" customWidth="1"/>
    <col min="3268" max="3268" width="32.7109375" style="3" bestFit="1" customWidth="1"/>
    <col min="3269" max="3269" width="52.28515625" style="3" bestFit="1" customWidth="1"/>
    <col min="3270" max="3270" width="23.140625" style="3" bestFit="1" customWidth="1"/>
    <col min="3271" max="3271" width="28.5703125" style="3" bestFit="1" customWidth="1"/>
    <col min="3272" max="3272" width="18.28515625" style="3" bestFit="1" customWidth="1"/>
    <col min="3273" max="3273" width="16.28515625" style="3" bestFit="1" customWidth="1"/>
    <col min="3274" max="3274" width="16.140625" style="3" bestFit="1" customWidth="1"/>
    <col min="3275" max="3275" width="44.28515625" style="3" bestFit="1" customWidth="1"/>
    <col min="3276" max="3276" width="24.28515625" style="3" bestFit="1" customWidth="1"/>
    <col min="3277" max="3277" width="16.28515625" style="3" bestFit="1" customWidth="1"/>
    <col min="3278" max="3278" width="19.28515625" style="3" bestFit="1" customWidth="1"/>
    <col min="3279" max="3279" width="14.140625" style="3" bestFit="1" customWidth="1"/>
    <col min="3280" max="3280" width="50.5703125" style="3" bestFit="1" customWidth="1"/>
    <col min="3281" max="3281" width="30.85546875" style="3" bestFit="1" customWidth="1"/>
    <col min="3282" max="3282" width="38.85546875" style="3" bestFit="1" customWidth="1"/>
    <col min="3283" max="3283" width="38.85546875" style="3" customWidth="1"/>
    <col min="3284" max="3284" width="27.140625" style="3" bestFit="1" customWidth="1"/>
    <col min="3285" max="3285" width="38.5703125" style="3" bestFit="1" customWidth="1"/>
    <col min="3286" max="3286" width="31.28515625" style="3" bestFit="1" customWidth="1"/>
    <col min="3287" max="3287" width="34.5703125" style="3" bestFit="1" customWidth="1"/>
    <col min="3288" max="3288" width="16.140625" style="3" bestFit="1" customWidth="1"/>
    <col min="3289" max="3289" width="14.7109375" style="3" bestFit="1" customWidth="1"/>
    <col min="3290" max="3290" width="53" style="3" customWidth="1"/>
    <col min="3291" max="3468" width="11.42578125" style="3"/>
    <col min="3469" max="3469" width="6.5703125" style="3" bestFit="1" customWidth="1"/>
    <col min="3470" max="3470" width="34.7109375" style="3" customWidth="1"/>
    <col min="3471" max="3471" width="5.5703125" style="3" customWidth="1"/>
    <col min="3472" max="3472" width="15.85546875" style="3" customWidth="1"/>
    <col min="3473" max="3473" width="26.5703125" style="3" bestFit="1" customWidth="1"/>
    <col min="3474" max="3474" width="21.85546875" style="3" bestFit="1" customWidth="1"/>
    <col min="3475" max="3475" width="13.7109375" style="3" customWidth="1"/>
    <col min="3476" max="3476" width="26.7109375" style="3" bestFit="1" customWidth="1"/>
    <col min="3477" max="3477" width="15.5703125" style="3" bestFit="1" customWidth="1"/>
    <col min="3478" max="3478" width="18" style="3" bestFit="1" customWidth="1"/>
    <col min="3479" max="3479" width="27.28515625" style="3" bestFit="1" customWidth="1"/>
    <col min="3480" max="3480" width="59.5703125" style="3" customWidth="1"/>
    <col min="3481" max="3481" width="101.42578125" style="3" bestFit="1" customWidth="1"/>
    <col min="3482" max="3482" width="25.42578125" style="3" bestFit="1" customWidth="1"/>
    <col min="3483" max="3483" width="37" style="3" bestFit="1" customWidth="1"/>
    <col min="3484" max="3484" width="23.28515625" style="3" bestFit="1" customWidth="1"/>
    <col min="3485" max="3485" width="17.28515625" style="3" bestFit="1" customWidth="1"/>
    <col min="3486" max="3486" width="19.28515625" style="3" bestFit="1" customWidth="1"/>
    <col min="3487" max="3487" width="17.28515625" style="3" bestFit="1" customWidth="1"/>
    <col min="3488" max="3488" width="11.42578125" style="3"/>
    <col min="3489" max="3489" width="16" style="3" bestFit="1" customWidth="1"/>
    <col min="3490" max="3491" width="13.5703125" style="3" bestFit="1" customWidth="1"/>
    <col min="3492" max="3492" width="18.42578125" style="3" bestFit="1" customWidth="1"/>
    <col min="3493" max="3493" width="26.42578125" style="3" bestFit="1" customWidth="1"/>
    <col min="3494" max="3494" width="17.5703125" style="3" bestFit="1" customWidth="1"/>
    <col min="3495" max="3495" width="15.7109375" style="3" bestFit="1" customWidth="1"/>
    <col min="3496" max="3496" width="13.7109375" style="3" bestFit="1" customWidth="1"/>
    <col min="3497" max="3497" width="24" style="3" bestFit="1" customWidth="1"/>
    <col min="3498" max="3498" width="18.140625" style="3" customWidth="1"/>
    <col min="3499" max="3499" width="29.140625" style="3" bestFit="1" customWidth="1"/>
    <col min="3500" max="3500" width="31.28515625" style="3" bestFit="1" customWidth="1"/>
    <col min="3501" max="3501" width="23.5703125" style="3" bestFit="1" customWidth="1"/>
    <col min="3502" max="3502" width="27.5703125" style="3" bestFit="1" customWidth="1"/>
    <col min="3503" max="3503" width="20.7109375" style="3" bestFit="1" customWidth="1"/>
    <col min="3504" max="3504" width="14.5703125" style="3" bestFit="1" customWidth="1"/>
    <col min="3505" max="3506" width="16.140625" style="3" bestFit="1" customWidth="1"/>
    <col min="3507" max="3508" width="15.7109375" style="3" bestFit="1" customWidth="1"/>
    <col min="3509" max="3509" width="11.42578125" style="3"/>
    <col min="3510" max="3510" width="9.42578125" style="3" bestFit="1" customWidth="1"/>
    <col min="3511" max="3511" width="10.5703125" style="3" bestFit="1" customWidth="1"/>
    <col min="3512" max="3512" width="9.85546875" style="3" bestFit="1" customWidth="1"/>
    <col min="3513" max="3513" width="16.7109375" style="3" bestFit="1" customWidth="1"/>
    <col min="3514" max="3514" width="20.85546875" style="3" bestFit="1" customWidth="1"/>
    <col min="3515" max="3515" width="10.5703125" style="3" bestFit="1" customWidth="1"/>
    <col min="3516" max="3516" width="9.28515625" style="3" bestFit="1" customWidth="1"/>
    <col min="3517" max="3517" width="13.140625" style="3" bestFit="1" customWidth="1"/>
    <col min="3518" max="3518" width="10.7109375" style="3" bestFit="1" customWidth="1"/>
    <col min="3519" max="3519" width="14.7109375" style="3" bestFit="1" customWidth="1"/>
    <col min="3520" max="3520" width="16.7109375" style="3" bestFit="1" customWidth="1"/>
    <col min="3521" max="3521" width="13.28515625" style="3" bestFit="1" customWidth="1"/>
    <col min="3522" max="3522" width="17.140625" style="3" bestFit="1" customWidth="1"/>
    <col min="3523" max="3523" width="22.85546875" style="3" bestFit="1" customWidth="1"/>
    <col min="3524" max="3524" width="32.7109375" style="3" bestFit="1" customWidth="1"/>
    <col min="3525" max="3525" width="52.28515625" style="3" bestFit="1" customWidth="1"/>
    <col min="3526" max="3526" width="23.140625" style="3" bestFit="1" customWidth="1"/>
    <col min="3527" max="3527" width="28.5703125" style="3" bestFit="1" customWidth="1"/>
    <col min="3528" max="3528" width="18.28515625" style="3" bestFit="1" customWidth="1"/>
    <col min="3529" max="3529" width="16.28515625" style="3" bestFit="1" customWidth="1"/>
    <col min="3530" max="3530" width="16.140625" style="3" bestFit="1" customWidth="1"/>
    <col min="3531" max="3531" width="44.28515625" style="3" bestFit="1" customWidth="1"/>
    <col min="3532" max="3532" width="24.28515625" style="3" bestFit="1" customWidth="1"/>
    <col min="3533" max="3533" width="16.28515625" style="3" bestFit="1" customWidth="1"/>
    <col min="3534" max="3534" width="19.28515625" style="3" bestFit="1" customWidth="1"/>
    <col min="3535" max="3535" width="14.140625" style="3" bestFit="1" customWidth="1"/>
    <col min="3536" max="3536" width="50.5703125" style="3" bestFit="1" customWidth="1"/>
    <col min="3537" max="3537" width="30.85546875" style="3" bestFit="1" customWidth="1"/>
    <col min="3538" max="3538" width="38.85546875" style="3" bestFit="1" customWidth="1"/>
    <col min="3539" max="3539" width="38.85546875" style="3" customWidth="1"/>
    <col min="3540" max="3540" width="27.140625" style="3" bestFit="1" customWidth="1"/>
    <col min="3541" max="3541" width="38.5703125" style="3" bestFit="1" customWidth="1"/>
    <col min="3542" max="3542" width="31.28515625" style="3" bestFit="1" customWidth="1"/>
    <col min="3543" max="3543" width="34.5703125" style="3" bestFit="1" customWidth="1"/>
    <col min="3544" max="3544" width="16.140625" style="3" bestFit="1" customWidth="1"/>
    <col min="3545" max="3545" width="14.7109375" style="3" bestFit="1" customWidth="1"/>
    <col min="3546" max="3546" width="53" style="3" customWidth="1"/>
    <col min="3547" max="3724" width="11.42578125" style="3"/>
    <col min="3725" max="3725" width="6.5703125" style="3" bestFit="1" customWidth="1"/>
    <col min="3726" max="3726" width="34.7109375" style="3" customWidth="1"/>
    <col min="3727" max="3727" width="5.5703125" style="3" customWidth="1"/>
    <col min="3728" max="3728" width="15.85546875" style="3" customWidth="1"/>
    <col min="3729" max="3729" width="26.5703125" style="3" bestFit="1" customWidth="1"/>
    <col min="3730" max="3730" width="21.85546875" style="3" bestFit="1" customWidth="1"/>
    <col min="3731" max="3731" width="13.7109375" style="3" customWidth="1"/>
    <col min="3732" max="3732" width="26.7109375" style="3" bestFit="1" customWidth="1"/>
    <col min="3733" max="3733" width="15.5703125" style="3" bestFit="1" customWidth="1"/>
    <col min="3734" max="3734" width="18" style="3" bestFit="1" customWidth="1"/>
    <col min="3735" max="3735" width="27.28515625" style="3" bestFit="1" customWidth="1"/>
    <col min="3736" max="3736" width="59.5703125" style="3" customWidth="1"/>
    <col min="3737" max="3737" width="101.42578125" style="3" bestFit="1" customWidth="1"/>
    <col min="3738" max="3738" width="25.42578125" style="3" bestFit="1" customWidth="1"/>
    <col min="3739" max="3739" width="37" style="3" bestFit="1" customWidth="1"/>
    <col min="3740" max="3740" width="23.28515625" style="3" bestFit="1" customWidth="1"/>
    <col min="3741" max="3741" width="17.28515625" style="3" bestFit="1" customWidth="1"/>
    <col min="3742" max="3742" width="19.28515625" style="3" bestFit="1" customWidth="1"/>
    <col min="3743" max="3743" width="17.28515625" style="3" bestFit="1" customWidth="1"/>
    <col min="3744" max="3744" width="11.42578125" style="3"/>
    <col min="3745" max="3745" width="16" style="3" bestFit="1" customWidth="1"/>
    <col min="3746" max="3747" width="13.5703125" style="3" bestFit="1" customWidth="1"/>
    <col min="3748" max="3748" width="18.42578125" style="3" bestFit="1" customWidth="1"/>
    <col min="3749" max="3749" width="26.42578125" style="3" bestFit="1" customWidth="1"/>
    <col min="3750" max="3750" width="17.5703125" style="3" bestFit="1" customWidth="1"/>
    <col min="3751" max="3751" width="15.7109375" style="3" bestFit="1" customWidth="1"/>
    <col min="3752" max="3752" width="13.7109375" style="3" bestFit="1" customWidth="1"/>
    <col min="3753" max="3753" width="24" style="3" bestFit="1" customWidth="1"/>
    <col min="3754" max="3754" width="18.140625" style="3" customWidth="1"/>
    <col min="3755" max="3755" width="29.140625" style="3" bestFit="1" customWidth="1"/>
    <col min="3756" max="3756" width="31.28515625" style="3" bestFit="1" customWidth="1"/>
    <col min="3757" max="3757" width="23.5703125" style="3" bestFit="1" customWidth="1"/>
    <col min="3758" max="3758" width="27.5703125" style="3" bestFit="1" customWidth="1"/>
    <col min="3759" max="3759" width="20.7109375" style="3" bestFit="1" customWidth="1"/>
    <col min="3760" max="3760" width="14.5703125" style="3" bestFit="1" customWidth="1"/>
    <col min="3761" max="3762" width="16.140625" style="3" bestFit="1" customWidth="1"/>
    <col min="3763" max="3764" width="15.7109375" style="3" bestFit="1" customWidth="1"/>
    <col min="3765" max="3765" width="11.42578125" style="3"/>
    <col min="3766" max="3766" width="9.42578125" style="3" bestFit="1" customWidth="1"/>
    <col min="3767" max="3767" width="10.5703125" style="3" bestFit="1" customWidth="1"/>
    <col min="3768" max="3768" width="9.85546875" style="3" bestFit="1" customWidth="1"/>
    <col min="3769" max="3769" width="16.7109375" style="3" bestFit="1" customWidth="1"/>
    <col min="3770" max="3770" width="20.85546875" style="3" bestFit="1" customWidth="1"/>
    <col min="3771" max="3771" width="10.5703125" style="3" bestFit="1" customWidth="1"/>
    <col min="3772" max="3772" width="9.28515625" style="3" bestFit="1" customWidth="1"/>
    <col min="3773" max="3773" width="13.140625" style="3" bestFit="1" customWidth="1"/>
    <col min="3774" max="3774" width="10.7109375" style="3" bestFit="1" customWidth="1"/>
    <col min="3775" max="3775" width="14.7109375" style="3" bestFit="1" customWidth="1"/>
    <col min="3776" max="3776" width="16.7109375" style="3" bestFit="1" customWidth="1"/>
    <col min="3777" max="3777" width="13.28515625" style="3" bestFit="1" customWidth="1"/>
    <col min="3778" max="3778" width="17.140625" style="3" bestFit="1" customWidth="1"/>
    <col min="3779" max="3779" width="22.85546875" style="3" bestFit="1" customWidth="1"/>
    <col min="3780" max="3780" width="32.7109375" style="3" bestFit="1" customWidth="1"/>
    <col min="3781" max="3781" width="52.28515625" style="3" bestFit="1" customWidth="1"/>
    <col min="3782" max="3782" width="23.140625" style="3" bestFit="1" customWidth="1"/>
    <col min="3783" max="3783" width="28.5703125" style="3" bestFit="1" customWidth="1"/>
    <col min="3784" max="3784" width="18.28515625" style="3" bestFit="1" customWidth="1"/>
    <col min="3785" max="3785" width="16.28515625" style="3" bestFit="1" customWidth="1"/>
    <col min="3786" max="3786" width="16.140625" style="3" bestFit="1" customWidth="1"/>
    <col min="3787" max="3787" width="44.28515625" style="3" bestFit="1" customWidth="1"/>
    <col min="3788" max="3788" width="24.28515625" style="3" bestFit="1" customWidth="1"/>
    <col min="3789" max="3789" width="16.28515625" style="3" bestFit="1" customWidth="1"/>
    <col min="3790" max="3790" width="19.28515625" style="3" bestFit="1" customWidth="1"/>
    <col min="3791" max="3791" width="14.140625" style="3" bestFit="1" customWidth="1"/>
    <col min="3792" max="3792" width="50.5703125" style="3" bestFit="1" customWidth="1"/>
    <col min="3793" max="3793" width="30.85546875" style="3" bestFit="1" customWidth="1"/>
    <col min="3794" max="3794" width="38.85546875" style="3" bestFit="1" customWidth="1"/>
    <col min="3795" max="3795" width="38.85546875" style="3" customWidth="1"/>
    <col min="3796" max="3796" width="27.140625" style="3" bestFit="1" customWidth="1"/>
    <col min="3797" max="3797" width="38.5703125" style="3" bestFit="1" customWidth="1"/>
    <col min="3798" max="3798" width="31.28515625" style="3" bestFit="1" customWidth="1"/>
    <col min="3799" max="3799" width="34.5703125" style="3" bestFit="1" customWidth="1"/>
    <col min="3800" max="3800" width="16.140625" style="3" bestFit="1" customWidth="1"/>
    <col min="3801" max="3801" width="14.7109375" style="3" bestFit="1" customWidth="1"/>
    <col min="3802" max="3802" width="53" style="3" customWidth="1"/>
    <col min="3803" max="3980" width="11.42578125" style="3"/>
    <col min="3981" max="3981" width="6.5703125" style="3" bestFit="1" customWidth="1"/>
    <col min="3982" max="3982" width="34.7109375" style="3" customWidth="1"/>
    <col min="3983" max="3983" width="5.5703125" style="3" customWidth="1"/>
    <col min="3984" max="3984" width="15.85546875" style="3" customWidth="1"/>
    <col min="3985" max="3985" width="26.5703125" style="3" bestFit="1" customWidth="1"/>
    <col min="3986" max="3986" width="21.85546875" style="3" bestFit="1" customWidth="1"/>
    <col min="3987" max="3987" width="13.7109375" style="3" customWidth="1"/>
    <col min="3988" max="3988" width="26.7109375" style="3" bestFit="1" customWidth="1"/>
    <col min="3989" max="3989" width="15.5703125" style="3" bestFit="1" customWidth="1"/>
    <col min="3990" max="3990" width="18" style="3" bestFit="1" customWidth="1"/>
    <col min="3991" max="3991" width="27.28515625" style="3" bestFit="1" customWidth="1"/>
    <col min="3992" max="3992" width="59.5703125" style="3" customWidth="1"/>
    <col min="3993" max="3993" width="101.42578125" style="3" bestFit="1" customWidth="1"/>
    <col min="3994" max="3994" width="25.42578125" style="3" bestFit="1" customWidth="1"/>
    <col min="3995" max="3995" width="37" style="3" bestFit="1" customWidth="1"/>
    <col min="3996" max="3996" width="23.28515625" style="3" bestFit="1" customWidth="1"/>
    <col min="3997" max="3997" width="17.28515625" style="3" bestFit="1" customWidth="1"/>
    <col min="3998" max="3998" width="19.28515625" style="3" bestFit="1" customWidth="1"/>
    <col min="3999" max="3999" width="17.28515625" style="3" bestFit="1" customWidth="1"/>
    <col min="4000" max="4000" width="11.42578125" style="3"/>
    <col min="4001" max="4001" width="16" style="3" bestFit="1" customWidth="1"/>
    <col min="4002" max="4003" width="13.5703125" style="3" bestFit="1" customWidth="1"/>
    <col min="4004" max="4004" width="18.42578125" style="3" bestFit="1" customWidth="1"/>
    <col min="4005" max="4005" width="26.42578125" style="3" bestFit="1" customWidth="1"/>
    <col min="4006" max="4006" width="17.5703125" style="3" bestFit="1" customWidth="1"/>
    <col min="4007" max="4007" width="15.7109375" style="3" bestFit="1" customWidth="1"/>
    <col min="4008" max="4008" width="13.7109375" style="3" bestFit="1" customWidth="1"/>
    <col min="4009" max="4009" width="24" style="3" bestFit="1" customWidth="1"/>
    <col min="4010" max="4010" width="18.140625" style="3" customWidth="1"/>
    <col min="4011" max="4011" width="29.140625" style="3" bestFit="1" customWidth="1"/>
    <col min="4012" max="4012" width="31.28515625" style="3" bestFit="1" customWidth="1"/>
    <col min="4013" max="4013" width="23.5703125" style="3" bestFit="1" customWidth="1"/>
    <col min="4014" max="4014" width="27.5703125" style="3" bestFit="1" customWidth="1"/>
    <col min="4015" max="4015" width="20.7109375" style="3" bestFit="1" customWidth="1"/>
    <col min="4016" max="4016" width="14.5703125" style="3" bestFit="1" customWidth="1"/>
    <col min="4017" max="4018" width="16.140625" style="3" bestFit="1" customWidth="1"/>
    <col min="4019" max="4020" width="15.7109375" style="3" bestFit="1" customWidth="1"/>
    <col min="4021" max="4021" width="11.42578125" style="3"/>
    <col min="4022" max="4022" width="9.42578125" style="3" bestFit="1" customWidth="1"/>
    <col min="4023" max="4023" width="10.5703125" style="3" bestFit="1" customWidth="1"/>
    <col min="4024" max="4024" width="9.85546875" style="3" bestFit="1" customWidth="1"/>
    <col min="4025" max="4025" width="16.7109375" style="3" bestFit="1" customWidth="1"/>
    <col min="4026" max="4026" width="20.85546875" style="3" bestFit="1" customWidth="1"/>
    <col min="4027" max="4027" width="10.5703125" style="3" bestFit="1" customWidth="1"/>
    <col min="4028" max="4028" width="9.28515625" style="3" bestFit="1" customWidth="1"/>
    <col min="4029" max="4029" width="13.140625" style="3" bestFit="1" customWidth="1"/>
    <col min="4030" max="4030" width="10.7109375" style="3" bestFit="1" customWidth="1"/>
    <col min="4031" max="4031" width="14.7109375" style="3" bestFit="1" customWidth="1"/>
    <col min="4032" max="4032" width="16.7109375" style="3" bestFit="1" customWidth="1"/>
    <col min="4033" max="4033" width="13.28515625" style="3" bestFit="1" customWidth="1"/>
    <col min="4034" max="4034" width="17.140625" style="3" bestFit="1" customWidth="1"/>
    <col min="4035" max="4035" width="22.85546875" style="3" bestFit="1" customWidth="1"/>
    <col min="4036" max="4036" width="32.7109375" style="3" bestFit="1" customWidth="1"/>
    <col min="4037" max="4037" width="52.28515625" style="3" bestFit="1" customWidth="1"/>
    <col min="4038" max="4038" width="23.140625" style="3" bestFit="1" customWidth="1"/>
    <col min="4039" max="4039" width="28.5703125" style="3" bestFit="1" customWidth="1"/>
    <col min="4040" max="4040" width="18.28515625" style="3" bestFit="1" customWidth="1"/>
    <col min="4041" max="4041" width="16.28515625" style="3" bestFit="1" customWidth="1"/>
    <col min="4042" max="4042" width="16.140625" style="3" bestFit="1" customWidth="1"/>
    <col min="4043" max="4043" width="44.28515625" style="3" bestFit="1" customWidth="1"/>
    <col min="4044" max="4044" width="24.28515625" style="3" bestFit="1" customWidth="1"/>
    <col min="4045" max="4045" width="16.28515625" style="3" bestFit="1" customWidth="1"/>
    <col min="4046" max="4046" width="19.28515625" style="3" bestFit="1" customWidth="1"/>
    <col min="4047" max="4047" width="14.140625" style="3" bestFit="1" customWidth="1"/>
    <col min="4048" max="4048" width="50.5703125" style="3" bestFit="1" customWidth="1"/>
    <col min="4049" max="4049" width="30.85546875" style="3" bestFit="1" customWidth="1"/>
    <col min="4050" max="4050" width="38.85546875" style="3" bestFit="1" customWidth="1"/>
    <col min="4051" max="4051" width="38.85546875" style="3" customWidth="1"/>
    <col min="4052" max="4052" width="27.140625" style="3" bestFit="1" customWidth="1"/>
    <col min="4053" max="4053" width="38.5703125" style="3" bestFit="1" customWidth="1"/>
    <col min="4054" max="4054" width="31.28515625" style="3" bestFit="1" customWidth="1"/>
    <col min="4055" max="4055" width="34.5703125" style="3" bestFit="1" customWidth="1"/>
    <col min="4056" max="4056" width="16.140625" style="3" bestFit="1" customWidth="1"/>
    <col min="4057" max="4057" width="14.7109375" style="3" bestFit="1" customWidth="1"/>
    <col min="4058" max="4058" width="53" style="3" customWidth="1"/>
    <col min="4059" max="4236" width="11.42578125" style="3"/>
    <col min="4237" max="4237" width="6.5703125" style="3" bestFit="1" customWidth="1"/>
    <col min="4238" max="4238" width="34.7109375" style="3" customWidth="1"/>
    <col min="4239" max="4239" width="5.5703125" style="3" customWidth="1"/>
    <col min="4240" max="4240" width="15.85546875" style="3" customWidth="1"/>
    <col min="4241" max="4241" width="26.5703125" style="3" bestFit="1" customWidth="1"/>
    <col min="4242" max="4242" width="21.85546875" style="3" bestFit="1" customWidth="1"/>
    <col min="4243" max="4243" width="13.7109375" style="3" customWidth="1"/>
    <col min="4244" max="4244" width="26.7109375" style="3" bestFit="1" customWidth="1"/>
    <col min="4245" max="4245" width="15.5703125" style="3" bestFit="1" customWidth="1"/>
    <col min="4246" max="4246" width="18" style="3" bestFit="1" customWidth="1"/>
    <col min="4247" max="4247" width="27.28515625" style="3" bestFit="1" customWidth="1"/>
    <col min="4248" max="4248" width="59.5703125" style="3" customWidth="1"/>
    <col min="4249" max="4249" width="101.42578125" style="3" bestFit="1" customWidth="1"/>
    <col min="4250" max="4250" width="25.42578125" style="3" bestFit="1" customWidth="1"/>
    <col min="4251" max="4251" width="37" style="3" bestFit="1" customWidth="1"/>
    <col min="4252" max="4252" width="23.28515625" style="3" bestFit="1" customWidth="1"/>
    <col min="4253" max="4253" width="17.28515625" style="3" bestFit="1" customWidth="1"/>
    <col min="4254" max="4254" width="19.28515625" style="3" bestFit="1" customWidth="1"/>
    <col min="4255" max="4255" width="17.28515625" style="3" bestFit="1" customWidth="1"/>
    <col min="4256" max="4256" width="11.42578125" style="3"/>
    <col min="4257" max="4257" width="16" style="3" bestFit="1" customWidth="1"/>
    <col min="4258" max="4259" width="13.5703125" style="3" bestFit="1" customWidth="1"/>
    <col min="4260" max="4260" width="18.42578125" style="3" bestFit="1" customWidth="1"/>
    <col min="4261" max="4261" width="26.42578125" style="3" bestFit="1" customWidth="1"/>
    <col min="4262" max="4262" width="17.5703125" style="3" bestFit="1" customWidth="1"/>
    <col min="4263" max="4263" width="15.7109375" style="3" bestFit="1" customWidth="1"/>
    <col min="4264" max="4264" width="13.7109375" style="3" bestFit="1" customWidth="1"/>
    <col min="4265" max="4265" width="24" style="3" bestFit="1" customWidth="1"/>
    <col min="4266" max="4266" width="18.140625" style="3" customWidth="1"/>
    <col min="4267" max="4267" width="29.140625" style="3" bestFit="1" customWidth="1"/>
    <col min="4268" max="4268" width="31.28515625" style="3" bestFit="1" customWidth="1"/>
    <col min="4269" max="4269" width="23.5703125" style="3" bestFit="1" customWidth="1"/>
    <col min="4270" max="4270" width="27.5703125" style="3" bestFit="1" customWidth="1"/>
    <col min="4271" max="4271" width="20.7109375" style="3" bestFit="1" customWidth="1"/>
    <col min="4272" max="4272" width="14.5703125" style="3" bestFit="1" customWidth="1"/>
    <col min="4273" max="4274" width="16.140625" style="3" bestFit="1" customWidth="1"/>
    <col min="4275" max="4276" width="15.7109375" style="3" bestFit="1" customWidth="1"/>
    <col min="4277" max="4277" width="11.42578125" style="3"/>
    <col min="4278" max="4278" width="9.42578125" style="3" bestFit="1" customWidth="1"/>
    <col min="4279" max="4279" width="10.5703125" style="3" bestFit="1" customWidth="1"/>
    <col min="4280" max="4280" width="9.85546875" style="3" bestFit="1" customWidth="1"/>
    <col min="4281" max="4281" width="16.7109375" style="3" bestFit="1" customWidth="1"/>
    <col min="4282" max="4282" width="20.85546875" style="3" bestFit="1" customWidth="1"/>
    <col min="4283" max="4283" width="10.5703125" style="3" bestFit="1" customWidth="1"/>
    <col min="4284" max="4284" width="9.28515625" style="3" bestFit="1" customWidth="1"/>
    <col min="4285" max="4285" width="13.140625" style="3" bestFit="1" customWidth="1"/>
    <col min="4286" max="4286" width="10.7109375" style="3" bestFit="1" customWidth="1"/>
    <col min="4287" max="4287" width="14.7109375" style="3" bestFit="1" customWidth="1"/>
    <col min="4288" max="4288" width="16.7109375" style="3" bestFit="1" customWidth="1"/>
    <col min="4289" max="4289" width="13.28515625" style="3" bestFit="1" customWidth="1"/>
    <col min="4290" max="4290" width="17.140625" style="3" bestFit="1" customWidth="1"/>
    <col min="4291" max="4291" width="22.85546875" style="3" bestFit="1" customWidth="1"/>
    <col min="4292" max="4292" width="32.7109375" style="3" bestFit="1" customWidth="1"/>
    <col min="4293" max="4293" width="52.28515625" style="3" bestFit="1" customWidth="1"/>
    <col min="4294" max="4294" width="23.140625" style="3" bestFit="1" customWidth="1"/>
    <col min="4295" max="4295" width="28.5703125" style="3" bestFit="1" customWidth="1"/>
    <col min="4296" max="4296" width="18.28515625" style="3" bestFit="1" customWidth="1"/>
    <col min="4297" max="4297" width="16.28515625" style="3" bestFit="1" customWidth="1"/>
    <col min="4298" max="4298" width="16.140625" style="3" bestFit="1" customWidth="1"/>
    <col min="4299" max="4299" width="44.28515625" style="3" bestFit="1" customWidth="1"/>
    <col min="4300" max="4300" width="24.28515625" style="3" bestFit="1" customWidth="1"/>
    <col min="4301" max="4301" width="16.28515625" style="3" bestFit="1" customWidth="1"/>
    <col min="4302" max="4302" width="19.28515625" style="3" bestFit="1" customWidth="1"/>
    <col min="4303" max="4303" width="14.140625" style="3" bestFit="1" customWidth="1"/>
    <col min="4304" max="4304" width="50.5703125" style="3" bestFit="1" customWidth="1"/>
    <col min="4305" max="4305" width="30.85546875" style="3" bestFit="1" customWidth="1"/>
    <col min="4306" max="4306" width="38.85546875" style="3" bestFit="1" customWidth="1"/>
    <col min="4307" max="4307" width="38.85546875" style="3" customWidth="1"/>
    <col min="4308" max="4308" width="27.140625" style="3" bestFit="1" customWidth="1"/>
    <col min="4309" max="4309" width="38.5703125" style="3" bestFit="1" customWidth="1"/>
    <col min="4310" max="4310" width="31.28515625" style="3" bestFit="1" customWidth="1"/>
    <col min="4311" max="4311" width="34.5703125" style="3" bestFit="1" customWidth="1"/>
    <col min="4312" max="4312" width="16.140625" style="3" bestFit="1" customWidth="1"/>
    <col min="4313" max="4313" width="14.7109375" style="3" bestFit="1" customWidth="1"/>
    <col min="4314" max="4314" width="53" style="3" customWidth="1"/>
    <col min="4315" max="4492" width="11.42578125" style="3"/>
    <col min="4493" max="4493" width="6.5703125" style="3" bestFit="1" customWidth="1"/>
    <col min="4494" max="4494" width="34.7109375" style="3" customWidth="1"/>
    <col min="4495" max="4495" width="5.5703125" style="3" customWidth="1"/>
    <col min="4496" max="4496" width="15.85546875" style="3" customWidth="1"/>
    <col min="4497" max="4497" width="26.5703125" style="3" bestFit="1" customWidth="1"/>
    <col min="4498" max="4498" width="21.85546875" style="3" bestFit="1" customWidth="1"/>
    <col min="4499" max="4499" width="13.7109375" style="3" customWidth="1"/>
    <col min="4500" max="4500" width="26.7109375" style="3" bestFit="1" customWidth="1"/>
    <col min="4501" max="4501" width="15.5703125" style="3" bestFit="1" customWidth="1"/>
    <col min="4502" max="4502" width="18" style="3" bestFit="1" customWidth="1"/>
    <col min="4503" max="4503" width="27.28515625" style="3" bestFit="1" customWidth="1"/>
    <col min="4504" max="4504" width="59.5703125" style="3" customWidth="1"/>
    <col min="4505" max="4505" width="101.42578125" style="3" bestFit="1" customWidth="1"/>
    <col min="4506" max="4506" width="25.42578125" style="3" bestFit="1" customWidth="1"/>
    <col min="4507" max="4507" width="37" style="3" bestFit="1" customWidth="1"/>
    <col min="4508" max="4508" width="23.28515625" style="3" bestFit="1" customWidth="1"/>
    <col min="4509" max="4509" width="17.28515625" style="3" bestFit="1" customWidth="1"/>
    <col min="4510" max="4510" width="19.28515625" style="3" bestFit="1" customWidth="1"/>
    <col min="4511" max="4511" width="17.28515625" style="3" bestFit="1" customWidth="1"/>
    <col min="4512" max="4512" width="11.42578125" style="3"/>
    <col min="4513" max="4513" width="16" style="3" bestFit="1" customWidth="1"/>
    <col min="4514" max="4515" width="13.5703125" style="3" bestFit="1" customWidth="1"/>
    <col min="4516" max="4516" width="18.42578125" style="3" bestFit="1" customWidth="1"/>
    <col min="4517" max="4517" width="26.42578125" style="3" bestFit="1" customWidth="1"/>
    <col min="4518" max="4518" width="17.5703125" style="3" bestFit="1" customWidth="1"/>
    <col min="4519" max="4519" width="15.7109375" style="3" bestFit="1" customWidth="1"/>
    <col min="4520" max="4520" width="13.7109375" style="3" bestFit="1" customWidth="1"/>
    <col min="4521" max="4521" width="24" style="3" bestFit="1" customWidth="1"/>
    <col min="4522" max="4522" width="18.140625" style="3" customWidth="1"/>
    <col min="4523" max="4523" width="29.140625" style="3" bestFit="1" customWidth="1"/>
    <col min="4524" max="4524" width="31.28515625" style="3" bestFit="1" customWidth="1"/>
    <col min="4525" max="4525" width="23.5703125" style="3" bestFit="1" customWidth="1"/>
    <col min="4526" max="4526" width="27.5703125" style="3" bestFit="1" customWidth="1"/>
    <col min="4527" max="4527" width="20.7109375" style="3" bestFit="1" customWidth="1"/>
    <col min="4528" max="4528" width="14.5703125" style="3" bestFit="1" customWidth="1"/>
    <col min="4529" max="4530" width="16.140625" style="3" bestFit="1" customWidth="1"/>
    <col min="4531" max="4532" width="15.7109375" style="3" bestFit="1" customWidth="1"/>
    <col min="4533" max="4533" width="11.42578125" style="3"/>
    <col min="4534" max="4534" width="9.42578125" style="3" bestFit="1" customWidth="1"/>
    <col min="4535" max="4535" width="10.5703125" style="3" bestFit="1" customWidth="1"/>
    <col min="4536" max="4536" width="9.85546875" style="3" bestFit="1" customWidth="1"/>
    <col min="4537" max="4537" width="16.7109375" style="3" bestFit="1" customWidth="1"/>
    <col min="4538" max="4538" width="20.85546875" style="3" bestFit="1" customWidth="1"/>
    <col min="4539" max="4539" width="10.5703125" style="3" bestFit="1" customWidth="1"/>
    <col min="4540" max="4540" width="9.28515625" style="3" bestFit="1" customWidth="1"/>
    <col min="4541" max="4541" width="13.140625" style="3" bestFit="1" customWidth="1"/>
    <col min="4542" max="4542" width="10.7109375" style="3" bestFit="1" customWidth="1"/>
    <col min="4543" max="4543" width="14.7109375" style="3" bestFit="1" customWidth="1"/>
    <col min="4544" max="4544" width="16.7109375" style="3" bestFit="1" customWidth="1"/>
    <col min="4545" max="4545" width="13.28515625" style="3" bestFit="1" customWidth="1"/>
    <col min="4546" max="4546" width="17.140625" style="3" bestFit="1" customWidth="1"/>
    <col min="4547" max="4547" width="22.85546875" style="3" bestFit="1" customWidth="1"/>
    <col min="4548" max="4548" width="32.7109375" style="3" bestFit="1" customWidth="1"/>
    <col min="4549" max="4549" width="52.28515625" style="3" bestFit="1" customWidth="1"/>
    <col min="4550" max="4550" width="23.140625" style="3" bestFit="1" customWidth="1"/>
    <col min="4551" max="4551" width="28.5703125" style="3" bestFit="1" customWidth="1"/>
    <col min="4552" max="4552" width="18.28515625" style="3" bestFit="1" customWidth="1"/>
    <col min="4553" max="4553" width="16.28515625" style="3" bestFit="1" customWidth="1"/>
    <col min="4554" max="4554" width="16.140625" style="3" bestFit="1" customWidth="1"/>
    <col min="4555" max="4555" width="44.28515625" style="3" bestFit="1" customWidth="1"/>
    <col min="4556" max="4556" width="24.28515625" style="3" bestFit="1" customWidth="1"/>
    <col min="4557" max="4557" width="16.28515625" style="3" bestFit="1" customWidth="1"/>
    <col min="4558" max="4558" width="19.28515625" style="3" bestFit="1" customWidth="1"/>
    <col min="4559" max="4559" width="14.140625" style="3" bestFit="1" customWidth="1"/>
    <col min="4560" max="4560" width="50.5703125" style="3" bestFit="1" customWidth="1"/>
    <col min="4561" max="4561" width="30.85546875" style="3" bestFit="1" customWidth="1"/>
    <col min="4562" max="4562" width="38.85546875" style="3" bestFit="1" customWidth="1"/>
    <col min="4563" max="4563" width="38.85546875" style="3" customWidth="1"/>
    <col min="4564" max="4564" width="27.140625" style="3" bestFit="1" customWidth="1"/>
    <col min="4565" max="4565" width="38.5703125" style="3" bestFit="1" customWidth="1"/>
    <col min="4566" max="4566" width="31.28515625" style="3" bestFit="1" customWidth="1"/>
    <col min="4567" max="4567" width="34.5703125" style="3" bestFit="1" customWidth="1"/>
    <col min="4568" max="4568" width="16.140625" style="3" bestFit="1" customWidth="1"/>
    <col min="4569" max="4569" width="14.7109375" style="3" bestFit="1" customWidth="1"/>
    <col min="4570" max="4570" width="53" style="3" customWidth="1"/>
    <col min="4571" max="4748" width="11.42578125" style="3"/>
    <col min="4749" max="4749" width="6.5703125" style="3" bestFit="1" customWidth="1"/>
    <col min="4750" max="4750" width="34.7109375" style="3" customWidth="1"/>
    <col min="4751" max="4751" width="5.5703125" style="3" customWidth="1"/>
    <col min="4752" max="4752" width="15.85546875" style="3" customWidth="1"/>
    <col min="4753" max="4753" width="26.5703125" style="3" bestFit="1" customWidth="1"/>
    <col min="4754" max="4754" width="21.85546875" style="3" bestFit="1" customWidth="1"/>
    <col min="4755" max="4755" width="13.7109375" style="3" customWidth="1"/>
    <col min="4756" max="4756" width="26.7109375" style="3" bestFit="1" customWidth="1"/>
    <col min="4757" max="4757" width="15.5703125" style="3" bestFit="1" customWidth="1"/>
    <col min="4758" max="4758" width="18" style="3" bestFit="1" customWidth="1"/>
    <col min="4759" max="4759" width="27.28515625" style="3" bestFit="1" customWidth="1"/>
    <col min="4760" max="4760" width="59.5703125" style="3" customWidth="1"/>
    <col min="4761" max="4761" width="101.42578125" style="3" bestFit="1" customWidth="1"/>
    <col min="4762" max="4762" width="25.42578125" style="3" bestFit="1" customWidth="1"/>
    <col min="4763" max="4763" width="37" style="3" bestFit="1" customWidth="1"/>
    <col min="4764" max="4764" width="23.28515625" style="3" bestFit="1" customWidth="1"/>
    <col min="4765" max="4765" width="17.28515625" style="3" bestFit="1" customWidth="1"/>
    <col min="4766" max="4766" width="19.28515625" style="3" bestFit="1" customWidth="1"/>
    <col min="4767" max="4767" width="17.28515625" style="3" bestFit="1" customWidth="1"/>
    <col min="4768" max="4768" width="11.42578125" style="3"/>
    <col min="4769" max="4769" width="16" style="3" bestFit="1" customWidth="1"/>
    <col min="4770" max="4771" width="13.5703125" style="3" bestFit="1" customWidth="1"/>
    <col min="4772" max="4772" width="18.42578125" style="3" bestFit="1" customWidth="1"/>
    <col min="4773" max="4773" width="26.42578125" style="3" bestFit="1" customWidth="1"/>
    <col min="4774" max="4774" width="17.5703125" style="3" bestFit="1" customWidth="1"/>
    <col min="4775" max="4775" width="15.7109375" style="3" bestFit="1" customWidth="1"/>
    <col min="4776" max="4776" width="13.7109375" style="3" bestFit="1" customWidth="1"/>
    <col min="4777" max="4777" width="24" style="3" bestFit="1" customWidth="1"/>
    <col min="4778" max="4778" width="18.140625" style="3" customWidth="1"/>
    <col min="4779" max="4779" width="29.140625" style="3" bestFit="1" customWidth="1"/>
    <col min="4780" max="4780" width="31.28515625" style="3" bestFit="1" customWidth="1"/>
    <col min="4781" max="4781" width="23.5703125" style="3" bestFit="1" customWidth="1"/>
    <col min="4782" max="4782" width="27.5703125" style="3" bestFit="1" customWidth="1"/>
    <col min="4783" max="4783" width="20.7109375" style="3" bestFit="1" customWidth="1"/>
    <col min="4784" max="4784" width="14.5703125" style="3" bestFit="1" customWidth="1"/>
    <col min="4785" max="4786" width="16.140625" style="3" bestFit="1" customWidth="1"/>
    <col min="4787" max="4788" width="15.7109375" style="3" bestFit="1" customWidth="1"/>
    <col min="4789" max="4789" width="11.42578125" style="3"/>
    <col min="4790" max="4790" width="9.42578125" style="3" bestFit="1" customWidth="1"/>
    <col min="4791" max="4791" width="10.5703125" style="3" bestFit="1" customWidth="1"/>
    <col min="4792" max="4792" width="9.85546875" style="3" bestFit="1" customWidth="1"/>
    <col min="4793" max="4793" width="16.7109375" style="3" bestFit="1" customWidth="1"/>
    <col min="4794" max="4794" width="20.85546875" style="3" bestFit="1" customWidth="1"/>
    <col min="4795" max="4795" width="10.5703125" style="3" bestFit="1" customWidth="1"/>
    <col min="4796" max="4796" width="9.28515625" style="3" bestFit="1" customWidth="1"/>
    <col min="4797" max="4797" width="13.140625" style="3" bestFit="1" customWidth="1"/>
    <col min="4798" max="4798" width="10.7109375" style="3" bestFit="1" customWidth="1"/>
    <col min="4799" max="4799" width="14.7109375" style="3" bestFit="1" customWidth="1"/>
    <col min="4800" max="4800" width="16.7109375" style="3" bestFit="1" customWidth="1"/>
    <col min="4801" max="4801" width="13.28515625" style="3" bestFit="1" customWidth="1"/>
    <col min="4802" max="4802" width="17.140625" style="3" bestFit="1" customWidth="1"/>
    <col min="4803" max="4803" width="22.85546875" style="3" bestFit="1" customWidth="1"/>
    <col min="4804" max="4804" width="32.7109375" style="3" bestFit="1" customWidth="1"/>
    <col min="4805" max="4805" width="52.28515625" style="3" bestFit="1" customWidth="1"/>
    <col min="4806" max="4806" width="23.140625" style="3" bestFit="1" customWidth="1"/>
    <col min="4807" max="4807" width="28.5703125" style="3" bestFit="1" customWidth="1"/>
    <col min="4808" max="4808" width="18.28515625" style="3" bestFit="1" customWidth="1"/>
    <col min="4809" max="4809" width="16.28515625" style="3" bestFit="1" customWidth="1"/>
    <col min="4810" max="4810" width="16.140625" style="3" bestFit="1" customWidth="1"/>
    <col min="4811" max="4811" width="44.28515625" style="3" bestFit="1" customWidth="1"/>
    <col min="4812" max="4812" width="24.28515625" style="3" bestFit="1" customWidth="1"/>
    <col min="4813" max="4813" width="16.28515625" style="3" bestFit="1" customWidth="1"/>
    <col min="4814" max="4814" width="19.28515625" style="3" bestFit="1" customWidth="1"/>
    <col min="4815" max="4815" width="14.140625" style="3" bestFit="1" customWidth="1"/>
    <col min="4816" max="4816" width="50.5703125" style="3" bestFit="1" customWidth="1"/>
    <col min="4817" max="4817" width="30.85546875" style="3" bestFit="1" customWidth="1"/>
    <col min="4818" max="4818" width="38.85546875" style="3" bestFit="1" customWidth="1"/>
    <col min="4819" max="4819" width="38.85546875" style="3" customWidth="1"/>
    <col min="4820" max="4820" width="27.140625" style="3" bestFit="1" customWidth="1"/>
    <col min="4821" max="4821" width="38.5703125" style="3" bestFit="1" customWidth="1"/>
    <col min="4822" max="4822" width="31.28515625" style="3" bestFit="1" customWidth="1"/>
    <col min="4823" max="4823" width="34.5703125" style="3" bestFit="1" customWidth="1"/>
    <col min="4824" max="4824" width="16.140625" style="3" bestFit="1" customWidth="1"/>
    <col min="4825" max="4825" width="14.7109375" style="3" bestFit="1" customWidth="1"/>
    <col min="4826" max="4826" width="53" style="3" customWidth="1"/>
    <col min="4827" max="5004" width="11.42578125" style="3"/>
    <col min="5005" max="5005" width="6.5703125" style="3" bestFit="1" customWidth="1"/>
    <col min="5006" max="5006" width="34.7109375" style="3" customWidth="1"/>
    <col min="5007" max="5007" width="5.5703125" style="3" customWidth="1"/>
    <col min="5008" max="5008" width="15.85546875" style="3" customWidth="1"/>
    <col min="5009" max="5009" width="26.5703125" style="3" bestFit="1" customWidth="1"/>
    <col min="5010" max="5010" width="21.85546875" style="3" bestFit="1" customWidth="1"/>
    <col min="5011" max="5011" width="13.7109375" style="3" customWidth="1"/>
    <col min="5012" max="5012" width="26.7109375" style="3" bestFit="1" customWidth="1"/>
    <col min="5013" max="5013" width="15.5703125" style="3" bestFit="1" customWidth="1"/>
    <col min="5014" max="5014" width="18" style="3" bestFit="1" customWidth="1"/>
    <col min="5015" max="5015" width="27.28515625" style="3" bestFit="1" customWidth="1"/>
    <col min="5016" max="5016" width="59.5703125" style="3" customWidth="1"/>
    <col min="5017" max="5017" width="101.42578125" style="3" bestFit="1" customWidth="1"/>
    <col min="5018" max="5018" width="25.42578125" style="3" bestFit="1" customWidth="1"/>
    <col min="5019" max="5019" width="37" style="3" bestFit="1" customWidth="1"/>
    <col min="5020" max="5020" width="23.28515625" style="3" bestFit="1" customWidth="1"/>
    <col min="5021" max="5021" width="17.28515625" style="3" bestFit="1" customWidth="1"/>
    <col min="5022" max="5022" width="19.28515625" style="3" bestFit="1" customWidth="1"/>
    <col min="5023" max="5023" width="17.28515625" style="3" bestFit="1" customWidth="1"/>
    <col min="5024" max="5024" width="11.42578125" style="3"/>
    <col min="5025" max="5025" width="16" style="3" bestFit="1" customWidth="1"/>
    <col min="5026" max="5027" width="13.5703125" style="3" bestFit="1" customWidth="1"/>
    <col min="5028" max="5028" width="18.42578125" style="3" bestFit="1" customWidth="1"/>
    <col min="5029" max="5029" width="26.42578125" style="3" bestFit="1" customWidth="1"/>
    <col min="5030" max="5030" width="17.5703125" style="3" bestFit="1" customWidth="1"/>
    <col min="5031" max="5031" width="15.7109375" style="3" bestFit="1" customWidth="1"/>
    <col min="5032" max="5032" width="13.7109375" style="3" bestFit="1" customWidth="1"/>
    <col min="5033" max="5033" width="24" style="3" bestFit="1" customWidth="1"/>
    <col min="5034" max="5034" width="18.140625" style="3" customWidth="1"/>
    <col min="5035" max="5035" width="29.140625" style="3" bestFit="1" customWidth="1"/>
    <col min="5036" max="5036" width="31.28515625" style="3" bestFit="1" customWidth="1"/>
    <col min="5037" max="5037" width="23.5703125" style="3" bestFit="1" customWidth="1"/>
    <col min="5038" max="5038" width="27.5703125" style="3" bestFit="1" customWidth="1"/>
    <col min="5039" max="5039" width="20.7109375" style="3" bestFit="1" customWidth="1"/>
    <col min="5040" max="5040" width="14.5703125" style="3" bestFit="1" customWidth="1"/>
    <col min="5041" max="5042" width="16.140625" style="3" bestFit="1" customWidth="1"/>
    <col min="5043" max="5044" width="15.7109375" style="3" bestFit="1" customWidth="1"/>
    <col min="5045" max="5045" width="11.42578125" style="3"/>
    <col min="5046" max="5046" width="9.42578125" style="3" bestFit="1" customWidth="1"/>
    <col min="5047" max="5047" width="10.5703125" style="3" bestFit="1" customWidth="1"/>
    <col min="5048" max="5048" width="9.85546875" style="3" bestFit="1" customWidth="1"/>
    <col min="5049" max="5049" width="16.7109375" style="3" bestFit="1" customWidth="1"/>
    <col min="5050" max="5050" width="20.85546875" style="3" bestFit="1" customWidth="1"/>
    <col min="5051" max="5051" width="10.5703125" style="3" bestFit="1" customWidth="1"/>
    <col min="5052" max="5052" width="9.28515625" style="3" bestFit="1" customWidth="1"/>
    <col min="5053" max="5053" width="13.140625" style="3" bestFit="1" customWidth="1"/>
    <col min="5054" max="5054" width="10.7109375" style="3" bestFit="1" customWidth="1"/>
    <col min="5055" max="5055" width="14.7109375" style="3" bestFit="1" customWidth="1"/>
    <col min="5056" max="5056" width="16.7109375" style="3" bestFit="1" customWidth="1"/>
    <col min="5057" max="5057" width="13.28515625" style="3" bestFit="1" customWidth="1"/>
    <col min="5058" max="5058" width="17.140625" style="3" bestFit="1" customWidth="1"/>
    <col min="5059" max="5059" width="22.85546875" style="3" bestFit="1" customWidth="1"/>
    <col min="5060" max="5060" width="32.7109375" style="3" bestFit="1" customWidth="1"/>
    <col min="5061" max="5061" width="52.28515625" style="3" bestFit="1" customWidth="1"/>
    <col min="5062" max="5062" width="23.140625" style="3" bestFit="1" customWidth="1"/>
    <col min="5063" max="5063" width="28.5703125" style="3" bestFit="1" customWidth="1"/>
    <col min="5064" max="5064" width="18.28515625" style="3" bestFit="1" customWidth="1"/>
    <col min="5065" max="5065" width="16.28515625" style="3" bestFit="1" customWidth="1"/>
    <col min="5066" max="5066" width="16.140625" style="3" bestFit="1" customWidth="1"/>
    <col min="5067" max="5067" width="44.28515625" style="3" bestFit="1" customWidth="1"/>
    <col min="5068" max="5068" width="24.28515625" style="3" bestFit="1" customWidth="1"/>
    <col min="5069" max="5069" width="16.28515625" style="3" bestFit="1" customWidth="1"/>
    <col min="5070" max="5070" width="19.28515625" style="3" bestFit="1" customWidth="1"/>
    <col min="5071" max="5071" width="14.140625" style="3" bestFit="1" customWidth="1"/>
    <col min="5072" max="5072" width="50.5703125" style="3" bestFit="1" customWidth="1"/>
    <col min="5073" max="5073" width="30.85546875" style="3" bestFit="1" customWidth="1"/>
    <col min="5074" max="5074" width="38.85546875" style="3" bestFit="1" customWidth="1"/>
    <col min="5075" max="5075" width="38.85546875" style="3" customWidth="1"/>
    <col min="5076" max="5076" width="27.140625" style="3" bestFit="1" customWidth="1"/>
    <col min="5077" max="5077" width="38.5703125" style="3" bestFit="1" customWidth="1"/>
    <col min="5078" max="5078" width="31.28515625" style="3" bestFit="1" customWidth="1"/>
    <col min="5079" max="5079" width="34.5703125" style="3" bestFit="1" customWidth="1"/>
    <col min="5080" max="5080" width="16.140625" style="3" bestFit="1" customWidth="1"/>
    <col min="5081" max="5081" width="14.7109375" style="3" bestFit="1" customWidth="1"/>
    <col min="5082" max="5082" width="53" style="3" customWidth="1"/>
    <col min="5083" max="5260" width="11.42578125" style="3"/>
    <col min="5261" max="5261" width="6.5703125" style="3" bestFit="1" customWidth="1"/>
    <col min="5262" max="5262" width="34.7109375" style="3" customWidth="1"/>
    <col min="5263" max="5263" width="5.5703125" style="3" customWidth="1"/>
    <col min="5264" max="5264" width="15.85546875" style="3" customWidth="1"/>
    <col min="5265" max="5265" width="26.5703125" style="3" bestFit="1" customWidth="1"/>
    <col min="5266" max="5266" width="21.85546875" style="3" bestFit="1" customWidth="1"/>
    <col min="5267" max="5267" width="13.7109375" style="3" customWidth="1"/>
    <col min="5268" max="5268" width="26.7109375" style="3" bestFit="1" customWidth="1"/>
    <col min="5269" max="5269" width="15.5703125" style="3" bestFit="1" customWidth="1"/>
    <col min="5270" max="5270" width="18" style="3" bestFit="1" customWidth="1"/>
    <col min="5271" max="5271" width="27.28515625" style="3" bestFit="1" customWidth="1"/>
    <col min="5272" max="5272" width="59.5703125" style="3" customWidth="1"/>
    <col min="5273" max="5273" width="101.42578125" style="3" bestFit="1" customWidth="1"/>
    <col min="5274" max="5274" width="25.42578125" style="3" bestFit="1" customWidth="1"/>
    <col min="5275" max="5275" width="37" style="3" bestFit="1" customWidth="1"/>
    <col min="5276" max="5276" width="23.28515625" style="3" bestFit="1" customWidth="1"/>
    <col min="5277" max="5277" width="17.28515625" style="3" bestFit="1" customWidth="1"/>
    <col min="5278" max="5278" width="19.28515625" style="3" bestFit="1" customWidth="1"/>
    <col min="5279" max="5279" width="17.28515625" style="3" bestFit="1" customWidth="1"/>
    <col min="5280" max="5280" width="11.42578125" style="3"/>
    <col min="5281" max="5281" width="16" style="3" bestFit="1" customWidth="1"/>
    <col min="5282" max="5283" width="13.5703125" style="3" bestFit="1" customWidth="1"/>
    <col min="5284" max="5284" width="18.42578125" style="3" bestFit="1" customWidth="1"/>
    <col min="5285" max="5285" width="26.42578125" style="3" bestFit="1" customWidth="1"/>
    <col min="5286" max="5286" width="17.5703125" style="3" bestFit="1" customWidth="1"/>
    <col min="5287" max="5287" width="15.7109375" style="3" bestFit="1" customWidth="1"/>
    <col min="5288" max="5288" width="13.7109375" style="3" bestFit="1" customWidth="1"/>
    <col min="5289" max="5289" width="24" style="3" bestFit="1" customWidth="1"/>
    <col min="5290" max="5290" width="18.140625" style="3" customWidth="1"/>
    <col min="5291" max="5291" width="29.140625" style="3" bestFit="1" customWidth="1"/>
    <col min="5292" max="5292" width="31.28515625" style="3" bestFit="1" customWidth="1"/>
    <col min="5293" max="5293" width="23.5703125" style="3" bestFit="1" customWidth="1"/>
    <col min="5294" max="5294" width="27.5703125" style="3" bestFit="1" customWidth="1"/>
    <col min="5295" max="5295" width="20.7109375" style="3" bestFit="1" customWidth="1"/>
    <col min="5296" max="5296" width="14.5703125" style="3" bestFit="1" customWidth="1"/>
    <col min="5297" max="5298" width="16.140625" style="3" bestFit="1" customWidth="1"/>
    <col min="5299" max="5300" width="15.7109375" style="3" bestFit="1" customWidth="1"/>
    <col min="5301" max="5301" width="11.42578125" style="3"/>
    <col min="5302" max="5302" width="9.42578125" style="3" bestFit="1" customWidth="1"/>
    <col min="5303" max="5303" width="10.5703125" style="3" bestFit="1" customWidth="1"/>
    <col min="5304" max="5304" width="9.85546875" style="3" bestFit="1" customWidth="1"/>
    <col min="5305" max="5305" width="16.7109375" style="3" bestFit="1" customWidth="1"/>
    <col min="5306" max="5306" width="20.85546875" style="3" bestFit="1" customWidth="1"/>
    <col min="5307" max="5307" width="10.5703125" style="3" bestFit="1" customWidth="1"/>
    <col min="5308" max="5308" width="9.28515625" style="3" bestFit="1" customWidth="1"/>
    <col min="5309" max="5309" width="13.140625" style="3" bestFit="1" customWidth="1"/>
    <col min="5310" max="5310" width="10.7109375" style="3" bestFit="1" customWidth="1"/>
    <col min="5311" max="5311" width="14.7109375" style="3" bestFit="1" customWidth="1"/>
    <col min="5312" max="5312" width="16.7109375" style="3" bestFit="1" customWidth="1"/>
    <col min="5313" max="5313" width="13.28515625" style="3" bestFit="1" customWidth="1"/>
    <col min="5314" max="5314" width="17.140625" style="3" bestFit="1" customWidth="1"/>
    <col min="5315" max="5315" width="22.85546875" style="3" bestFit="1" customWidth="1"/>
    <col min="5316" max="5316" width="32.7109375" style="3" bestFit="1" customWidth="1"/>
    <col min="5317" max="5317" width="52.28515625" style="3" bestFit="1" customWidth="1"/>
    <col min="5318" max="5318" width="23.140625" style="3" bestFit="1" customWidth="1"/>
    <col min="5319" max="5319" width="28.5703125" style="3" bestFit="1" customWidth="1"/>
    <col min="5320" max="5320" width="18.28515625" style="3" bestFit="1" customWidth="1"/>
    <col min="5321" max="5321" width="16.28515625" style="3" bestFit="1" customWidth="1"/>
    <col min="5322" max="5322" width="16.140625" style="3" bestFit="1" customWidth="1"/>
    <col min="5323" max="5323" width="44.28515625" style="3" bestFit="1" customWidth="1"/>
    <col min="5324" max="5324" width="24.28515625" style="3" bestFit="1" customWidth="1"/>
    <col min="5325" max="5325" width="16.28515625" style="3" bestFit="1" customWidth="1"/>
    <col min="5326" max="5326" width="19.28515625" style="3" bestFit="1" customWidth="1"/>
    <col min="5327" max="5327" width="14.140625" style="3" bestFit="1" customWidth="1"/>
    <col min="5328" max="5328" width="50.5703125" style="3" bestFit="1" customWidth="1"/>
    <col min="5329" max="5329" width="30.85546875" style="3" bestFit="1" customWidth="1"/>
    <col min="5330" max="5330" width="38.85546875" style="3" bestFit="1" customWidth="1"/>
    <col min="5331" max="5331" width="38.85546875" style="3" customWidth="1"/>
    <col min="5332" max="5332" width="27.140625" style="3" bestFit="1" customWidth="1"/>
    <col min="5333" max="5333" width="38.5703125" style="3" bestFit="1" customWidth="1"/>
    <col min="5334" max="5334" width="31.28515625" style="3" bestFit="1" customWidth="1"/>
    <col min="5335" max="5335" width="34.5703125" style="3" bestFit="1" customWidth="1"/>
    <col min="5336" max="5336" width="16.140625" style="3" bestFit="1" customWidth="1"/>
    <col min="5337" max="5337" width="14.7109375" style="3" bestFit="1" customWidth="1"/>
    <col min="5338" max="5338" width="53" style="3" customWidth="1"/>
    <col min="5339" max="5516" width="11.42578125" style="3"/>
    <col min="5517" max="5517" width="6.5703125" style="3" bestFit="1" customWidth="1"/>
    <col min="5518" max="5518" width="34.7109375" style="3" customWidth="1"/>
    <col min="5519" max="5519" width="5.5703125" style="3" customWidth="1"/>
    <col min="5520" max="5520" width="15.85546875" style="3" customWidth="1"/>
    <col min="5521" max="5521" width="26.5703125" style="3" bestFit="1" customWidth="1"/>
    <col min="5522" max="5522" width="21.85546875" style="3" bestFit="1" customWidth="1"/>
    <col min="5523" max="5523" width="13.7109375" style="3" customWidth="1"/>
    <col min="5524" max="5524" width="26.7109375" style="3" bestFit="1" customWidth="1"/>
    <col min="5525" max="5525" width="15.5703125" style="3" bestFit="1" customWidth="1"/>
    <col min="5526" max="5526" width="18" style="3" bestFit="1" customWidth="1"/>
    <col min="5527" max="5527" width="27.28515625" style="3" bestFit="1" customWidth="1"/>
    <col min="5528" max="5528" width="59.5703125" style="3" customWidth="1"/>
    <col min="5529" max="5529" width="101.42578125" style="3" bestFit="1" customWidth="1"/>
    <col min="5530" max="5530" width="25.42578125" style="3" bestFit="1" customWidth="1"/>
    <col min="5531" max="5531" width="37" style="3" bestFit="1" customWidth="1"/>
    <col min="5532" max="5532" width="23.28515625" style="3" bestFit="1" customWidth="1"/>
    <col min="5533" max="5533" width="17.28515625" style="3" bestFit="1" customWidth="1"/>
    <col min="5534" max="5534" width="19.28515625" style="3" bestFit="1" customWidth="1"/>
    <col min="5535" max="5535" width="17.28515625" style="3" bestFit="1" customWidth="1"/>
    <col min="5536" max="5536" width="11.42578125" style="3"/>
    <col min="5537" max="5537" width="16" style="3" bestFit="1" customWidth="1"/>
    <col min="5538" max="5539" width="13.5703125" style="3" bestFit="1" customWidth="1"/>
    <col min="5540" max="5540" width="18.42578125" style="3" bestFit="1" customWidth="1"/>
    <col min="5541" max="5541" width="26.42578125" style="3" bestFit="1" customWidth="1"/>
    <col min="5542" max="5542" width="17.5703125" style="3" bestFit="1" customWidth="1"/>
    <col min="5543" max="5543" width="15.7109375" style="3" bestFit="1" customWidth="1"/>
    <col min="5544" max="5544" width="13.7109375" style="3" bestFit="1" customWidth="1"/>
    <col min="5545" max="5545" width="24" style="3" bestFit="1" customWidth="1"/>
    <col min="5546" max="5546" width="18.140625" style="3" customWidth="1"/>
    <col min="5547" max="5547" width="29.140625" style="3" bestFit="1" customWidth="1"/>
    <col min="5548" max="5548" width="31.28515625" style="3" bestFit="1" customWidth="1"/>
    <col min="5549" max="5549" width="23.5703125" style="3" bestFit="1" customWidth="1"/>
    <col min="5550" max="5550" width="27.5703125" style="3" bestFit="1" customWidth="1"/>
    <col min="5551" max="5551" width="20.7109375" style="3" bestFit="1" customWidth="1"/>
    <col min="5552" max="5552" width="14.5703125" style="3" bestFit="1" customWidth="1"/>
    <col min="5553" max="5554" width="16.140625" style="3" bestFit="1" customWidth="1"/>
    <col min="5555" max="5556" width="15.7109375" style="3" bestFit="1" customWidth="1"/>
    <col min="5557" max="5557" width="11.42578125" style="3"/>
    <col min="5558" max="5558" width="9.42578125" style="3" bestFit="1" customWidth="1"/>
    <col min="5559" max="5559" width="10.5703125" style="3" bestFit="1" customWidth="1"/>
    <col min="5560" max="5560" width="9.85546875" style="3" bestFit="1" customWidth="1"/>
    <col min="5561" max="5561" width="16.7109375" style="3" bestFit="1" customWidth="1"/>
    <col min="5562" max="5562" width="20.85546875" style="3" bestFit="1" customWidth="1"/>
    <col min="5563" max="5563" width="10.5703125" style="3" bestFit="1" customWidth="1"/>
    <col min="5564" max="5564" width="9.28515625" style="3" bestFit="1" customWidth="1"/>
    <col min="5565" max="5565" width="13.140625" style="3" bestFit="1" customWidth="1"/>
    <col min="5566" max="5566" width="10.7109375" style="3" bestFit="1" customWidth="1"/>
    <col min="5567" max="5567" width="14.7109375" style="3" bestFit="1" customWidth="1"/>
    <col min="5568" max="5568" width="16.7109375" style="3" bestFit="1" customWidth="1"/>
    <col min="5569" max="5569" width="13.28515625" style="3" bestFit="1" customWidth="1"/>
    <col min="5570" max="5570" width="17.140625" style="3" bestFit="1" customWidth="1"/>
    <col min="5571" max="5571" width="22.85546875" style="3" bestFit="1" customWidth="1"/>
    <col min="5572" max="5572" width="32.7109375" style="3" bestFit="1" customWidth="1"/>
    <col min="5573" max="5573" width="52.28515625" style="3" bestFit="1" customWidth="1"/>
    <col min="5574" max="5574" width="23.140625" style="3" bestFit="1" customWidth="1"/>
    <col min="5575" max="5575" width="28.5703125" style="3" bestFit="1" customWidth="1"/>
    <col min="5576" max="5576" width="18.28515625" style="3" bestFit="1" customWidth="1"/>
    <col min="5577" max="5577" width="16.28515625" style="3" bestFit="1" customWidth="1"/>
    <col min="5578" max="5578" width="16.140625" style="3" bestFit="1" customWidth="1"/>
    <col min="5579" max="5579" width="44.28515625" style="3" bestFit="1" customWidth="1"/>
    <col min="5580" max="5580" width="24.28515625" style="3" bestFit="1" customWidth="1"/>
    <col min="5581" max="5581" width="16.28515625" style="3" bestFit="1" customWidth="1"/>
    <col min="5582" max="5582" width="19.28515625" style="3" bestFit="1" customWidth="1"/>
    <col min="5583" max="5583" width="14.140625" style="3" bestFit="1" customWidth="1"/>
    <col min="5584" max="5584" width="50.5703125" style="3" bestFit="1" customWidth="1"/>
    <col min="5585" max="5585" width="30.85546875" style="3" bestFit="1" customWidth="1"/>
    <col min="5586" max="5586" width="38.85546875" style="3" bestFit="1" customWidth="1"/>
    <col min="5587" max="5587" width="38.85546875" style="3" customWidth="1"/>
    <col min="5588" max="5588" width="27.140625" style="3" bestFit="1" customWidth="1"/>
    <col min="5589" max="5589" width="38.5703125" style="3" bestFit="1" customWidth="1"/>
    <col min="5590" max="5590" width="31.28515625" style="3" bestFit="1" customWidth="1"/>
    <col min="5591" max="5591" width="34.5703125" style="3" bestFit="1" customWidth="1"/>
    <col min="5592" max="5592" width="16.140625" style="3" bestFit="1" customWidth="1"/>
    <col min="5593" max="5593" width="14.7109375" style="3" bestFit="1" customWidth="1"/>
    <col min="5594" max="5594" width="53" style="3" customWidth="1"/>
    <col min="5595" max="5772" width="11.42578125" style="3"/>
    <col min="5773" max="5773" width="6.5703125" style="3" bestFit="1" customWidth="1"/>
    <col min="5774" max="5774" width="34.7109375" style="3" customWidth="1"/>
    <col min="5775" max="5775" width="5.5703125" style="3" customWidth="1"/>
    <col min="5776" max="5776" width="15.85546875" style="3" customWidth="1"/>
    <col min="5777" max="5777" width="26.5703125" style="3" bestFit="1" customWidth="1"/>
    <col min="5778" max="5778" width="21.85546875" style="3" bestFit="1" customWidth="1"/>
    <col min="5779" max="5779" width="13.7109375" style="3" customWidth="1"/>
    <col min="5780" max="5780" width="26.7109375" style="3" bestFit="1" customWidth="1"/>
    <col min="5781" max="5781" width="15.5703125" style="3" bestFit="1" customWidth="1"/>
    <col min="5782" max="5782" width="18" style="3" bestFit="1" customWidth="1"/>
    <col min="5783" max="5783" width="27.28515625" style="3" bestFit="1" customWidth="1"/>
    <col min="5784" max="5784" width="59.5703125" style="3" customWidth="1"/>
    <col min="5785" max="5785" width="101.42578125" style="3" bestFit="1" customWidth="1"/>
    <col min="5786" max="5786" width="25.42578125" style="3" bestFit="1" customWidth="1"/>
    <col min="5787" max="5787" width="37" style="3" bestFit="1" customWidth="1"/>
    <col min="5788" max="5788" width="23.28515625" style="3" bestFit="1" customWidth="1"/>
    <col min="5789" max="5789" width="17.28515625" style="3" bestFit="1" customWidth="1"/>
    <col min="5790" max="5790" width="19.28515625" style="3" bestFit="1" customWidth="1"/>
    <col min="5791" max="5791" width="17.28515625" style="3" bestFit="1" customWidth="1"/>
    <col min="5792" max="5792" width="11.42578125" style="3"/>
    <col min="5793" max="5793" width="16" style="3" bestFit="1" customWidth="1"/>
    <col min="5794" max="5795" width="13.5703125" style="3" bestFit="1" customWidth="1"/>
    <col min="5796" max="5796" width="18.42578125" style="3" bestFit="1" customWidth="1"/>
    <col min="5797" max="5797" width="26.42578125" style="3" bestFit="1" customWidth="1"/>
    <col min="5798" max="5798" width="17.5703125" style="3" bestFit="1" customWidth="1"/>
    <col min="5799" max="5799" width="15.7109375" style="3" bestFit="1" customWidth="1"/>
    <col min="5800" max="5800" width="13.7109375" style="3" bestFit="1" customWidth="1"/>
    <col min="5801" max="5801" width="24" style="3" bestFit="1" customWidth="1"/>
    <col min="5802" max="5802" width="18.140625" style="3" customWidth="1"/>
    <col min="5803" max="5803" width="29.140625" style="3" bestFit="1" customWidth="1"/>
    <col min="5804" max="5804" width="31.28515625" style="3" bestFit="1" customWidth="1"/>
    <col min="5805" max="5805" width="23.5703125" style="3" bestFit="1" customWidth="1"/>
    <col min="5806" max="5806" width="27.5703125" style="3" bestFit="1" customWidth="1"/>
    <col min="5807" max="5807" width="20.7109375" style="3" bestFit="1" customWidth="1"/>
    <col min="5808" max="5808" width="14.5703125" style="3" bestFit="1" customWidth="1"/>
    <col min="5809" max="5810" width="16.140625" style="3" bestFit="1" customWidth="1"/>
    <col min="5811" max="5812" width="15.7109375" style="3" bestFit="1" customWidth="1"/>
    <col min="5813" max="5813" width="11.42578125" style="3"/>
    <col min="5814" max="5814" width="9.42578125" style="3" bestFit="1" customWidth="1"/>
    <col min="5815" max="5815" width="10.5703125" style="3" bestFit="1" customWidth="1"/>
    <col min="5816" max="5816" width="9.85546875" style="3" bestFit="1" customWidth="1"/>
    <col min="5817" max="5817" width="16.7109375" style="3" bestFit="1" customWidth="1"/>
    <col min="5818" max="5818" width="20.85546875" style="3" bestFit="1" customWidth="1"/>
    <col min="5819" max="5819" width="10.5703125" style="3" bestFit="1" customWidth="1"/>
    <col min="5820" max="5820" width="9.28515625" style="3" bestFit="1" customWidth="1"/>
    <col min="5821" max="5821" width="13.140625" style="3" bestFit="1" customWidth="1"/>
    <col min="5822" max="5822" width="10.7109375" style="3" bestFit="1" customWidth="1"/>
    <col min="5823" max="5823" width="14.7109375" style="3" bestFit="1" customWidth="1"/>
    <col min="5824" max="5824" width="16.7109375" style="3" bestFit="1" customWidth="1"/>
    <col min="5825" max="5825" width="13.28515625" style="3" bestFit="1" customWidth="1"/>
    <col min="5826" max="5826" width="17.140625" style="3" bestFit="1" customWidth="1"/>
    <col min="5827" max="5827" width="22.85546875" style="3" bestFit="1" customWidth="1"/>
    <col min="5828" max="5828" width="32.7109375" style="3" bestFit="1" customWidth="1"/>
    <col min="5829" max="5829" width="52.28515625" style="3" bestFit="1" customWidth="1"/>
    <col min="5830" max="5830" width="23.140625" style="3" bestFit="1" customWidth="1"/>
    <col min="5831" max="5831" width="28.5703125" style="3" bestFit="1" customWidth="1"/>
    <col min="5832" max="5832" width="18.28515625" style="3" bestFit="1" customWidth="1"/>
    <col min="5833" max="5833" width="16.28515625" style="3" bestFit="1" customWidth="1"/>
    <col min="5834" max="5834" width="16.140625" style="3" bestFit="1" customWidth="1"/>
    <col min="5835" max="5835" width="44.28515625" style="3" bestFit="1" customWidth="1"/>
    <col min="5836" max="5836" width="24.28515625" style="3" bestFit="1" customWidth="1"/>
    <col min="5837" max="5837" width="16.28515625" style="3" bestFit="1" customWidth="1"/>
    <col min="5838" max="5838" width="19.28515625" style="3" bestFit="1" customWidth="1"/>
    <col min="5839" max="5839" width="14.140625" style="3" bestFit="1" customWidth="1"/>
    <col min="5840" max="5840" width="50.5703125" style="3" bestFit="1" customWidth="1"/>
    <col min="5841" max="5841" width="30.85546875" style="3" bestFit="1" customWidth="1"/>
    <col min="5842" max="5842" width="38.85546875" style="3" bestFit="1" customWidth="1"/>
    <col min="5843" max="5843" width="38.85546875" style="3" customWidth="1"/>
    <col min="5844" max="5844" width="27.140625" style="3" bestFit="1" customWidth="1"/>
    <col min="5845" max="5845" width="38.5703125" style="3" bestFit="1" customWidth="1"/>
    <col min="5846" max="5846" width="31.28515625" style="3" bestFit="1" customWidth="1"/>
    <col min="5847" max="5847" width="34.5703125" style="3" bestFit="1" customWidth="1"/>
    <col min="5848" max="5848" width="16.140625" style="3" bestFit="1" customWidth="1"/>
    <col min="5849" max="5849" width="14.7109375" style="3" bestFit="1" customWidth="1"/>
    <col min="5850" max="5850" width="53" style="3" customWidth="1"/>
    <col min="5851" max="6028" width="11.42578125" style="3"/>
    <col min="6029" max="6029" width="6.5703125" style="3" bestFit="1" customWidth="1"/>
    <col min="6030" max="6030" width="34.7109375" style="3" customWidth="1"/>
    <col min="6031" max="6031" width="5.5703125" style="3" customWidth="1"/>
    <col min="6032" max="6032" width="15.85546875" style="3" customWidth="1"/>
    <col min="6033" max="6033" width="26.5703125" style="3" bestFit="1" customWidth="1"/>
    <col min="6034" max="6034" width="21.85546875" style="3" bestFit="1" customWidth="1"/>
    <col min="6035" max="6035" width="13.7109375" style="3" customWidth="1"/>
    <col min="6036" max="6036" width="26.7109375" style="3" bestFit="1" customWidth="1"/>
    <col min="6037" max="6037" width="15.5703125" style="3" bestFit="1" customWidth="1"/>
    <col min="6038" max="6038" width="18" style="3" bestFit="1" customWidth="1"/>
    <col min="6039" max="6039" width="27.28515625" style="3" bestFit="1" customWidth="1"/>
    <col min="6040" max="6040" width="59.5703125" style="3" customWidth="1"/>
    <col min="6041" max="6041" width="101.42578125" style="3" bestFit="1" customWidth="1"/>
    <col min="6042" max="6042" width="25.42578125" style="3" bestFit="1" customWidth="1"/>
    <col min="6043" max="6043" width="37" style="3" bestFit="1" customWidth="1"/>
    <col min="6044" max="6044" width="23.28515625" style="3" bestFit="1" customWidth="1"/>
    <col min="6045" max="6045" width="17.28515625" style="3" bestFit="1" customWidth="1"/>
    <col min="6046" max="6046" width="19.28515625" style="3" bestFit="1" customWidth="1"/>
    <col min="6047" max="6047" width="17.28515625" style="3" bestFit="1" customWidth="1"/>
    <col min="6048" max="6048" width="11.42578125" style="3"/>
    <col min="6049" max="6049" width="16" style="3" bestFit="1" customWidth="1"/>
    <col min="6050" max="6051" width="13.5703125" style="3" bestFit="1" customWidth="1"/>
    <col min="6052" max="6052" width="18.42578125" style="3" bestFit="1" customWidth="1"/>
    <col min="6053" max="6053" width="26.42578125" style="3" bestFit="1" customWidth="1"/>
    <col min="6054" max="6054" width="17.5703125" style="3" bestFit="1" customWidth="1"/>
    <col min="6055" max="6055" width="15.7109375" style="3" bestFit="1" customWidth="1"/>
    <col min="6056" max="6056" width="13.7109375" style="3" bestFit="1" customWidth="1"/>
    <col min="6057" max="6057" width="24" style="3" bestFit="1" customWidth="1"/>
    <col min="6058" max="6058" width="18.140625" style="3" customWidth="1"/>
    <col min="6059" max="6059" width="29.140625" style="3" bestFit="1" customWidth="1"/>
    <col min="6060" max="6060" width="31.28515625" style="3" bestFit="1" customWidth="1"/>
    <col min="6061" max="6061" width="23.5703125" style="3" bestFit="1" customWidth="1"/>
    <col min="6062" max="6062" width="27.5703125" style="3" bestFit="1" customWidth="1"/>
    <col min="6063" max="6063" width="20.7109375" style="3" bestFit="1" customWidth="1"/>
    <col min="6064" max="6064" width="14.5703125" style="3" bestFit="1" customWidth="1"/>
    <col min="6065" max="6066" width="16.140625" style="3" bestFit="1" customWidth="1"/>
    <col min="6067" max="6068" width="15.7109375" style="3" bestFit="1" customWidth="1"/>
    <col min="6069" max="6069" width="11.42578125" style="3"/>
    <col min="6070" max="6070" width="9.42578125" style="3" bestFit="1" customWidth="1"/>
    <col min="6071" max="6071" width="10.5703125" style="3" bestFit="1" customWidth="1"/>
    <col min="6072" max="6072" width="9.85546875" style="3" bestFit="1" customWidth="1"/>
    <col min="6073" max="6073" width="16.7109375" style="3" bestFit="1" customWidth="1"/>
    <col min="6074" max="6074" width="20.85546875" style="3" bestFit="1" customWidth="1"/>
    <col min="6075" max="6075" width="10.5703125" style="3" bestFit="1" customWidth="1"/>
    <col min="6076" max="6076" width="9.28515625" style="3" bestFit="1" customWidth="1"/>
    <col min="6077" max="6077" width="13.140625" style="3" bestFit="1" customWidth="1"/>
    <col min="6078" max="6078" width="10.7109375" style="3" bestFit="1" customWidth="1"/>
    <col min="6079" max="6079" width="14.7109375" style="3" bestFit="1" customWidth="1"/>
    <col min="6080" max="6080" width="16.7109375" style="3" bestFit="1" customWidth="1"/>
    <col min="6081" max="6081" width="13.28515625" style="3" bestFit="1" customWidth="1"/>
    <col min="6082" max="6082" width="17.140625" style="3" bestFit="1" customWidth="1"/>
    <col min="6083" max="6083" width="22.85546875" style="3" bestFit="1" customWidth="1"/>
    <col min="6084" max="6084" width="32.7109375" style="3" bestFit="1" customWidth="1"/>
    <col min="6085" max="6085" width="52.28515625" style="3" bestFit="1" customWidth="1"/>
    <col min="6086" max="6086" width="23.140625" style="3" bestFit="1" customWidth="1"/>
    <col min="6087" max="6087" width="28.5703125" style="3" bestFit="1" customWidth="1"/>
    <col min="6088" max="6088" width="18.28515625" style="3" bestFit="1" customWidth="1"/>
    <col min="6089" max="6089" width="16.28515625" style="3" bestFit="1" customWidth="1"/>
    <col min="6090" max="6090" width="16.140625" style="3" bestFit="1" customWidth="1"/>
    <col min="6091" max="6091" width="44.28515625" style="3" bestFit="1" customWidth="1"/>
    <col min="6092" max="6092" width="24.28515625" style="3" bestFit="1" customWidth="1"/>
    <col min="6093" max="6093" width="16.28515625" style="3" bestFit="1" customWidth="1"/>
    <col min="6094" max="6094" width="19.28515625" style="3" bestFit="1" customWidth="1"/>
    <col min="6095" max="6095" width="14.140625" style="3" bestFit="1" customWidth="1"/>
    <col min="6096" max="6096" width="50.5703125" style="3" bestFit="1" customWidth="1"/>
    <col min="6097" max="6097" width="30.85546875" style="3" bestFit="1" customWidth="1"/>
    <col min="6098" max="6098" width="38.85546875" style="3" bestFit="1" customWidth="1"/>
    <col min="6099" max="6099" width="38.85546875" style="3" customWidth="1"/>
    <col min="6100" max="6100" width="27.140625" style="3" bestFit="1" customWidth="1"/>
    <col min="6101" max="6101" width="38.5703125" style="3" bestFit="1" customWidth="1"/>
    <col min="6102" max="6102" width="31.28515625" style="3" bestFit="1" customWidth="1"/>
    <col min="6103" max="6103" width="34.5703125" style="3" bestFit="1" customWidth="1"/>
    <col min="6104" max="6104" width="16.140625" style="3" bestFit="1" customWidth="1"/>
    <col min="6105" max="6105" width="14.7109375" style="3" bestFit="1" customWidth="1"/>
    <col min="6106" max="6106" width="53" style="3" customWidth="1"/>
    <col min="6107" max="6284" width="11.42578125" style="3"/>
    <col min="6285" max="6285" width="6.5703125" style="3" bestFit="1" customWidth="1"/>
    <col min="6286" max="6286" width="34.7109375" style="3" customWidth="1"/>
    <col min="6287" max="6287" width="5.5703125" style="3" customWidth="1"/>
    <col min="6288" max="6288" width="15.85546875" style="3" customWidth="1"/>
    <col min="6289" max="6289" width="26.5703125" style="3" bestFit="1" customWidth="1"/>
    <col min="6290" max="6290" width="21.85546875" style="3" bestFit="1" customWidth="1"/>
    <col min="6291" max="6291" width="13.7109375" style="3" customWidth="1"/>
    <col min="6292" max="6292" width="26.7109375" style="3" bestFit="1" customWidth="1"/>
    <col min="6293" max="6293" width="15.5703125" style="3" bestFit="1" customWidth="1"/>
    <col min="6294" max="6294" width="18" style="3" bestFit="1" customWidth="1"/>
    <col min="6295" max="6295" width="27.28515625" style="3" bestFit="1" customWidth="1"/>
    <col min="6296" max="6296" width="59.5703125" style="3" customWidth="1"/>
    <col min="6297" max="6297" width="101.42578125" style="3" bestFit="1" customWidth="1"/>
    <col min="6298" max="6298" width="25.42578125" style="3" bestFit="1" customWidth="1"/>
    <col min="6299" max="6299" width="37" style="3" bestFit="1" customWidth="1"/>
    <col min="6300" max="6300" width="23.28515625" style="3" bestFit="1" customWidth="1"/>
    <col min="6301" max="6301" width="17.28515625" style="3" bestFit="1" customWidth="1"/>
    <col min="6302" max="6302" width="19.28515625" style="3" bestFit="1" customWidth="1"/>
    <col min="6303" max="6303" width="17.28515625" style="3" bestFit="1" customWidth="1"/>
    <col min="6304" max="6304" width="11.42578125" style="3"/>
    <col min="6305" max="6305" width="16" style="3" bestFit="1" customWidth="1"/>
    <col min="6306" max="6307" width="13.5703125" style="3" bestFit="1" customWidth="1"/>
    <col min="6308" max="6308" width="18.42578125" style="3" bestFit="1" customWidth="1"/>
    <col min="6309" max="6309" width="26.42578125" style="3" bestFit="1" customWidth="1"/>
    <col min="6310" max="6310" width="17.5703125" style="3" bestFit="1" customWidth="1"/>
    <col min="6311" max="6311" width="15.7109375" style="3" bestFit="1" customWidth="1"/>
    <col min="6312" max="6312" width="13.7109375" style="3" bestFit="1" customWidth="1"/>
    <col min="6313" max="6313" width="24" style="3" bestFit="1" customWidth="1"/>
    <col min="6314" max="6314" width="18.140625" style="3" customWidth="1"/>
    <col min="6315" max="6315" width="29.140625" style="3" bestFit="1" customWidth="1"/>
    <col min="6316" max="6316" width="31.28515625" style="3" bestFit="1" customWidth="1"/>
    <col min="6317" max="6317" width="23.5703125" style="3" bestFit="1" customWidth="1"/>
    <col min="6318" max="6318" width="27.5703125" style="3" bestFit="1" customWidth="1"/>
    <col min="6319" max="6319" width="20.7109375" style="3" bestFit="1" customWidth="1"/>
    <col min="6320" max="6320" width="14.5703125" style="3" bestFit="1" customWidth="1"/>
    <col min="6321" max="6322" width="16.140625" style="3" bestFit="1" customWidth="1"/>
    <col min="6323" max="6324" width="15.7109375" style="3" bestFit="1" customWidth="1"/>
    <col min="6325" max="6325" width="11.42578125" style="3"/>
    <col min="6326" max="6326" width="9.42578125" style="3" bestFit="1" customWidth="1"/>
    <col min="6327" max="6327" width="10.5703125" style="3" bestFit="1" customWidth="1"/>
    <col min="6328" max="6328" width="9.85546875" style="3" bestFit="1" customWidth="1"/>
    <col min="6329" max="6329" width="16.7109375" style="3" bestFit="1" customWidth="1"/>
    <col min="6330" max="6330" width="20.85546875" style="3" bestFit="1" customWidth="1"/>
    <col min="6331" max="6331" width="10.5703125" style="3" bestFit="1" customWidth="1"/>
    <col min="6332" max="6332" width="9.28515625" style="3" bestFit="1" customWidth="1"/>
    <col min="6333" max="6333" width="13.140625" style="3" bestFit="1" customWidth="1"/>
    <col min="6334" max="6334" width="10.7109375" style="3" bestFit="1" customWidth="1"/>
    <col min="6335" max="6335" width="14.7109375" style="3" bestFit="1" customWidth="1"/>
    <col min="6336" max="6336" width="16.7109375" style="3" bestFit="1" customWidth="1"/>
    <col min="6337" max="6337" width="13.28515625" style="3" bestFit="1" customWidth="1"/>
    <col min="6338" max="6338" width="17.140625" style="3" bestFit="1" customWidth="1"/>
    <col min="6339" max="6339" width="22.85546875" style="3" bestFit="1" customWidth="1"/>
    <col min="6340" max="6340" width="32.7109375" style="3" bestFit="1" customWidth="1"/>
    <col min="6341" max="6341" width="52.28515625" style="3" bestFit="1" customWidth="1"/>
    <col min="6342" max="6342" width="23.140625" style="3" bestFit="1" customWidth="1"/>
    <col min="6343" max="6343" width="28.5703125" style="3" bestFit="1" customWidth="1"/>
    <col min="6344" max="6344" width="18.28515625" style="3" bestFit="1" customWidth="1"/>
    <col min="6345" max="6345" width="16.28515625" style="3" bestFit="1" customWidth="1"/>
    <col min="6346" max="6346" width="16.140625" style="3" bestFit="1" customWidth="1"/>
    <col min="6347" max="6347" width="44.28515625" style="3" bestFit="1" customWidth="1"/>
    <col min="6348" max="6348" width="24.28515625" style="3" bestFit="1" customWidth="1"/>
    <col min="6349" max="6349" width="16.28515625" style="3" bestFit="1" customWidth="1"/>
    <col min="6350" max="6350" width="19.28515625" style="3" bestFit="1" customWidth="1"/>
    <col min="6351" max="6351" width="14.140625" style="3" bestFit="1" customWidth="1"/>
    <col min="6352" max="6352" width="50.5703125" style="3" bestFit="1" customWidth="1"/>
    <col min="6353" max="6353" width="30.85546875" style="3" bestFit="1" customWidth="1"/>
    <col min="6354" max="6354" width="38.85546875" style="3" bestFit="1" customWidth="1"/>
    <col min="6355" max="6355" width="38.85546875" style="3" customWidth="1"/>
    <col min="6356" max="6356" width="27.140625" style="3" bestFit="1" customWidth="1"/>
    <col min="6357" max="6357" width="38.5703125" style="3" bestFit="1" customWidth="1"/>
    <col min="6358" max="6358" width="31.28515625" style="3" bestFit="1" customWidth="1"/>
    <col min="6359" max="6359" width="34.5703125" style="3" bestFit="1" customWidth="1"/>
    <col min="6360" max="6360" width="16.140625" style="3" bestFit="1" customWidth="1"/>
    <col min="6361" max="6361" width="14.7109375" style="3" bestFit="1" customWidth="1"/>
    <col min="6362" max="6362" width="53" style="3" customWidth="1"/>
    <col min="6363" max="6540" width="11.42578125" style="3"/>
    <col min="6541" max="6541" width="6.5703125" style="3" bestFit="1" customWidth="1"/>
    <col min="6542" max="6542" width="34.7109375" style="3" customWidth="1"/>
    <col min="6543" max="6543" width="5.5703125" style="3" customWidth="1"/>
    <col min="6544" max="6544" width="15.85546875" style="3" customWidth="1"/>
    <col min="6545" max="6545" width="26.5703125" style="3" bestFit="1" customWidth="1"/>
    <col min="6546" max="6546" width="21.85546875" style="3" bestFit="1" customWidth="1"/>
    <col min="6547" max="6547" width="13.7109375" style="3" customWidth="1"/>
    <col min="6548" max="6548" width="26.7109375" style="3" bestFit="1" customWidth="1"/>
    <col min="6549" max="6549" width="15.5703125" style="3" bestFit="1" customWidth="1"/>
    <col min="6550" max="6550" width="18" style="3" bestFit="1" customWidth="1"/>
    <col min="6551" max="6551" width="27.28515625" style="3" bestFit="1" customWidth="1"/>
    <col min="6552" max="6552" width="59.5703125" style="3" customWidth="1"/>
    <col min="6553" max="6553" width="101.42578125" style="3" bestFit="1" customWidth="1"/>
    <col min="6554" max="6554" width="25.42578125" style="3" bestFit="1" customWidth="1"/>
    <col min="6555" max="6555" width="37" style="3" bestFit="1" customWidth="1"/>
    <col min="6556" max="6556" width="23.28515625" style="3" bestFit="1" customWidth="1"/>
    <col min="6557" max="6557" width="17.28515625" style="3" bestFit="1" customWidth="1"/>
    <col min="6558" max="6558" width="19.28515625" style="3" bestFit="1" customWidth="1"/>
    <col min="6559" max="6559" width="17.28515625" style="3" bestFit="1" customWidth="1"/>
    <col min="6560" max="6560" width="11.42578125" style="3"/>
    <col min="6561" max="6561" width="16" style="3" bestFit="1" customWidth="1"/>
    <col min="6562" max="6563" width="13.5703125" style="3" bestFit="1" customWidth="1"/>
    <col min="6564" max="6564" width="18.42578125" style="3" bestFit="1" customWidth="1"/>
    <col min="6565" max="6565" width="26.42578125" style="3" bestFit="1" customWidth="1"/>
    <col min="6566" max="6566" width="17.5703125" style="3" bestFit="1" customWidth="1"/>
    <col min="6567" max="6567" width="15.7109375" style="3" bestFit="1" customWidth="1"/>
    <col min="6568" max="6568" width="13.7109375" style="3" bestFit="1" customWidth="1"/>
    <col min="6569" max="6569" width="24" style="3" bestFit="1" customWidth="1"/>
    <col min="6570" max="6570" width="18.140625" style="3" customWidth="1"/>
    <col min="6571" max="6571" width="29.140625" style="3" bestFit="1" customWidth="1"/>
    <col min="6572" max="6572" width="31.28515625" style="3" bestFit="1" customWidth="1"/>
    <col min="6573" max="6573" width="23.5703125" style="3" bestFit="1" customWidth="1"/>
    <col min="6574" max="6574" width="27.5703125" style="3" bestFit="1" customWidth="1"/>
    <col min="6575" max="6575" width="20.7109375" style="3" bestFit="1" customWidth="1"/>
    <col min="6576" max="6576" width="14.5703125" style="3" bestFit="1" customWidth="1"/>
    <col min="6577" max="6578" width="16.140625" style="3" bestFit="1" customWidth="1"/>
    <col min="6579" max="6580" width="15.7109375" style="3" bestFit="1" customWidth="1"/>
    <col min="6581" max="6581" width="11.42578125" style="3"/>
    <col min="6582" max="6582" width="9.42578125" style="3" bestFit="1" customWidth="1"/>
    <col min="6583" max="6583" width="10.5703125" style="3" bestFit="1" customWidth="1"/>
    <col min="6584" max="6584" width="9.85546875" style="3" bestFit="1" customWidth="1"/>
    <col min="6585" max="6585" width="16.7109375" style="3" bestFit="1" customWidth="1"/>
    <col min="6586" max="6586" width="20.85546875" style="3" bestFit="1" customWidth="1"/>
    <col min="6587" max="6587" width="10.5703125" style="3" bestFit="1" customWidth="1"/>
    <col min="6588" max="6588" width="9.28515625" style="3" bestFit="1" customWidth="1"/>
    <col min="6589" max="6589" width="13.140625" style="3" bestFit="1" customWidth="1"/>
    <col min="6590" max="6590" width="10.7109375" style="3" bestFit="1" customWidth="1"/>
    <col min="6591" max="6591" width="14.7109375" style="3" bestFit="1" customWidth="1"/>
    <col min="6592" max="6592" width="16.7109375" style="3" bestFit="1" customWidth="1"/>
    <col min="6593" max="6593" width="13.28515625" style="3" bestFit="1" customWidth="1"/>
    <col min="6594" max="6594" width="17.140625" style="3" bestFit="1" customWidth="1"/>
    <col min="6595" max="6595" width="22.85546875" style="3" bestFit="1" customWidth="1"/>
    <col min="6596" max="6596" width="32.7109375" style="3" bestFit="1" customWidth="1"/>
    <col min="6597" max="6597" width="52.28515625" style="3" bestFit="1" customWidth="1"/>
    <col min="6598" max="6598" width="23.140625" style="3" bestFit="1" customWidth="1"/>
    <col min="6599" max="6599" width="28.5703125" style="3" bestFit="1" customWidth="1"/>
    <col min="6600" max="6600" width="18.28515625" style="3" bestFit="1" customWidth="1"/>
    <col min="6601" max="6601" width="16.28515625" style="3" bestFit="1" customWidth="1"/>
    <col min="6602" max="6602" width="16.140625" style="3" bestFit="1" customWidth="1"/>
    <col min="6603" max="6603" width="44.28515625" style="3" bestFit="1" customWidth="1"/>
    <col min="6604" max="6604" width="24.28515625" style="3" bestFit="1" customWidth="1"/>
    <col min="6605" max="6605" width="16.28515625" style="3" bestFit="1" customWidth="1"/>
    <col min="6606" max="6606" width="19.28515625" style="3" bestFit="1" customWidth="1"/>
    <col min="6607" max="6607" width="14.140625" style="3" bestFit="1" customWidth="1"/>
    <col min="6608" max="6608" width="50.5703125" style="3" bestFit="1" customWidth="1"/>
    <col min="6609" max="6609" width="30.85546875" style="3" bestFit="1" customWidth="1"/>
    <col min="6610" max="6610" width="38.85546875" style="3" bestFit="1" customWidth="1"/>
    <col min="6611" max="6611" width="38.85546875" style="3" customWidth="1"/>
    <col min="6612" max="6612" width="27.140625" style="3" bestFit="1" customWidth="1"/>
    <col min="6613" max="6613" width="38.5703125" style="3" bestFit="1" customWidth="1"/>
    <col min="6614" max="6614" width="31.28515625" style="3" bestFit="1" customWidth="1"/>
    <col min="6615" max="6615" width="34.5703125" style="3" bestFit="1" customWidth="1"/>
    <col min="6616" max="6616" width="16.140625" style="3" bestFit="1" customWidth="1"/>
    <col min="6617" max="6617" width="14.7109375" style="3" bestFit="1" customWidth="1"/>
    <col min="6618" max="6618" width="53" style="3" customWidth="1"/>
    <col min="6619" max="6796" width="11.42578125" style="3"/>
    <col min="6797" max="6797" width="6.5703125" style="3" bestFit="1" customWidth="1"/>
    <col min="6798" max="6798" width="34.7109375" style="3" customWidth="1"/>
    <col min="6799" max="6799" width="5.5703125" style="3" customWidth="1"/>
    <col min="6800" max="6800" width="15.85546875" style="3" customWidth="1"/>
    <col min="6801" max="6801" width="26.5703125" style="3" bestFit="1" customWidth="1"/>
    <col min="6802" max="6802" width="21.85546875" style="3" bestFit="1" customWidth="1"/>
    <col min="6803" max="6803" width="13.7109375" style="3" customWidth="1"/>
    <col min="6804" max="6804" width="26.7109375" style="3" bestFit="1" customWidth="1"/>
    <col min="6805" max="6805" width="15.5703125" style="3" bestFit="1" customWidth="1"/>
    <col min="6806" max="6806" width="18" style="3" bestFit="1" customWidth="1"/>
    <col min="6807" max="6807" width="27.28515625" style="3" bestFit="1" customWidth="1"/>
    <col min="6808" max="6808" width="59.5703125" style="3" customWidth="1"/>
    <col min="6809" max="6809" width="101.42578125" style="3" bestFit="1" customWidth="1"/>
    <col min="6810" max="6810" width="25.42578125" style="3" bestFit="1" customWidth="1"/>
    <col min="6811" max="6811" width="37" style="3" bestFit="1" customWidth="1"/>
    <col min="6812" max="6812" width="23.28515625" style="3" bestFit="1" customWidth="1"/>
    <col min="6813" max="6813" width="17.28515625" style="3" bestFit="1" customWidth="1"/>
    <col min="6814" max="6814" width="19.28515625" style="3" bestFit="1" customWidth="1"/>
    <col min="6815" max="6815" width="17.28515625" style="3" bestFit="1" customWidth="1"/>
    <col min="6816" max="6816" width="11.42578125" style="3"/>
    <col min="6817" max="6817" width="16" style="3" bestFit="1" customWidth="1"/>
    <col min="6818" max="6819" width="13.5703125" style="3" bestFit="1" customWidth="1"/>
    <col min="6820" max="6820" width="18.42578125" style="3" bestFit="1" customWidth="1"/>
    <col min="6821" max="6821" width="26.42578125" style="3" bestFit="1" customWidth="1"/>
    <col min="6822" max="6822" width="17.5703125" style="3" bestFit="1" customWidth="1"/>
    <col min="6823" max="6823" width="15.7109375" style="3" bestFit="1" customWidth="1"/>
    <col min="6824" max="6824" width="13.7109375" style="3" bestFit="1" customWidth="1"/>
    <col min="6825" max="6825" width="24" style="3" bestFit="1" customWidth="1"/>
    <col min="6826" max="6826" width="18.140625" style="3" customWidth="1"/>
    <col min="6827" max="6827" width="29.140625" style="3" bestFit="1" customWidth="1"/>
    <col min="6828" max="6828" width="31.28515625" style="3" bestFit="1" customWidth="1"/>
    <col min="6829" max="6829" width="23.5703125" style="3" bestFit="1" customWidth="1"/>
    <col min="6830" max="6830" width="27.5703125" style="3" bestFit="1" customWidth="1"/>
    <col min="6831" max="6831" width="20.7109375" style="3" bestFit="1" customWidth="1"/>
    <col min="6832" max="6832" width="14.5703125" style="3" bestFit="1" customWidth="1"/>
    <col min="6833" max="6834" width="16.140625" style="3" bestFit="1" customWidth="1"/>
    <col min="6835" max="6836" width="15.7109375" style="3" bestFit="1" customWidth="1"/>
    <col min="6837" max="6837" width="11.42578125" style="3"/>
    <col min="6838" max="6838" width="9.42578125" style="3" bestFit="1" customWidth="1"/>
    <col min="6839" max="6839" width="10.5703125" style="3" bestFit="1" customWidth="1"/>
    <col min="6840" max="6840" width="9.85546875" style="3" bestFit="1" customWidth="1"/>
    <col min="6841" max="6841" width="16.7109375" style="3" bestFit="1" customWidth="1"/>
    <col min="6842" max="6842" width="20.85546875" style="3" bestFit="1" customWidth="1"/>
    <col min="6843" max="6843" width="10.5703125" style="3" bestFit="1" customWidth="1"/>
    <col min="6844" max="6844" width="9.28515625" style="3" bestFit="1" customWidth="1"/>
    <col min="6845" max="6845" width="13.140625" style="3" bestFit="1" customWidth="1"/>
    <col min="6846" max="6846" width="10.7109375" style="3" bestFit="1" customWidth="1"/>
    <col min="6847" max="6847" width="14.7109375" style="3" bestFit="1" customWidth="1"/>
    <col min="6848" max="6848" width="16.7109375" style="3" bestFit="1" customWidth="1"/>
    <col min="6849" max="6849" width="13.28515625" style="3" bestFit="1" customWidth="1"/>
    <col min="6850" max="6850" width="17.140625" style="3" bestFit="1" customWidth="1"/>
    <col min="6851" max="6851" width="22.85546875" style="3" bestFit="1" customWidth="1"/>
    <col min="6852" max="6852" width="32.7109375" style="3" bestFit="1" customWidth="1"/>
    <col min="6853" max="6853" width="52.28515625" style="3" bestFit="1" customWidth="1"/>
    <col min="6854" max="6854" width="23.140625" style="3" bestFit="1" customWidth="1"/>
    <col min="6855" max="6855" width="28.5703125" style="3" bestFit="1" customWidth="1"/>
    <col min="6856" max="6856" width="18.28515625" style="3" bestFit="1" customWidth="1"/>
    <col min="6857" max="6857" width="16.28515625" style="3" bestFit="1" customWidth="1"/>
    <col min="6858" max="6858" width="16.140625" style="3" bestFit="1" customWidth="1"/>
    <col min="6859" max="6859" width="44.28515625" style="3" bestFit="1" customWidth="1"/>
    <col min="6860" max="6860" width="24.28515625" style="3" bestFit="1" customWidth="1"/>
    <col min="6861" max="6861" width="16.28515625" style="3" bestFit="1" customWidth="1"/>
    <col min="6862" max="6862" width="19.28515625" style="3" bestFit="1" customWidth="1"/>
    <col min="6863" max="6863" width="14.140625" style="3" bestFit="1" customWidth="1"/>
    <col min="6864" max="6864" width="50.5703125" style="3" bestFit="1" customWidth="1"/>
    <col min="6865" max="6865" width="30.85546875" style="3" bestFit="1" customWidth="1"/>
    <col min="6866" max="6866" width="38.85546875" style="3" bestFit="1" customWidth="1"/>
    <col min="6867" max="6867" width="38.85546875" style="3" customWidth="1"/>
    <col min="6868" max="6868" width="27.140625" style="3" bestFit="1" customWidth="1"/>
    <col min="6869" max="6869" width="38.5703125" style="3" bestFit="1" customWidth="1"/>
    <col min="6870" max="6870" width="31.28515625" style="3" bestFit="1" customWidth="1"/>
    <col min="6871" max="6871" width="34.5703125" style="3" bestFit="1" customWidth="1"/>
    <col min="6872" max="6872" width="16.140625" style="3" bestFit="1" customWidth="1"/>
    <col min="6873" max="6873" width="14.7109375" style="3" bestFit="1" customWidth="1"/>
    <col min="6874" max="6874" width="53" style="3" customWidth="1"/>
    <col min="6875" max="7052" width="11.42578125" style="3"/>
    <col min="7053" max="7053" width="6.5703125" style="3" bestFit="1" customWidth="1"/>
    <col min="7054" max="7054" width="34.7109375" style="3" customWidth="1"/>
    <col min="7055" max="7055" width="5.5703125" style="3" customWidth="1"/>
    <col min="7056" max="7056" width="15.85546875" style="3" customWidth="1"/>
    <col min="7057" max="7057" width="26.5703125" style="3" bestFit="1" customWidth="1"/>
    <col min="7058" max="7058" width="21.85546875" style="3" bestFit="1" customWidth="1"/>
    <col min="7059" max="7059" width="13.7109375" style="3" customWidth="1"/>
    <col min="7060" max="7060" width="26.7109375" style="3" bestFit="1" customWidth="1"/>
    <col min="7061" max="7061" width="15.5703125" style="3" bestFit="1" customWidth="1"/>
    <col min="7062" max="7062" width="18" style="3" bestFit="1" customWidth="1"/>
    <col min="7063" max="7063" width="27.28515625" style="3" bestFit="1" customWidth="1"/>
    <col min="7064" max="7064" width="59.5703125" style="3" customWidth="1"/>
    <col min="7065" max="7065" width="101.42578125" style="3" bestFit="1" customWidth="1"/>
    <col min="7066" max="7066" width="25.42578125" style="3" bestFit="1" customWidth="1"/>
    <col min="7067" max="7067" width="37" style="3" bestFit="1" customWidth="1"/>
    <col min="7068" max="7068" width="23.28515625" style="3" bestFit="1" customWidth="1"/>
    <col min="7069" max="7069" width="17.28515625" style="3" bestFit="1" customWidth="1"/>
    <col min="7070" max="7070" width="19.28515625" style="3" bestFit="1" customWidth="1"/>
    <col min="7071" max="7071" width="17.28515625" style="3" bestFit="1" customWidth="1"/>
    <col min="7072" max="7072" width="11.42578125" style="3"/>
    <col min="7073" max="7073" width="16" style="3" bestFit="1" customWidth="1"/>
    <col min="7074" max="7075" width="13.5703125" style="3" bestFit="1" customWidth="1"/>
    <col min="7076" max="7076" width="18.42578125" style="3" bestFit="1" customWidth="1"/>
    <col min="7077" max="7077" width="26.42578125" style="3" bestFit="1" customWidth="1"/>
    <col min="7078" max="7078" width="17.5703125" style="3" bestFit="1" customWidth="1"/>
    <col min="7079" max="7079" width="15.7109375" style="3" bestFit="1" customWidth="1"/>
    <col min="7080" max="7080" width="13.7109375" style="3" bestFit="1" customWidth="1"/>
    <col min="7081" max="7081" width="24" style="3" bestFit="1" customWidth="1"/>
    <col min="7082" max="7082" width="18.140625" style="3" customWidth="1"/>
    <col min="7083" max="7083" width="29.140625" style="3" bestFit="1" customWidth="1"/>
    <col min="7084" max="7084" width="31.28515625" style="3" bestFit="1" customWidth="1"/>
    <col min="7085" max="7085" width="23.5703125" style="3" bestFit="1" customWidth="1"/>
    <col min="7086" max="7086" width="27.5703125" style="3" bestFit="1" customWidth="1"/>
    <col min="7087" max="7087" width="20.7109375" style="3" bestFit="1" customWidth="1"/>
    <col min="7088" max="7088" width="14.5703125" style="3" bestFit="1" customWidth="1"/>
    <col min="7089" max="7090" width="16.140625" style="3" bestFit="1" customWidth="1"/>
    <col min="7091" max="7092" width="15.7109375" style="3" bestFit="1" customWidth="1"/>
    <col min="7093" max="7093" width="11.42578125" style="3"/>
    <col min="7094" max="7094" width="9.42578125" style="3" bestFit="1" customWidth="1"/>
    <col min="7095" max="7095" width="10.5703125" style="3" bestFit="1" customWidth="1"/>
    <col min="7096" max="7096" width="9.85546875" style="3" bestFit="1" customWidth="1"/>
    <col min="7097" max="7097" width="16.7109375" style="3" bestFit="1" customWidth="1"/>
    <col min="7098" max="7098" width="20.85546875" style="3" bestFit="1" customWidth="1"/>
    <col min="7099" max="7099" width="10.5703125" style="3" bestFit="1" customWidth="1"/>
    <col min="7100" max="7100" width="9.28515625" style="3" bestFit="1" customWidth="1"/>
    <col min="7101" max="7101" width="13.140625" style="3" bestFit="1" customWidth="1"/>
    <col min="7102" max="7102" width="10.7109375" style="3" bestFit="1" customWidth="1"/>
    <col min="7103" max="7103" width="14.7109375" style="3" bestFit="1" customWidth="1"/>
    <col min="7104" max="7104" width="16.7109375" style="3" bestFit="1" customWidth="1"/>
    <col min="7105" max="7105" width="13.28515625" style="3" bestFit="1" customWidth="1"/>
    <col min="7106" max="7106" width="17.140625" style="3" bestFit="1" customWidth="1"/>
    <col min="7107" max="7107" width="22.85546875" style="3" bestFit="1" customWidth="1"/>
    <col min="7108" max="7108" width="32.7109375" style="3" bestFit="1" customWidth="1"/>
    <col min="7109" max="7109" width="52.28515625" style="3" bestFit="1" customWidth="1"/>
    <col min="7110" max="7110" width="23.140625" style="3" bestFit="1" customWidth="1"/>
    <col min="7111" max="7111" width="28.5703125" style="3" bestFit="1" customWidth="1"/>
    <col min="7112" max="7112" width="18.28515625" style="3" bestFit="1" customWidth="1"/>
    <col min="7113" max="7113" width="16.28515625" style="3" bestFit="1" customWidth="1"/>
    <col min="7114" max="7114" width="16.140625" style="3" bestFit="1" customWidth="1"/>
    <col min="7115" max="7115" width="44.28515625" style="3" bestFit="1" customWidth="1"/>
    <col min="7116" max="7116" width="24.28515625" style="3" bestFit="1" customWidth="1"/>
    <col min="7117" max="7117" width="16.28515625" style="3" bestFit="1" customWidth="1"/>
    <col min="7118" max="7118" width="19.28515625" style="3" bestFit="1" customWidth="1"/>
    <col min="7119" max="7119" width="14.140625" style="3" bestFit="1" customWidth="1"/>
    <col min="7120" max="7120" width="50.5703125" style="3" bestFit="1" customWidth="1"/>
    <col min="7121" max="7121" width="30.85546875" style="3" bestFit="1" customWidth="1"/>
    <col min="7122" max="7122" width="38.85546875" style="3" bestFit="1" customWidth="1"/>
    <col min="7123" max="7123" width="38.85546875" style="3" customWidth="1"/>
    <col min="7124" max="7124" width="27.140625" style="3" bestFit="1" customWidth="1"/>
    <col min="7125" max="7125" width="38.5703125" style="3" bestFit="1" customWidth="1"/>
    <col min="7126" max="7126" width="31.28515625" style="3" bestFit="1" customWidth="1"/>
    <col min="7127" max="7127" width="34.5703125" style="3" bestFit="1" customWidth="1"/>
    <col min="7128" max="7128" width="16.140625" style="3" bestFit="1" customWidth="1"/>
    <col min="7129" max="7129" width="14.7109375" style="3" bestFit="1" customWidth="1"/>
    <col min="7130" max="7130" width="53" style="3" customWidth="1"/>
    <col min="7131" max="7308" width="11.42578125" style="3"/>
    <col min="7309" max="7309" width="6.5703125" style="3" bestFit="1" customWidth="1"/>
    <col min="7310" max="7310" width="34.7109375" style="3" customWidth="1"/>
    <col min="7311" max="7311" width="5.5703125" style="3" customWidth="1"/>
    <col min="7312" max="7312" width="15.85546875" style="3" customWidth="1"/>
    <col min="7313" max="7313" width="26.5703125" style="3" bestFit="1" customWidth="1"/>
    <col min="7314" max="7314" width="21.85546875" style="3" bestFit="1" customWidth="1"/>
    <col min="7315" max="7315" width="13.7109375" style="3" customWidth="1"/>
    <col min="7316" max="7316" width="26.7109375" style="3" bestFit="1" customWidth="1"/>
    <col min="7317" max="7317" width="15.5703125" style="3" bestFit="1" customWidth="1"/>
    <col min="7318" max="7318" width="18" style="3" bestFit="1" customWidth="1"/>
    <col min="7319" max="7319" width="27.28515625" style="3" bestFit="1" customWidth="1"/>
    <col min="7320" max="7320" width="59.5703125" style="3" customWidth="1"/>
    <col min="7321" max="7321" width="101.42578125" style="3" bestFit="1" customWidth="1"/>
    <col min="7322" max="7322" width="25.42578125" style="3" bestFit="1" customWidth="1"/>
    <col min="7323" max="7323" width="37" style="3" bestFit="1" customWidth="1"/>
    <col min="7324" max="7324" width="23.28515625" style="3" bestFit="1" customWidth="1"/>
    <col min="7325" max="7325" width="17.28515625" style="3" bestFit="1" customWidth="1"/>
    <col min="7326" max="7326" width="19.28515625" style="3" bestFit="1" customWidth="1"/>
    <col min="7327" max="7327" width="17.28515625" style="3" bestFit="1" customWidth="1"/>
    <col min="7328" max="7328" width="11.42578125" style="3"/>
    <col min="7329" max="7329" width="16" style="3" bestFit="1" customWidth="1"/>
    <col min="7330" max="7331" width="13.5703125" style="3" bestFit="1" customWidth="1"/>
    <col min="7332" max="7332" width="18.42578125" style="3" bestFit="1" customWidth="1"/>
    <col min="7333" max="7333" width="26.42578125" style="3" bestFit="1" customWidth="1"/>
    <col min="7334" max="7334" width="17.5703125" style="3" bestFit="1" customWidth="1"/>
    <col min="7335" max="7335" width="15.7109375" style="3" bestFit="1" customWidth="1"/>
    <col min="7336" max="7336" width="13.7109375" style="3" bestFit="1" customWidth="1"/>
    <col min="7337" max="7337" width="24" style="3" bestFit="1" customWidth="1"/>
    <col min="7338" max="7338" width="18.140625" style="3" customWidth="1"/>
    <col min="7339" max="7339" width="29.140625" style="3" bestFit="1" customWidth="1"/>
    <col min="7340" max="7340" width="31.28515625" style="3" bestFit="1" customWidth="1"/>
    <col min="7341" max="7341" width="23.5703125" style="3" bestFit="1" customWidth="1"/>
    <col min="7342" max="7342" width="27.5703125" style="3" bestFit="1" customWidth="1"/>
    <col min="7343" max="7343" width="20.7109375" style="3" bestFit="1" customWidth="1"/>
    <col min="7344" max="7344" width="14.5703125" style="3" bestFit="1" customWidth="1"/>
    <col min="7345" max="7346" width="16.140625" style="3" bestFit="1" customWidth="1"/>
    <col min="7347" max="7348" width="15.7109375" style="3" bestFit="1" customWidth="1"/>
    <col min="7349" max="7349" width="11.42578125" style="3"/>
    <col min="7350" max="7350" width="9.42578125" style="3" bestFit="1" customWidth="1"/>
    <col min="7351" max="7351" width="10.5703125" style="3" bestFit="1" customWidth="1"/>
    <col min="7352" max="7352" width="9.85546875" style="3" bestFit="1" customWidth="1"/>
    <col min="7353" max="7353" width="16.7109375" style="3" bestFit="1" customWidth="1"/>
    <col min="7354" max="7354" width="20.85546875" style="3" bestFit="1" customWidth="1"/>
    <col min="7355" max="7355" width="10.5703125" style="3" bestFit="1" customWidth="1"/>
    <col min="7356" max="7356" width="9.28515625" style="3" bestFit="1" customWidth="1"/>
    <col min="7357" max="7357" width="13.140625" style="3" bestFit="1" customWidth="1"/>
    <col min="7358" max="7358" width="10.7109375" style="3" bestFit="1" customWidth="1"/>
    <col min="7359" max="7359" width="14.7109375" style="3" bestFit="1" customWidth="1"/>
    <col min="7360" max="7360" width="16.7109375" style="3" bestFit="1" customWidth="1"/>
    <col min="7361" max="7361" width="13.28515625" style="3" bestFit="1" customWidth="1"/>
    <col min="7362" max="7362" width="17.140625" style="3" bestFit="1" customWidth="1"/>
    <col min="7363" max="7363" width="22.85546875" style="3" bestFit="1" customWidth="1"/>
    <col min="7364" max="7364" width="32.7109375" style="3" bestFit="1" customWidth="1"/>
    <col min="7365" max="7365" width="52.28515625" style="3" bestFit="1" customWidth="1"/>
    <col min="7366" max="7366" width="23.140625" style="3" bestFit="1" customWidth="1"/>
    <col min="7367" max="7367" width="28.5703125" style="3" bestFit="1" customWidth="1"/>
    <col min="7368" max="7368" width="18.28515625" style="3" bestFit="1" customWidth="1"/>
    <col min="7369" max="7369" width="16.28515625" style="3" bestFit="1" customWidth="1"/>
    <col min="7370" max="7370" width="16.140625" style="3" bestFit="1" customWidth="1"/>
    <col min="7371" max="7371" width="44.28515625" style="3" bestFit="1" customWidth="1"/>
    <col min="7372" max="7372" width="24.28515625" style="3" bestFit="1" customWidth="1"/>
    <col min="7373" max="7373" width="16.28515625" style="3" bestFit="1" customWidth="1"/>
    <col min="7374" max="7374" width="19.28515625" style="3" bestFit="1" customWidth="1"/>
    <col min="7375" max="7375" width="14.140625" style="3" bestFit="1" customWidth="1"/>
    <col min="7376" max="7376" width="50.5703125" style="3" bestFit="1" customWidth="1"/>
    <col min="7377" max="7377" width="30.85546875" style="3" bestFit="1" customWidth="1"/>
    <col min="7378" max="7378" width="38.85546875" style="3" bestFit="1" customWidth="1"/>
    <col min="7379" max="7379" width="38.85546875" style="3" customWidth="1"/>
    <col min="7380" max="7380" width="27.140625" style="3" bestFit="1" customWidth="1"/>
    <col min="7381" max="7381" width="38.5703125" style="3" bestFit="1" customWidth="1"/>
    <col min="7382" max="7382" width="31.28515625" style="3" bestFit="1" customWidth="1"/>
    <col min="7383" max="7383" width="34.5703125" style="3" bestFit="1" customWidth="1"/>
    <col min="7384" max="7384" width="16.140625" style="3" bestFit="1" customWidth="1"/>
    <col min="7385" max="7385" width="14.7109375" style="3" bestFit="1" customWidth="1"/>
    <col min="7386" max="7386" width="53" style="3" customWidth="1"/>
    <col min="7387" max="7564" width="11.42578125" style="3"/>
    <col min="7565" max="7565" width="6.5703125" style="3" bestFit="1" customWidth="1"/>
    <col min="7566" max="7566" width="34.7109375" style="3" customWidth="1"/>
    <col min="7567" max="7567" width="5.5703125" style="3" customWidth="1"/>
    <col min="7568" max="7568" width="15.85546875" style="3" customWidth="1"/>
    <col min="7569" max="7569" width="26.5703125" style="3" bestFit="1" customWidth="1"/>
    <col min="7570" max="7570" width="21.85546875" style="3" bestFit="1" customWidth="1"/>
    <col min="7571" max="7571" width="13.7109375" style="3" customWidth="1"/>
    <col min="7572" max="7572" width="26.7109375" style="3" bestFit="1" customWidth="1"/>
    <col min="7573" max="7573" width="15.5703125" style="3" bestFit="1" customWidth="1"/>
    <col min="7574" max="7574" width="18" style="3" bestFit="1" customWidth="1"/>
    <col min="7575" max="7575" width="27.28515625" style="3" bestFit="1" customWidth="1"/>
    <col min="7576" max="7576" width="59.5703125" style="3" customWidth="1"/>
    <col min="7577" max="7577" width="101.42578125" style="3" bestFit="1" customWidth="1"/>
    <col min="7578" max="7578" width="25.42578125" style="3" bestFit="1" customWidth="1"/>
    <col min="7579" max="7579" width="37" style="3" bestFit="1" customWidth="1"/>
    <col min="7580" max="7580" width="23.28515625" style="3" bestFit="1" customWidth="1"/>
    <col min="7581" max="7581" width="17.28515625" style="3" bestFit="1" customWidth="1"/>
    <col min="7582" max="7582" width="19.28515625" style="3" bestFit="1" customWidth="1"/>
    <col min="7583" max="7583" width="17.28515625" style="3" bestFit="1" customWidth="1"/>
    <col min="7584" max="7584" width="11.42578125" style="3"/>
    <col min="7585" max="7585" width="16" style="3" bestFit="1" customWidth="1"/>
    <col min="7586" max="7587" width="13.5703125" style="3" bestFit="1" customWidth="1"/>
    <col min="7588" max="7588" width="18.42578125" style="3" bestFit="1" customWidth="1"/>
    <col min="7589" max="7589" width="26.42578125" style="3" bestFit="1" customWidth="1"/>
    <col min="7590" max="7590" width="17.5703125" style="3" bestFit="1" customWidth="1"/>
    <col min="7591" max="7591" width="15.7109375" style="3" bestFit="1" customWidth="1"/>
    <col min="7592" max="7592" width="13.7109375" style="3" bestFit="1" customWidth="1"/>
    <col min="7593" max="7593" width="24" style="3" bestFit="1" customWidth="1"/>
    <col min="7594" max="7594" width="18.140625" style="3" customWidth="1"/>
    <col min="7595" max="7595" width="29.140625" style="3" bestFit="1" customWidth="1"/>
    <col min="7596" max="7596" width="31.28515625" style="3" bestFit="1" customWidth="1"/>
    <col min="7597" max="7597" width="23.5703125" style="3" bestFit="1" customWidth="1"/>
    <col min="7598" max="7598" width="27.5703125" style="3" bestFit="1" customWidth="1"/>
    <col min="7599" max="7599" width="20.7109375" style="3" bestFit="1" customWidth="1"/>
    <col min="7600" max="7600" width="14.5703125" style="3" bestFit="1" customWidth="1"/>
    <col min="7601" max="7602" width="16.140625" style="3" bestFit="1" customWidth="1"/>
    <col min="7603" max="7604" width="15.7109375" style="3" bestFit="1" customWidth="1"/>
    <col min="7605" max="7605" width="11.42578125" style="3"/>
    <col min="7606" max="7606" width="9.42578125" style="3" bestFit="1" customWidth="1"/>
    <col min="7607" max="7607" width="10.5703125" style="3" bestFit="1" customWidth="1"/>
    <col min="7608" max="7608" width="9.85546875" style="3" bestFit="1" customWidth="1"/>
    <col min="7609" max="7609" width="16.7109375" style="3" bestFit="1" customWidth="1"/>
    <col min="7610" max="7610" width="20.85546875" style="3" bestFit="1" customWidth="1"/>
    <col min="7611" max="7611" width="10.5703125" style="3" bestFit="1" customWidth="1"/>
    <col min="7612" max="7612" width="9.28515625" style="3" bestFit="1" customWidth="1"/>
    <col min="7613" max="7613" width="13.140625" style="3" bestFit="1" customWidth="1"/>
    <col min="7614" max="7614" width="10.7109375" style="3" bestFit="1" customWidth="1"/>
    <col min="7615" max="7615" width="14.7109375" style="3" bestFit="1" customWidth="1"/>
    <col min="7616" max="7616" width="16.7109375" style="3" bestFit="1" customWidth="1"/>
    <col min="7617" max="7617" width="13.28515625" style="3" bestFit="1" customWidth="1"/>
    <col min="7618" max="7618" width="17.140625" style="3" bestFit="1" customWidth="1"/>
    <col min="7619" max="7619" width="22.85546875" style="3" bestFit="1" customWidth="1"/>
    <col min="7620" max="7620" width="32.7109375" style="3" bestFit="1" customWidth="1"/>
    <col min="7621" max="7621" width="52.28515625" style="3" bestFit="1" customWidth="1"/>
    <col min="7622" max="7622" width="23.140625" style="3" bestFit="1" customWidth="1"/>
    <col min="7623" max="7623" width="28.5703125" style="3" bestFit="1" customWidth="1"/>
    <col min="7624" max="7624" width="18.28515625" style="3" bestFit="1" customWidth="1"/>
    <col min="7625" max="7625" width="16.28515625" style="3" bestFit="1" customWidth="1"/>
    <col min="7626" max="7626" width="16.140625" style="3" bestFit="1" customWidth="1"/>
    <col min="7627" max="7627" width="44.28515625" style="3" bestFit="1" customWidth="1"/>
    <col min="7628" max="7628" width="24.28515625" style="3" bestFit="1" customWidth="1"/>
    <col min="7629" max="7629" width="16.28515625" style="3" bestFit="1" customWidth="1"/>
    <col min="7630" max="7630" width="19.28515625" style="3" bestFit="1" customWidth="1"/>
    <col min="7631" max="7631" width="14.140625" style="3" bestFit="1" customWidth="1"/>
    <col min="7632" max="7632" width="50.5703125" style="3" bestFit="1" customWidth="1"/>
    <col min="7633" max="7633" width="30.85546875" style="3" bestFit="1" customWidth="1"/>
    <col min="7634" max="7634" width="38.85546875" style="3" bestFit="1" customWidth="1"/>
    <col min="7635" max="7635" width="38.85546875" style="3" customWidth="1"/>
    <col min="7636" max="7636" width="27.140625" style="3" bestFit="1" customWidth="1"/>
    <col min="7637" max="7637" width="38.5703125" style="3" bestFit="1" customWidth="1"/>
    <col min="7638" max="7638" width="31.28515625" style="3" bestFit="1" customWidth="1"/>
    <col min="7639" max="7639" width="34.5703125" style="3" bestFit="1" customWidth="1"/>
    <col min="7640" max="7640" width="16.140625" style="3" bestFit="1" customWidth="1"/>
    <col min="7641" max="7641" width="14.7109375" style="3" bestFit="1" customWidth="1"/>
    <col min="7642" max="7642" width="53" style="3" customWidth="1"/>
    <col min="7643" max="7820" width="11.42578125" style="3"/>
    <col min="7821" max="7821" width="6.5703125" style="3" bestFit="1" customWidth="1"/>
    <col min="7822" max="7822" width="34.7109375" style="3" customWidth="1"/>
    <col min="7823" max="7823" width="5.5703125" style="3" customWidth="1"/>
    <col min="7824" max="7824" width="15.85546875" style="3" customWidth="1"/>
    <col min="7825" max="7825" width="26.5703125" style="3" bestFit="1" customWidth="1"/>
    <col min="7826" max="7826" width="21.85546875" style="3" bestFit="1" customWidth="1"/>
    <col min="7827" max="7827" width="13.7109375" style="3" customWidth="1"/>
    <col min="7828" max="7828" width="26.7109375" style="3" bestFit="1" customWidth="1"/>
    <col min="7829" max="7829" width="15.5703125" style="3" bestFit="1" customWidth="1"/>
    <col min="7830" max="7830" width="18" style="3" bestFit="1" customWidth="1"/>
    <col min="7831" max="7831" width="27.28515625" style="3" bestFit="1" customWidth="1"/>
    <col min="7832" max="7832" width="59.5703125" style="3" customWidth="1"/>
    <col min="7833" max="7833" width="101.42578125" style="3" bestFit="1" customWidth="1"/>
    <col min="7834" max="7834" width="25.42578125" style="3" bestFit="1" customWidth="1"/>
    <col min="7835" max="7835" width="37" style="3" bestFit="1" customWidth="1"/>
    <col min="7836" max="7836" width="23.28515625" style="3" bestFit="1" customWidth="1"/>
    <col min="7837" max="7837" width="17.28515625" style="3" bestFit="1" customWidth="1"/>
    <col min="7838" max="7838" width="19.28515625" style="3" bestFit="1" customWidth="1"/>
    <col min="7839" max="7839" width="17.28515625" style="3" bestFit="1" customWidth="1"/>
    <col min="7840" max="7840" width="11.42578125" style="3"/>
    <col min="7841" max="7841" width="16" style="3" bestFit="1" customWidth="1"/>
    <col min="7842" max="7843" width="13.5703125" style="3" bestFit="1" customWidth="1"/>
    <col min="7844" max="7844" width="18.42578125" style="3" bestFit="1" customWidth="1"/>
    <col min="7845" max="7845" width="26.42578125" style="3" bestFit="1" customWidth="1"/>
    <col min="7846" max="7846" width="17.5703125" style="3" bestFit="1" customWidth="1"/>
    <col min="7847" max="7847" width="15.7109375" style="3" bestFit="1" customWidth="1"/>
    <col min="7848" max="7848" width="13.7109375" style="3" bestFit="1" customWidth="1"/>
    <col min="7849" max="7849" width="24" style="3" bestFit="1" customWidth="1"/>
    <col min="7850" max="7850" width="18.140625" style="3" customWidth="1"/>
    <col min="7851" max="7851" width="29.140625" style="3" bestFit="1" customWidth="1"/>
    <col min="7852" max="7852" width="31.28515625" style="3" bestFit="1" customWidth="1"/>
    <col min="7853" max="7853" width="23.5703125" style="3" bestFit="1" customWidth="1"/>
    <col min="7854" max="7854" width="27.5703125" style="3" bestFit="1" customWidth="1"/>
    <col min="7855" max="7855" width="20.7109375" style="3" bestFit="1" customWidth="1"/>
    <col min="7856" max="7856" width="14.5703125" style="3" bestFit="1" customWidth="1"/>
    <col min="7857" max="7858" width="16.140625" style="3" bestFit="1" customWidth="1"/>
    <col min="7859" max="7860" width="15.7109375" style="3" bestFit="1" customWidth="1"/>
    <col min="7861" max="7861" width="11.42578125" style="3"/>
    <col min="7862" max="7862" width="9.42578125" style="3" bestFit="1" customWidth="1"/>
    <col min="7863" max="7863" width="10.5703125" style="3" bestFit="1" customWidth="1"/>
    <col min="7864" max="7864" width="9.85546875" style="3" bestFit="1" customWidth="1"/>
    <col min="7865" max="7865" width="16.7109375" style="3" bestFit="1" customWidth="1"/>
    <col min="7866" max="7866" width="20.85546875" style="3" bestFit="1" customWidth="1"/>
    <col min="7867" max="7867" width="10.5703125" style="3" bestFit="1" customWidth="1"/>
    <col min="7868" max="7868" width="9.28515625" style="3" bestFit="1" customWidth="1"/>
    <col min="7869" max="7869" width="13.140625" style="3" bestFit="1" customWidth="1"/>
    <col min="7870" max="7870" width="10.7109375" style="3" bestFit="1" customWidth="1"/>
    <col min="7871" max="7871" width="14.7109375" style="3" bestFit="1" customWidth="1"/>
    <col min="7872" max="7872" width="16.7109375" style="3" bestFit="1" customWidth="1"/>
    <col min="7873" max="7873" width="13.28515625" style="3" bestFit="1" customWidth="1"/>
    <col min="7874" max="7874" width="17.140625" style="3" bestFit="1" customWidth="1"/>
    <col min="7875" max="7875" width="22.85546875" style="3" bestFit="1" customWidth="1"/>
    <col min="7876" max="7876" width="32.7109375" style="3" bestFit="1" customWidth="1"/>
    <col min="7877" max="7877" width="52.28515625" style="3" bestFit="1" customWidth="1"/>
    <col min="7878" max="7878" width="23.140625" style="3" bestFit="1" customWidth="1"/>
    <col min="7879" max="7879" width="28.5703125" style="3" bestFit="1" customWidth="1"/>
    <col min="7880" max="7880" width="18.28515625" style="3" bestFit="1" customWidth="1"/>
    <col min="7881" max="7881" width="16.28515625" style="3" bestFit="1" customWidth="1"/>
    <col min="7882" max="7882" width="16.140625" style="3" bestFit="1" customWidth="1"/>
    <col min="7883" max="7883" width="44.28515625" style="3" bestFit="1" customWidth="1"/>
    <col min="7884" max="7884" width="24.28515625" style="3" bestFit="1" customWidth="1"/>
    <col min="7885" max="7885" width="16.28515625" style="3" bestFit="1" customWidth="1"/>
    <col min="7886" max="7886" width="19.28515625" style="3" bestFit="1" customWidth="1"/>
    <col min="7887" max="7887" width="14.140625" style="3" bestFit="1" customWidth="1"/>
    <col min="7888" max="7888" width="50.5703125" style="3" bestFit="1" customWidth="1"/>
    <col min="7889" max="7889" width="30.85546875" style="3" bestFit="1" customWidth="1"/>
    <col min="7890" max="7890" width="38.85546875" style="3" bestFit="1" customWidth="1"/>
    <col min="7891" max="7891" width="38.85546875" style="3" customWidth="1"/>
    <col min="7892" max="7892" width="27.140625" style="3" bestFit="1" customWidth="1"/>
    <col min="7893" max="7893" width="38.5703125" style="3" bestFit="1" customWidth="1"/>
    <col min="7894" max="7894" width="31.28515625" style="3" bestFit="1" customWidth="1"/>
    <col min="7895" max="7895" width="34.5703125" style="3" bestFit="1" customWidth="1"/>
    <col min="7896" max="7896" width="16.140625" style="3" bestFit="1" customWidth="1"/>
    <col min="7897" max="7897" width="14.7109375" style="3" bestFit="1" customWidth="1"/>
    <col min="7898" max="7898" width="53" style="3" customWidth="1"/>
    <col min="7899" max="8076" width="11.42578125" style="3"/>
    <col min="8077" max="8077" width="6.5703125" style="3" bestFit="1" customWidth="1"/>
    <col min="8078" max="8078" width="34.7109375" style="3" customWidth="1"/>
    <col min="8079" max="8079" width="5.5703125" style="3" customWidth="1"/>
    <col min="8080" max="8080" width="15.85546875" style="3" customWidth="1"/>
    <col min="8081" max="8081" width="26.5703125" style="3" bestFit="1" customWidth="1"/>
    <col min="8082" max="8082" width="21.85546875" style="3" bestFit="1" customWidth="1"/>
    <col min="8083" max="8083" width="13.7109375" style="3" customWidth="1"/>
    <col min="8084" max="8084" width="26.7109375" style="3" bestFit="1" customWidth="1"/>
    <col min="8085" max="8085" width="15.5703125" style="3" bestFit="1" customWidth="1"/>
    <col min="8086" max="8086" width="18" style="3" bestFit="1" customWidth="1"/>
    <col min="8087" max="8087" width="27.28515625" style="3" bestFit="1" customWidth="1"/>
    <col min="8088" max="8088" width="59.5703125" style="3" customWidth="1"/>
    <col min="8089" max="8089" width="101.42578125" style="3" bestFit="1" customWidth="1"/>
    <col min="8090" max="8090" width="25.42578125" style="3" bestFit="1" customWidth="1"/>
    <col min="8091" max="8091" width="37" style="3" bestFit="1" customWidth="1"/>
    <col min="8092" max="8092" width="23.28515625" style="3" bestFit="1" customWidth="1"/>
    <col min="8093" max="8093" width="17.28515625" style="3" bestFit="1" customWidth="1"/>
    <col min="8094" max="8094" width="19.28515625" style="3" bestFit="1" customWidth="1"/>
    <col min="8095" max="8095" width="17.28515625" style="3" bestFit="1" customWidth="1"/>
    <col min="8096" max="8096" width="11.42578125" style="3"/>
    <col min="8097" max="8097" width="16" style="3" bestFit="1" customWidth="1"/>
    <col min="8098" max="8099" width="13.5703125" style="3" bestFit="1" customWidth="1"/>
    <col min="8100" max="8100" width="18.42578125" style="3" bestFit="1" customWidth="1"/>
    <col min="8101" max="8101" width="26.42578125" style="3" bestFit="1" customWidth="1"/>
    <col min="8102" max="8102" width="17.5703125" style="3" bestFit="1" customWidth="1"/>
    <col min="8103" max="8103" width="15.7109375" style="3" bestFit="1" customWidth="1"/>
    <col min="8104" max="8104" width="13.7109375" style="3" bestFit="1" customWidth="1"/>
    <col min="8105" max="8105" width="24" style="3" bestFit="1" customWidth="1"/>
    <col min="8106" max="8106" width="18.140625" style="3" customWidth="1"/>
    <col min="8107" max="8107" width="29.140625" style="3" bestFit="1" customWidth="1"/>
    <col min="8108" max="8108" width="31.28515625" style="3" bestFit="1" customWidth="1"/>
    <col min="8109" max="8109" width="23.5703125" style="3" bestFit="1" customWidth="1"/>
    <col min="8110" max="8110" width="27.5703125" style="3" bestFit="1" customWidth="1"/>
    <col min="8111" max="8111" width="20.7109375" style="3" bestFit="1" customWidth="1"/>
    <col min="8112" max="8112" width="14.5703125" style="3" bestFit="1" customWidth="1"/>
    <col min="8113" max="8114" width="16.140625" style="3" bestFit="1" customWidth="1"/>
    <col min="8115" max="8116" width="15.7109375" style="3" bestFit="1" customWidth="1"/>
    <col min="8117" max="8117" width="11.42578125" style="3"/>
    <col min="8118" max="8118" width="9.42578125" style="3" bestFit="1" customWidth="1"/>
    <col min="8119" max="8119" width="10.5703125" style="3" bestFit="1" customWidth="1"/>
    <col min="8120" max="8120" width="9.85546875" style="3" bestFit="1" customWidth="1"/>
    <col min="8121" max="8121" width="16.7109375" style="3" bestFit="1" customWidth="1"/>
    <col min="8122" max="8122" width="20.85546875" style="3" bestFit="1" customWidth="1"/>
    <col min="8123" max="8123" width="10.5703125" style="3" bestFit="1" customWidth="1"/>
    <col min="8124" max="8124" width="9.28515625" style="3" bestFit="1" customWidth="1"/>
    <col min="8125" max="8125" width="13.140625" style="3" bestFit="1" customWidth="1"/>
    <col min="8126" max="8126" width="10.7109375" style="3" bestFit="1" customWidth="1"/>
    <col min="8127" max="8127" width="14.7109375" style="3" bestFit="1" customWidth="1"/>
    <col min="8128" max="8128" width="16.7109375" style="3" bestFit="1" customWidth="1"/>
    <col min="8129" max="8129" width="13.28515625" style="3" bestFit="1" customWidth="1"/>
    <col min="8130" max="8130" width="17.140625" style="3" bestFit="1" customWidth="1"/>
    <col min="8131" max="8131" width="22.85546875" style="3" bestFit="1" customWidth="1"/>
    <col min="8132" max="8132" width="32.7109375" style="3" bestFit="1" customWidth="1"/>
    <col min="8133" max="8133" width="52.28515625" style="3" bestFit="1" customWidth="1"/>
    <col min="8134" max="8134" width="23.140625" style="3" bestFit="1" customWidth="1"/>
    <col min="8135" max="8135" width="28.5703125" style="3" bestFit="1" customWidth="1"/>
    <col min="8136" max="8136" width="18.28515625" style="3" bestFit="1" customWidth="1"/>
    <col min="8137" max="8137" width="16.28515625" style="3" bestFit="1" customWidth="1"/>
    <col min="8138" max="8138" width="16.140625" style="3" bestFit="1" customWidth="1"/>
    <col min="8139" max="8139" width="44.28515625" style="3" bestFit="1" customWidth="1"/>
    <col min="8140" max="8140" width="24.28515625" style="3" bestFit="1" customWidth="1"/>
    <col min="8141" max="8141" width="16.28515625" style="3" bestFit="1" customWidth="1"/>
    <col min="8142" max="8142" width="19.28515625" style="3" bestFit="1" customWidth="1"/>
    <col min="8143" max="8143" width="14.140625" style="3" bestFit="1" customWidth="1"/>
    <col min="8144" max="8144" width="50.5703125" style="3" bestFit="1" customWidth="1"/>
    <col min="8145" max="8145" width="30.85546875" style="3" bestFit="1" customWidth="1"/>
    <col min="8146" max="8146" width="38.85546875" style="3" bestFit="1" customWidth="1"/>
    <col min="8147" max="8147" width="38.85546875" style="3" customWidth="1"/>
    <col min="8148" max="8148" width="27.140625" style="3" bestFit="1" customWidth="1"/>
    <col min="8149" max="8149" width="38.5703125" style="3" bestFit="1" customWidth="1"/>
    <col min="8150" max="8150" width="31.28515625" style="3" bestFit="1" customWidth="1"/>
    <col min="8151" max="8151" width="34.5703125" style="3" bestFit="1" customWidth="1"/>
    <col min="8152" max="8152" width="16.140625" style="3" bestFit="1" customWidth="1"/>
    <col min="8153" max="8153" width="14.7109375" style="3" bestFit="1" customWidth="1"/>
    <col min="8154" max="8154" width="53" style="3" customWidth="1"/>
    <col min="8155" max="8332" width="11.42578125" style="3"/>
    <col min="8333" max="8333" width="6.5703125" style="3" bestFit="1" customWidth="1"/>
    <col min="8334" max="8334" width="34.7109375" style="3" customWidth="1"/>
    <col min="8335" max="8335" width="5.5703125" style="3" customWidth="1"/>
    <col min="8336" max="8336" width="15.85546875" style="3" customWidth="1"/>
    <col min="8337" max="8337" width="26.5703125" style="3" bestFit="1" customWidth="1"/>
    <col min="8338" max="8338" width="21.85546875" style="3" bestFit="1" customWidth="1"/>
    <col min="8339" max="8339" width="13.7109375" style="3" customWidth="1"/>
    <col min="8340" max="8340" width="26.7109375" style="3" bestFit="1" customWidth="1"/>
    <col min="8341" max="8341" width="15.5703125" style="3" bestFit="1" customWidth="1"/>
    <col min="8342" max="8342" width="18" style="3" bestFit="1" customWidth="1"/>
    <col min="8343" max="8343" width="27.28515625" style="3" bestFit="1" customWidth="1"/>
    <col min="8344" max="8344" width="59.5703125" style="3" customWidth="1"/>
    <col min="8345" max="8345" width="101.42578125" style="3" bestFit="1" customWidth="1"/>
    <col min="8346" max="8346" width="25.42578125" style="3" bestFit="1" customWidth="1"/>
    <col min="8347" max="8347" width="37" style="3" bestFit="1" customWidth="1"/>
    <col min="8348" max="8348" width="23.28515625" style="3" bestFit="1" customWidth="1"/>
    <col min="8349" max="8349" width="17.28515625" style="3" bestFit="1" customWidth="1"/>
    <col min="8350" max="8350" width="19.28515625" style="3" bestFit="1" customWidth="1"/>
    <col min="8351" max="8351" width="17.28515625" style="3" bestFit="1" customWidth="1"/>
    <col min="8352" max="8352" width="11.42578125" style="3"/>
    <col min="8353" max="8353" width="16" style="3" bestFit="1" customWidth="1"/>
    <col min="8354" max="8355" width="13.5703125" style="3" bestFit="1" customWidth="1"/>
    <col min="8356" max="8356" width="18.42578125" style="3" bestFit="1" customWidth="1"/>
    <col min="8357" max="8357" width="26.42578125" style="3" bestFit="1" customWidth="1"/>
    <col min="8358" max="8358" width="17.5703125" style="3" bestFit="1" customWidth="1"/>
    <col min="8359" max="8359" width="15.7109375" style="3" bestFit="1" customWidth="1"/>
    <col min="8360" max="8360" width="13.7109375" style="3" bestFit="1" customWidth="1"/>
    <col min="8361" max="8361" width="24" style="3" bestFit="1" customWidth="1"/>
    <col min="8362" max="8362" width="18.140625" style="3" customWidth="1"/>
    <col min="8363" max="8363" width="29.140625" style="3" bestFit="1" customWidth="1"/>
    <col min="8364" max="8364" width="31.28515625" style="3" bestFit="1" customWidth="1"/>
    <col min="8365" max="8365" width="23.5703125" style="3" bestFit="1" customWidth="1"/>
    <col min="8366" max="8366" width="27.5703125" style="3" bestFit="1" customWidth="1"/>
    <col min="8367" max="8367" width="20.7109375" style="3" bestFit="1" customWidth="1"/>
    <col min="8368" max="8368" width="14.5703125" style="3" bestFit="1" customWidth="1"/>
    <col min="8369" max="8370" width="16.140625" style="3" bestFit="1" customWidth="1"/>
    <col min="8371" max="8372" width="15.7109375" style="3" bestFit="1" customWidth="1"/>
    <col min="8373" max="8373" width="11.42578125" style="3"/>
    <col min="8374" max="8374" width="9.42578125" style="3" bestFit="1" customWidth="1"/>
    <col min="8375" max="8375" width="10.5703125" style="3" bestFit="1" customWidth="1"/>
    <col min="8376" max="8376" width="9.85546875" style="3" bestFit="1" customWidth="1"/>
    <col min="8377" max="8377" width="16.7109375" style="3" bestFit="1" customWidth="1"/>
    <col min="8378" max="8378" width="20.85546875" style="3" bestFit="1" customWidth="1"/>
    <col min="8379" max="8379" width="10.5703125" style="3" bestFit="1" customWidth="1"/>
    <col min="8380" max="8380" width="9.28515625" style="3" bestFit="1" customWidth="1"/>
    <col min="8381" max="8381" width="13.140625" style="3" bestFit="1" customWidth="1"/>
    <col min="8382" max="8382" width="10.7109375" style="3" bestFit="1" customWidth="1"/>
    <col min="8383" max="8383" width="14.7109375" style="3" bestFit="1" customWidth="1"/>
    <col min="8384" max="8384" width="16.7109375" style="3" bestFit="1" customWidth="1"/>
    <col min="8385" max="8385" width="13.28515625" style="3" bestFit="1" customWidth="1"/>
    <col min="8386" max="8386" width="17.140625" style="3" bestFit="1" customWidth="1"/>
    <col min="8387" max="8387" width="22.85546875" style="3" bestFit="1" customWidth="1"/>
    <col min="8388" max="8388" width="32.7109375" style="3" bestFit="1" customWidth="1"/>
    <col min="8389" max="8389" width="52.28515625" style="3" bestFit="1" customWidth="1"/>
    <col min="8390" max="8390" width="23.140625" style="3" bestFit="1" customWidth="1"/>
    <col min="8391" max="8391" width="28.5703125" style="3" bestFit="1" customWidth="1"/>
    <col min="8392" max="8392" width="18.28515625" style="3" bestFit="1" customWidth="1"/>
    <col min="8393" max="8393" width="16.28515625" style="3" bestFit="1" customWidth="1"/>
    <col min="8394" max="8394" width="16.140625" style="3" bestFit="1" customWidth="1"/>
    <col min="8395" max="8395" width="44.28515625" style="3" bestFit="1" customWidth="1"/>
    <col min="8396" max="8396" width="24.28515625" style="3" bestFit="1" customWidth="1"/>
    <col min="8397" max="8397" width="16.28515625" style="3" bestFit="1" customWidth="1"/>
    <col min="8398" max="8398" width="19.28515625" style="3" bestFit="1" customWidth="1"/>
    <col min="8399" max="8399" width="14.140625" style="3" bestFit="1" customWidth="1"/>
    <col min="8400" max="8400" width="50.5703125" style="3" bestFit="1" customWidth="1"/>
    <col min="8401" max="8401" width="30.85546875" style="3" bestFit="1" customWidth="1"/>
    <col min="8402" max="8402" width="38.85546875" style="3" bestFit="1" customWidth="1"/>
    <col min="8403" max="8403" width="38.85546875" style="3" customWidth="1"/>
    <col min="8404" max="8404" width="27.140625" style="3" bestFit="1" customWidth="1"/>
    <col min="8405" max="8405" width="38.5703125" style="3" bestFit="1" customWidth="1"/>
    <col min="8406" max="8406" width="31.28515625" style="3" bestFit="1" customWidth="1"/>
    <col min="8407" max="8407" width="34.5703125" style="3" bestFit="1" customWidth="1"/>
    <col min="8408" max="8408" width="16.140625" style="3" bestFit="1" customWidth="1"/>
    <col min="8409" max="8409" width="14.7109375" style="3" bestFit="1" customWidth="1"/>
    <col min="8410" max="8410" width="53" style="3" customWidth="1"/>
    <col min="8411" max="8588" width="11.42578125" style="3"/>
    <col min="8589" max="8589" width="6.5703125" style="3" bestFit="1" customWidth="1"/>
    <col min="8590" max="8590" width="34.7109375" style="3" customWidth="1"/>
    <col min="8591" max="8591" width="5.5703125" style="3" customWidth="1"/>
    <col min="8592" max="8592" width="15.85546875" style="3" customWidth="1"/>
    <col min="8593" max="8593" width="26.5703125" style="3" bestFit="1" customWidth="1"/>
    <col min="8594" max="8594" width="21.85546875" style="3" bestFit="1" customWidth="1"/>
    <col min="8595" max="8595" width="13.7109375" style="3" customWidth="1"/>
    <col min="8596" max="8596" width="26.7109375" style="3" bestFit="1" customWidth="1"/>
    <col min="8597" max="8597" width="15.5703125" style="3" bestFit="1" customWidth="1"/>
    <col min="8598" max="8598" width="18" style="3" bestFit="1" customWidth="1"/>
    <col min="8599" max="8599" width="27.28515625" style="3" bestFit="1" customWidth="1"/>
    <col min="8600" max="8600" width="59.5703125" style="3" customWidth="1"/>
    <col min="8601" max="8601" width="101.42578125" style="3" bestFit="1" customWidth="1"/>
    <col min="8602" max="8602" width="25.42578125" style="3" bestFit="1" customWidth="1"/>
    <col min="8603" max="8603" width="37" style="3" bestFit="1" customWidth="1"/>
    <col min="8604" max="8604" width="23.28515625" style="3" bestFit="1" customWidth="1"/>
    <col min="8605" max="8605" width="17.28515625" style="3" bestFit="1" customWidth="1"/>
    <col min="8606" max="8606" width="19.28515625" style="3" bestFit="1" customWidth="1"/>
    <col min="8607" max="8607" width="17.28515625" style="3" bestFit="1" customWidth="1"/>
    <col min="8608" max="8608" width="11.42578125" style="3"/>
    <col min="8609" max="8609" width="16" style="3" bestFit="1" customWidth="1"/>
    <col min="8610" max="8611" width="13.5703125" style="3" bestFit="1" customWidth="1"/>
    <col min="8612" max="8612" width="18.42578125" style="3" bestFit="1" customWidth="1"/>
    <col min="8613" max="8613" width="26.42578125" style="3" bestFit="1" customWidth="1"/>
    <col min="8614" max="8614" width="17.5703125" style="3" bestFit="1" customWidth="1"/>
    <col min="8615" max="8615" width="15.7109375" style="3" bestFit="1" customWidth="1"/>
    <col min="8616" max="8616" width="13.7109375" style="3" bestFit="1" customWidth="1"/>
    <col min="8617" max="8617" width="24" style="3" bestFit="1" customWidth="1"/>
    <col min="8618" max="8618" width="18.140625" style="3" customWidth="1"/>
    <col min="8619" max="8619" width="29.140625" style="3" bestFit="1" customWidth="1"/>
    <col min="8620" max="8620" width="31.28515625" style="3" bestFit="1" customWidth="1"/>
    <col min="8621" max="8621" width="23.5703125" style="3" bestFit="1" customWidth="1"/>
    <col min="8622" max="8622" width="27.5703125" style="3" bestFit="1" customWidth="1"/>
    <col min="8623" max="8623" width="20.7109375" style="3" bestFit="1" customWidth="1"/>
    <col min="8624" max="8624" width="14.5703125" style="3" bestFit="1" customWidth="1"/>
    <col min="8625" max="8626" width="16.140625" style="3" bestFit="1" customWidth="1"/>
    <col min="8627" max="8628" width="15.7109375" style="3" bestFit="1" customWidth="1"/>
    <col min="8629" max="8629" width="11.42578125" style="3"/>
    <col min="8630" max="8630" width="9.42578125" style="3" bestFit="1" customWidth="1"/>
    <col min="8631" max="8631" width="10.5703125" style="3" bestFit="1" customWidth="1"/>
    <col min="8632" max="8632" width="9.85546875" style="3" bestFit="1" customWidth="1"/>
    <col min="8633" max="8633" width="16.7109375" style="3" bestFit="1" customWidth="1"/>
    <col min="8634" max="8634" width="20.85546875" style="3" bestFit="1" customWidth="1"/>
    <col min="8635" max="8635" width="10.5703125" style="3" bestFit="1" customWidth="1"/>
    <col min="8636" max="8636" width="9.28515625" style="3" bestFit="1" customWidth="1"/>
    <col min="8637" max="8637" width="13.140625" style="3" bestFit="1" customWidth="1"/>
    <col min="8638" max="8638" width="10.7109375" style="3" bestFit="1" customWidth="1"/>
    <col min="8639" max="8639" width="14.7109375" style="3" bestFit="1" customWidth="1"/>
    <col min="8640" max="8640" width="16.7109375" style="3" bestFit="1" customWidth="1"/>
    <col min="8641" max="8641" width="13.28515625" style="3" bestFit="1" customWidth="1"/>
    <col min="8642" max="8642" width="17.140625" style="3" bestFit="1" customWidth="1"/>
    <col min="8643" max="8643" width="22.85546875" style="3" bestFit="1" customWidth="1"/>
    <col min="8644" max="8644" width="32.7109375" style="3" bestFit="1" customWidth="1"/>
    <col min="8645" max="8645" width="52.28515625" style="3" bestFit="1" customWidth="1"/>
    <col min="8646" max="8646" width="23.140625" style="3" bestFit="1" customWidth="1"/>
    <col min="8647" max="8647" width="28.5703125" style="3" bestFit="1" customWidth="1"/>
    <col min="8648" max="8648" width="18.28515625" style="3" bestFit="1" customWidth="1"/>
    <col min="8649" max="8649" width="16.28515625" style="3" bestFit="1" customWidth="1"/>
    <col min="8650" max="8650" width="16.140625" style="3" bestFit="1" customWidth="1"/>
    <col min="8651" max="8651" width="44.28515625" style="3" bestFit="1" customWidth="1"/>
    <col min="8652" max="8652" width="24.28515625" style="3" bestFit="1" customWidth="1"/>
    <col min="8653" max="8653" width="16.28515625" style="3" bestFit="1" customWidth="1"/>
    <col min="8654" max="8654" width="19.28515625" style="3" bestFit="1" customWidth="1"/>
    <col min="8655" max="8655" width="14.140625" style="3" bestFit="1" customWidth="1"/>
    <col min="8656" max="8656" width="50.5703125" style="3" bestFit="1" customWidth="1"/>
    <col min="8657" max="8657" width="30.85546875" style="3" bestFit="1" customWidth="1"/>
    <col min="8658" max="8658" width="38.85546875" style="3" bestFit="1" customWidth="1"/>
    <col min="8659" max="8659" width="38.85546875" style="3" customWidth="1"/>
    <col min="8660" max="8660" width="27.140625" style="3" bestFit="1" customWidth="1"/>
    <col min="8661" max="8661" width="38.5703125" style="3" bestFit="1" customWidth="1"/>
    <col min="8662" max="8662" width="31.28515625" style="3" bestFit="1" customWidth="1"/>
    <col min="8663" max="8663" width="34.5703125" style="3" bestFit="1" customWidth="1"/>
    <col min="8664" max="8664" width="16.140625" style="3" bestFit="1" customWidth="1"/>
    <col min="8665" max="8665" width="14.7109375" style="3" bestFit="1" customWidth="1"/>
    <col min="8666" max="8666" width="53" style="3" customWidth="1"/>
    <col min="8667" max="8844" width="11.42578125" style="3"/>
    <col min="8845" max="8845" width="6.5703125" style="3" bestFit="1" customWidth="1"/>
    <col min="8846" max="8846" width="34.7109375" style="3" customWidth="1"/>
    <col min="8847" max="8847" width="5.5703125" style="3" customWidth="1"/>
    <col min="8848" max="8848" width="15.85546875" style="3" customWidth="1"/>
    <col min="8849" max="8849" width="26.5703125" style="3" bestFit="1" customWidth="1"/>
    <col min="8850" max="8850" width="21.85546875" style="3" bestFit="1" customWidth="1"/>
    <col min="8851" max="8851" width="13.7109375" style="3" customWidth="1"/>
    <col min="8852" max="8852" width="26.7109375" style="3" bestFit="1" customWidth="1"/>
    <col min="8853" max="8853" width="15.5703125" style="3" bestFit="1" customWidth="1"/>
    <col min="8854" max="8854" width="18" style="3" bestFit="1" customWidth="1"/>
    <col min="8855" max="8855" width="27.28515625" style="3" bestFit="1" customWidth="1"/>
    <col min="8856" max="8856" width="59.5703125" style="3" customWidth="1"/>
    <col min="8857" max="8857" width="101.42578125" style="3" bestFit="1" customWidth="1"/>
    <col min="8858" max="8858" width="25.42578125" style="3" bestFit="1" customWidth="1"/>
    <col min="8859" max="8859" width="37" style="3" bestFit="1" customWidth="1"/>
    <col min="8860" max="8860" width="23.28515625" style="3" bestFit="1" customWidth="1"/>
    <col min="8861" max="8861" width="17.28515625" style="3" bestFit="1" customWidth="1"/>
    <col min="8862" max="8862" width="19.28515625" style="3" bestFit="1" customWidth="1"/>
    <col min="8863" max="8863" width="17.28515625" style="3" bestFit="1" customWidth="1"/>
    <col min="8864" max="8864" width="11.42578125" style="3"/>
    <col min="8865" max="8865" width="16" style="3" bestFit="1" customWidth="1"/>
    <col min="8866" max="8867" width="13.5703125" style="3" bestFit="1" customWidth="1"/>
    <col min="8868" max="8868" width="18.42578125" style="3" bestFit="1" customWidth="1"/>
    <col min="8869" max="8869" width="26.42578125" style="3" bestFit="1" customWidth="1"/>
    <col min="8870" max="8870" width="17.5703125" style="3" bestFit="1" customWidth="1"/>
    <col min="8871" max="8871" width="15.7109375" style="3" bestFit="1" customWidth="1"/>
    <col min="8872" max="8872" width="13.7109375" style="3" bestFit="1" customWidth="1"/>
    <col min="8873" max="8873" width="24" style="3" bestFit="1" customWidth="1"/>
    <col min="8874" max="8874" width="18.140625" style="3" customWidth="1"/>
    <col min="8875" max="8875" width="29.140625" style="3" bestFit="1" customWidth="1"/>
    <col min="8876" max="8876" width="31.28515625" style="3" bestFit="1" customWidth="1"/>
    <col min="8877" max="8877" width="23.5703125" style="3" bestFit="1" customWidth="1"/>
    <col min="8878" max="8878" width="27.5703125" style="3" bestFit="1" customWidth="1"/>
    <col min="8879" max="8879" width="20.7109375" style="3" bestFit="1" customWidth="1"/>
    <col min="8880" max="8880" width="14.5703125" style="3" bestFit="1" customWidth="1"/>
    <col min="8881" max="8882" width="16.140625" style="3" bestFit="1" customWidth="1"/>
    <col min="8883" max="8884" width="15.7109375" style="3" bestFit="1" customWidth="1"/>
    <col min="8885" max="8885" width="11.42578125" style="3"/>
    <col min="8886" max="8886" width="9.42578125" style="3" bestFit="1" customWidth="1"/>
    <col min="8887" max="8887" width="10.5703125" style="3" bestFit="1" customWidth="1"/>
    <col min="8888" max="8888" width="9.85546875" style="3" bestFit="1" customWidth="1"/>
    <col min="8889" max="8889" width="16.7109375" style="3" bestFit="1" customWidth="1"/>
    <col min="8890" max="8890" width="20.85546875" style="3" bestFit="1" customWidth="1"/>
    <col min="8891" max="8891" width="10.5703125" style="3" bestFit="1" customWidth="1"/>
    <col min="8892" max="8892" width="9.28515625" style="3" bestFit="1" customWidth="1"/>
    <col min="8893" max="8893" width="13.140625" style="3" bestFit="1" customWidth="1"/>
    <col min="8894" max="8894" width="10.7109375" style="3" bestFit="1" customWidth="1"/>
    <col min="8895" max="8895" width="14.7109375" style="3" bestFit="1" customWidth="1"/>
    <col min="8896" max="8896" width="16.7109375" style="3" bestFit="1" customWidth="1"/>
    <col min="8897" max="8897" width="13.28515625" style="3" bestFit="1" customWidth="1"/>
    <col min="8898" max="8898" width="17.140625" style="3" bestFit="1" customWidth="1"/>
    <col min="8899" max="8899" width="22.85546875" style="3" bestFit="1" customWidth="1"/>
    <col min="8900" max="8900" width="32.7109375" style="3" bestFit="1" customWidth="1"/>
    <col min="8901" max="8901" width="52.28515625" style="3" bestFit="1" customWidth="1"/>
    <col min="8902" max="8902" width="23.140625" style="3" bestFit="1" customWidth="1"/>
    <col min="8903" max="8903" width="28.5703125" style="3" bestFit="1" customWidth="1"/>
    <col min="8904" max="8904" width="18.28515625" style="3" bestFit="1" customWidth="1"/>
    <col min="8905" max="8905" width="16.28515625" style="3" bestFit="1" customWidth="1"/>
    <col min="8906" max="8906" width="16.140625" style="3" bestFit="1" customWidth="1"/>
    <col min="8907" max="8907" width="44.28515625" style="3" bestFit="1" customWidth="1"/>
    <col min="8908" max="8908" width="24.28515625" style="3" bestFit="1" customWidth="1"/>
    <col min="8909" max="8909" width="16.28515625" style="3" bestFit="1" customWidth="1"/>
    <col min="8910" max="8910" width="19.28515625" style="3" bestFit="1" customWidth="1"/>
    <col min="8911" max="8911" width="14.140625" style="3" bestFit="1" customWidth="1"/>
    <col min="8912" max="8912" width="50.5703125" style="3" bestFit="1" customWidth="1"/>
    <col min="8913" max="8913" width="30.85546875" style="3" bestFit="1" customWidth="1"/>
    <col min="8914" max="8914" width="38.85546875" style="3" bestFit="1" customWidth="1"/>
    <col min="8915" max="8915" width="38.85546875" style="3" customWidth="1"/>
    <col min="8916" max="8916" width="27.140625" style="3" bestFit="1" customWidth="1"/>
    <col min="8917" max="8917" width="38.5703125" style="3" bestFit="1" customWidth="1"/>
    <col min="8918" max="8918" width="31.28515625" style="3" bestFit="1" customWidth="1"/>
    <col min="8919" max="8919" width="34.5703125" style="3" bestFit="1" customWidth="1"/>
    <col min="8920" max="8920" width="16.140625" style="3" bestFit="1" customWidth="1"/>
    <col min="8921" max="8921" width="14.7109375" style="3" bestFit="1" customWidth="1"/>
    <col min="8922" max="8922" width="53" style="3" customWidth="1"/>
    <col min="8923" max="9100" width="11.42578125" style="3"/>
    <col min="9101" max="9101" width="6.5703125" style="3" bestFit="1" customWidth="1"/>
    <col min="9102" max="9102" width="34.7109375" style="3" customWidth="1"/>
    <col min="9103" max="9103" width="5.5703125" style="3" customWidth="1"/>
    <col min="9104" max="9104" width="15.85546875" style="3" customWidth="1"/>
    <col min="9105" max="9105" width="26.5703125" style="3" bestFit="1" customWidth="1"/>
    <col min="9106" max="9106" width="21.85546875" style="3" bestFit="1" customWidth="1"/>
    <col min="9107" max="9107" width="13.7109375" style="3" customWidth="1"/>
    <col min="9108" max="9108" width="26.7109375" style="3" bestFit="1" customWidth="1"/>
    <col min="9109" max="9109" width="15.5703125" style="3" bestFit="1" customWidth="1"/>
    <col min="9110" max="9110" width="18" style="3" bestFit="1" customWidth="1"/>
    <col min="9111" max="9111" width="27.28515625" style="3" bestFit="1" customWidth="1"/>
    <col min="9112" max="9112" width="59.5703125" style="3" customWidth="1"/>
    <col min="9113" max="9113" width="101.42578125" style="3" bestFit="1" customWidth="1"/>
    <col min="9114" max="9114" width="25.42578125" style="3" bestFit="1" customWidth="1"/>
    <col min="9115" max="9115" width="37" style="3" bestFit="1" customWidth="1"/>
    <col min="9116" max="9116" width="23.28515625" style="3" bestFit="1" customWidth="1"/>
    <col min="9117" max="9117" width="17.28515625" style="3" bestFit="1" customWidth="1"/>
    <col min="9118" max="9118" width="19.28515625" style="3" bestFit="1" customWidth="1"/>
    <col min="9119" max="9119" width="17.28515625" style="3" bestFit="1" customWidth="1"/>
    <col min="9120" max="9120" width="11.42578125" style="3"/>
    <col min="9121" max="9121" width="16" style="3" bestFit="1" customWidth="1"/>
    <col min="9122" max="9123" width="13.5703125" style="3" bestFit="1" customWidth="1"/>
    <col min="9124" max="9124" width="18.42578125" style="3" bestFit="1" customWidth="1"/>
    <col min="9125" max="9125" width="26.42578125" style="3" bestFit="1" customWidth="1"/>
    <col min="9126" max="9126" width="17.5703125" style="3" bestFit="1" customWidth="1"/>
    <col min="9127" max="9127" width="15.7109375" style="3" bestFit="1" customWidth="1"/>
    <col min="9128" max="9128" width="13.7109375" style="3" bestFit="1" customWidth="1"/>
    <col min="9129" max="9129" width="24" style="3" bestFit="1" customWidth="1"/>
    <col min="9130" max="9130" width="18.140625" style="3" customWidth="1"/>
    <col min="9131" max="9131" width="29.140625" style="3" bestFit="1" customWidth="1"/>
    <col min="9132" max="9132" width="31.28515625" style="3" bestFit="1" customWidth="1"/>
    <col min="9133" max="9133" width="23.5703125" style="3" bestFit="1" customWidth="1"/>
    <col min="9134" max="9134" width="27.5703125" style="3" bestFit="1" customWidth="1"/>
    <col min="9135" max="9135" width="20.7109375" style="3" bestFit="1" customWidth="1"/>
    <col min="9136" max="9136" width="14.5703125" style="3" bestFit="1" customWidth="1"/>
    <col min="9137" max="9138" width="16.140625" style="3" bestFit="1" customWidth="1"/>
    <col min="9139" max="9140" width="15.7109375" style="3" bestFit="1" customWidth="1"/>
    <col min="9141" max="9141" width="11.42578125" style="3"/>
    <col min="9142" max="9142" width="9.42578125" style="3" bestFit="1" customWidth="1"/>
    <col min="9143" max="9143" width="10.5703125" style="3" bestFit="1" customWidth="1"/>
    <col min="9144" max="9144" width="9.85546875" style="3" bestFit="1" customWidth="1"/>
    <col min="9145" max="9145" width="16.7109375" style="3" bestFit="1" customWidth="1"/>
    <col min="9146" max="9146" width="20.85546875" style="3" bestFit="1" customWidth="1"/>
    <col min="9147" max="9147" width="10.5703125" style="3" bestFit="1" customWidth="1"/>
    <col min="9148" max="9148" width="9.28515625" style="3" bestFit="1" customWidth="1"/>
    <col min="9149" max="9149" width="13.140625" style="3" bestFit="1" customWidth="1"/>
    <col min="9150" max="9150" width="10.7109375" style="3" bestFit="1" customWidth="1"/>
    <col min="9151" max="9151" width="14.7109375" style="3" bestFit="1" customWidth="1"/>
    <col min="9152" max="9152" width="16.7109375" style="3" bestFit="1" customWidth="1"/>
    <col min="9153" max="9153" width="13.28515625" style="3" bestFit="1" customWidth="1"/>
    <col min="9154" max="9154" width="17.140625" style="3" bestFit="1" customWidth="1"/>
    <col min="9155" max="9155" width="22.85546875" style="3" bestFit="1" customWidth="1"/>
    <col min="9156" max="9156" width="32.7109375" style="3" bestFit="1" customWidth="1"/>
    <col min="9157" max="9157" width="52.28515625" style="3" bestFit="1" customWidth="1"/>
    <col min="9158" max="9158" width="23.140625" style="3" bestFit="1" customWidth="1"/>
    <col min="9159" max="9159" width="28.5703125" style="3" bestFit="1" customWidth="1"/>
    <col min="9160" max="9160" width="18.28515625" style="3" bestFit="1" customWidth="1"/>
    <col min="9161" max="9161" width="16.28515625" style="3" bestFit="1" customWidth="1"/>
    <col min="9162" max="9162" width="16.140625" style="3" bestFit="1" customWidth="1"/>
    <col min="9163" max="9163" width="44.28515625" style="3" bestFit="1" customWidth="1"/>
    <col min="9164" max="9164" width="24.28515625" style="3" bestFit="1" customWidth="1"/>
    <col min="9165" max="9165" width="16.28515625" style="3" bestFit="1" customWidth="1"/>
    <col min="9166" max="9166" width="19.28515625" style="3" bestFit="1" customWidth="1"/>
    <col min="9167" max="9167" width="14.140625" style="3" bestFit="1" customWidth="1"/>
    <col min="9168" max="9168" width="50.5703125" style="3" bestFit="1" customWidth="1"/>
    <col min="9169" max="9169" width="30.85546875" style="3" bestFit="1" customWidth="1"/>
    <col min="9170" max="9170" width="38.85546875" style="3" bestFit="1" customWidth="1"/>
    <col min="9171" max="9171" width="38.85546875" style="3" customWidth="1"/>
    <col min="9172" max="9172" width="27.140625" style="3" bestFit="1" customWidth="1"/>
    <col min="9173" max="9173" width="38.5703125" style="3" bestFit="1" customWidth="1"/>
    <col min="9174" max="9174" width="31.28515625" style="3" bestFit="1" customWidth="1"/>
    <col min="9175" max="9175" width="34.5703125" style="3" bestFit="1" customWidth="1"/>
    <col min="9176" max="9176" width="16.140625" style="3" bestFit="1" customWidth="1"/>
    <col min="9177" max="9177" width="14.7109375" style="3" bestFit="1" customWidth="1"/>
    <col min="9178" max="9178" width="53" style="3" customWidth="1"/>
    <col min="9179" max="9356" width="11.42578125" style="3"/>
    <col min="9357" max="9357" width="6.5703125" style="3" bestFit="1" customWidth="1"/>
    <col min="9358" max="9358" width="34.7109375" style="3" customWidth="1"/>
    <col min="9359" max="9359" width="5.5703125" style="3" customWidth="1"/>
    <col min="9360" max="9360" width="15.85546875" style="3" customWidth="1"/>
    <col min="9361" max="9361" width="26.5703125" style="3" bestFit="1" customWidth="1"/>
    <col min="9362" max="9362" width="21.85546875" style="3" bestFit="1" customWidth="1"/>
    <col min="9363" max="9363" width="13.7109375" style="3" customWidth="1"/>
    <col min="9364" max="9364" width="26.7109375" style="3" bestFit="1" customWidth="1"/>
    <col min="9365" max="9365" width="15.5703125" style="3" bestFit="1" customWidth="1"/>
    <col min="9366" max="9366" width="18" style="3" bestFit="1" customWidth="1"/>
    <col min="9367" max="9367" width="27.28515625" style="3" bestFit="1" customWidth="1"/>
    <col min="9368" max="9368" width="59.5703125" style="3" customWidth="1"/>
    <col min="9369" max="9369" width="101.42578125" style="3" bestFit="1" customWidth="1"/>
    <col min="9370" max="9370" width="25.42578125" style="3" bestFit="1" customWidth="1"/>
    <col min="9371" max="9371" width="37" style="3" bestFit="1" customWidth="1"/>
    <col min="9372" max="9372" width="23.28515625" style="3" bestFit="1" customWidth="1"/>
    <col min="9373" max="9373" width="17.28515625" style="3" bestFit="1" customWidth="1"/>
    <col min="9374" max="9374" width="19.28515625" style="3" bestFit="1" customWidth="1"/>
    <col min="9375" max="9375" width="17.28515625" style="3" bestFit="1" customWidth="1"/>
    <col min="9376" max="9376" width="11.42578125" style="3"/>
    <col min="9377" max="9377" width="16" style="3" bestFit="1" customWidth="1"/>
    <col min="9378" max="9379" width="13.5703125" style="3" bestFit="1" customWidth="1"/>
    <col min="9380" max="9380" width="18.42578125" style="3" bestFit="1" customWidth="1"/>
    <col min="9381" max="9381" width="26.42578125" style="3" bestFit="1" customWidth="1"/>
    <col min="9382" max="9382" width="17.5703125" style="3" bestFit="1" customWidth="1"/>
    <col min="9383" max="9383" width="15.7109375" style="3" bestFit="1" customWidth="1"/>
    <col min="9384" max="9384" width="13.7109375" style="3" bestFit="1" customWidth="1"/>
    <col min="9385" max="9385" width="24" style="3" bestFit="1" customWidth="1"/>
    <col min="9386" max="9386" width="18.140625" style="3" customWidth="1"/>
    <col min="9387" max="9387" width="29.140625" style="3" bestFit="1" customWidth="1"/>
    <col min="9388" max="9388" width="31.28515625" style="3" bestFit="1" customWidth="1"/>
    <col min="9389" max="9389" width="23.5703125" style="3" bestFit="1" customWidth="1"/>
    <col min="9390" max="9390" width="27.5703125" style="3" bestFit="1" customWidth="1"/>
    <col min="9391" max="9391" width="20.7109375" style="3" bestFit="1" customWidth="1"/>
    <col min="9392" max="9392" width="14.5703125" style="3" bestFit="1" customWidth="1"/>
    <col min="9393" max="9394" width="16.140625" style="3" bestFit="1" customWidth="1"/>
    <col min="9395" max="9396" width="15.7109375" style="3" bestFit="1" customWidth="1"/>
    <col min="9397" max="9397" width="11.42578125" style="3"/>
    <col min="9398" max="9398" width="9.42578125" style="3" bestFit="1" customWidth="1"/>
    <col min="9399" max="9399" width="10.5703125" style="3" bestFit="1" customWidth="1"/>
    <col min="9400" max="9400" width="9.85546875" style="3" bestFit="1" customWidth="1"/>
    <col min="9401" max="9401" width="16.7109375" style="3" bestFit="1" customWidth="1"/>
    <col min="9402" max="9402" width="20.85546875" style="3" bestFit="1" customWidth="1"/>
    <col min="9403" max="9403" width="10.5703125" style="3" bestFit="1" customWidth="1"/>
    <col min="9404" max="9404" width="9.28515625" style="3" bestFit="1" customWidth="1"/>
    <col min="9405" max="9405" width="13.140625" style="3" bestFit="1" customWidth="1"/>
    <col min="9406" max="9406" width="10.7109375" style="3" bestFit="1" customWidth="1"/>
    <col min="9407" max="9407" width="14.7109375" style="3" bestFit="1" customWidth="1"/>
    <col min="9408" max="9408" width="16.7109375" style="3" bestFit="1" customWidth="1"/>
    <col min="9409" max="9409" width="13.28515625" style="3" bestFit="1" customWidth="1"/>
    <col min="9410" max="9410" width="17.140625" style="3" bestFit="1" customWidth="1"/>
    <col min="9411" max="9411" width="22.85546875" style="3" bestFit="1" customWidth="1"/>
    <col min="9412" max="9412" width="32.7109375" style="3" bestFit="1" customWidth="1"/>
    <col min="9413" max="9413" width="52.28515625" style="3" bestFit="1" customWidth="1"/>
    <col min="9414" max="9414" width="23.140625" style="3" bestFit="1" customWidth="1"/>
    <col min="9415" max="9415" width="28.5703125" style="3" bestFit="1" customWidth="1"/>
    <col min="9416" max="9416" width="18.28515625" style="3" bestFit="1" customWidth="1"/>
    <col min="9417" max="9417" width="16.28515625" style="3" bestFit="1" customWidth="1"/>
    <col min="9418" max="9418" width="16.140625" style="3" bestFit="1" customWidth="1"/>
    <col min="9419" max="9419" width="44.28515625" style="3" bestFit="1" customWidth="1"/>
    <col min="9420" max="9420" width="24.28515625" style="3" bestFit="1" customWidth="1"/>
    <col min="9421" max="9421" width="16.28515625" style="3" bestFit="1" customWidth="1"/>
    <col min="9422" max="9422" width="19.28515625" style="3" bestFit="1" customWidth="1"/>
    <col min="9423" max="9423" width="14.140625" style="3" bestFit="1" customWidth="1"/>
    <col min="9424" max="9424" width="50.5703125" style="3" bestFit="1" customWidth="1"/>
    <col min="9425" max="9425" width="30.85546875" style="3" bestFit="1" customWidth="1"/>
    <col min="9426" max="9426" width="38.85546875" style="3" bestFit="1" customWidth="1"/>
    <col min="9427" max="9427" width="38.85546875" style="3" customWidth="1"/>
    <col min="9428" max="9428" width="27.140625" style="3" bestFit="1" customWidth="1"/>
    <col min="9429" max="9429" width="38.5703125" style="3" bestFit="1" customWidth="1"/>
    <col min="9430" max="9430" width="31.28515625" style="3" bestFit="1" customWidth="1"/>
    <col min="9431" max="9431" width="34.5703125" style="3" bestFit="1" customWidth="1"/>
    <col min="9432" max="9432" width="16.140625" style="3" bestFit="1" customWidth="1"/>
    <col min="9433" max="9433" width="14.7109375" style="3" bestFit="1" customWidth="1"/>
    <col min="9434" max="9434" width="53" style="3" customWidth="1"/>
    <col min="9435" max="9612" width="11.42578125" style="3"/>
    <col min="9613" max="9613" width="6.5703125" style="3" bestFit="1" customWidth="1"/>
    <col min="9614" max="9614" width="34.7109375" style="3" customWidth="1"/>
    <col min="9615" max="9615" width="5.5703125" style="3" customWidth="1"/>
    <col min="9616" max="9616" width="15.85546875" style="3" customWidth="1"/>
    <col min="9617" max="9617" width="26.5703125" style="3" bestFit="1" customWidth="1"/>
    <col min="9618" max="9618" width="21.85546875" style="3" bestFit="1" customWidth="1"/>
    <col min="9619" max="9619" width="13.7109375" style="3" customWidth="1"/>
    <col min="9620" max="9620" width="26.7109375" style="3" bestFit="1" customWidth="1"/>
    <col min="9621" max="9621" width="15.5703125" style="3" bestFit="1" customWidth="1"/>
    <col min="9622" max="9622" width="18" style="3" bestFit="1" customWidth="1"/>
    <col min="9623" max="9623" width="27.28515625" style="3" bestFit="1" customWidth="1"/>
    <col min="9624" max="9624" width="59.5703125" style="3" customWidth="1"/>
    <col min="9625" max="9625" width="101.42578125" style="3" bestFit="1" customWidth="1"/>
    <col min="9626" max="9626" width="25.42578125" style="3" bestFit="1" customWidth="1"/>
    <col min="9627" max="9627" width="37" style="3" bestFit="1" customWidth="1"/>
    <col min="9628" max="9628" width="23.28515625" style="3" bestFit="1" customWidth="1"/>
    <col min="9629" max="9629" width="17.28515625" style="3" bestFit="1" customWidth="1"/>
    <col min="9630" max="9630" width="19.28515625" style="3" bestFit="1" customWidth="1"/>
    <col min="9631" max="9631" width="17.28515625" style="3" bestFit="1" customWidth="1"/>
    <col min="9632" max="9632" width="11.42578125" style="3"/>
    <col min="9633" max="9633" width="16" style="3" bestFit="1" customWidth="1"/>
    <col min="9634" max="9635" width="13.5703125" style="3" bestFit="1" customWidth="1"/>
    <col min="9636" max="9636" width="18.42578125" style="3" bestFit="1" customWidth="1"/>
    <col min="9637" max="9637" width="26.42578125" style="3" bestFit="1" customWidth="1"/>
    <col min="9638" max="9638" width="17.5703125" style="3" bestFit="1" customWidth="1"/>
    <col min="9639" max="9639" width="15.7109375" style="3" bestFit="1" customWidth="1"/>
    <col min="9640" max="9640" width="13.7109375" style="3" bestFit="1" customWidth="1"/>
    <col min="9641" max="9641" width="24" style="3" bestFit="1" customWidth="1"/>
    <col min="9642" max="9642" width="18.140625" style="3" customWidth="1"/>
    <col min="9643" max="9643" width="29.140625" style="3" bestFit="1" customWidth="1"/>
    <col min="9644" max="9644" width="31.28515625" style="3" bestFit="1" customWidth="1"/>
    <col min="9645" max="9645" width="23.5703125" style="3" bestFit="1" customWidth="1"/>
    <col min="9646" max="9646" width="27.5703125" style="3" bestFit="1" customWidth="1"/>
    <col min="9647" max="9647" width="20.7109375" style="3" bestFit="1" customWidth="1"/>
    <col min="9648" max="9648" width="14.5703125" style="3" bestFit="1" customWidth="1"/>
    <col min="9649" max="9650" width="16.140625" style="3" bestFit="1" customWidth="1"/>
    <col min="9651" max="9652" width="15.7109375" style="3" bestFit="1" customWidth="1"/>
    <col min="9653" max="9653" width="11.42578125" style="3"/>
    <col min="9654" max="9654" width="9.42578125" style="3" bestFit="1" customWidth="1"/>
    <col min="9655" max="9655" width="10.5703125" style="3" bestFit="1" customWidth="1"/>
    <col min="9656" max="9656" width="9.85546875" style="3" bestFit="1" customWidth="1"/>
    <col min="9657" max="9657" width="16.7109375" style="3" bestFit="1" customWidth="1"/>
    <col min="9658" max="9658" width="20.85546875" style="3" bestFit="1" customWidth="1"/>
    <col min="9659" max="9659" width="10.5703125" style="3" bestFit="1" customWidth="1"/>
    <col min="9660" max="9660" width="9.28515625" style="3" bestFit="1" customWidth="1"/>
    <col min="9661" max="9661" width="13.140625" style="3" bestFit="1" customWidth="1"/>
    <col min="9662" max="9662" width="10.7109375" style="3" bestFit="1" customWidth="1"/>
    <col min="9663" max="9663" width="14.7109375" style="3" bestFit="1" customWidth="1"/>
    <col min="9664" max="9664" width="16.7109375" style="3" bestFit="1" customWidth="1"/>
    <col min="9665" max="9665" width="13.28515625" style="3" bestFit="1" customWidth="1"/>
    <col min="9666" max="9666" width="17.140625" style="3" bestFit="1" customWidth="1"/>
    <col min="9667" max="9667" width="22.85546875" style="3" bestFit="1" customWidth="1"/>
    <col min="9668" max="9668" width="32.7109375" style="3" bestFit="1" customWidth="1"/>
    <col min="9669" max="9669" width="52.28515625" style="3" bestFit="1" customWidth="1"/>
    <col min="9670" max="9670" width="23.140625" style="3" bestFit="1" customWidth="1"/>
    <col min="9671" max="9671" width="28.5703125" style="3" bestFit="1" customWidth="1"/>
    <col min="9672" max="9672" width="18.28515625" style="3" bestFit="1" customWidth="1"/>
    <col min="9673" max="9673" width="16.28515625" style="3" bestFit="1" customWidth="1"/>
    <col min="9674" max="9674" width="16.140625" style="3" bestFit="1" customWidth="1"/>
    <col min="9675" max="9675" width="44.28515625" style="3" bestFit="1" customWidth="1"/>
    <col min="9676" max="9676" width="24.28515625" style="3" bestFit="1" customWidth="1"/>
    <col min="9677" max="9677" width="16.28515625" style="3" bestFit="1" customWidth="1"/>
    <col min="9678" max="9678" width="19.28515625" style="3" bestFit="1" customWidth="1"/>
    <col min="9679" max="9679" width="14.140625" style="3" bestFit="1" customWidth="1"/>
    <col min="9680" max="9680" width="50.5703125" style="3" bestFit="1" customWidth="1"/>
    <col min="9681" max="9681" width="30.85546875" style="3" bestFit="1" customWidth="1"/>
    <col min="9682" max="9682" width="38.85546875" style="3" bestFit="1" customWidth="1"/>
    <col min="9683" max="9683" width="38.85546875" style="3" customWidth="1"/>
    <col min="9684" max="9684" width="27.140625" style="3" bestFit="1" customWidth="1"/>
    <col min="9685" max="9685" width="38.5703125" style="3" bestFit="1" customWidth="1"/>
    <col min="9686" max="9686" width="31.28515625" style="3" bestFit="1" customWidth="1"/>
    <col min="9687" max="9687" width="34.5703125" style="3" bestFit="1" customWidth="1"/>
    <col min="9688" max="9688" width="16.140625" style="3" bestFit="1" customWidth="1"/>
    <col min="9689" max="9689" width="14.7109375" style="3" bestFit="1" customWidth="1"/>
    <col min="9690" max="9690" width="53" style="3" customWidth="1"/>
    <col min="9691" max="9868" width="11.42578125" style="3"/>
    <col min="9869" max="9869" width="6.5703125" style="3" bestFit="1" customWidth="1"/>
    <col min="9870" max="9870" width="34.7109375" style="3" customWidth="1"/>
    <col min="9871" max="9871" width="5.5703125" style="3" customWidth="1"/>
    <col min="9872" max="9872" width="15.85546875" style="3" customWidth="1"/>
    <col min="9873" max="9873" width="26.5703125" style="3" bestFit="1" customWidth="1"/>
    <col min="9874" max="9874" width="21.85546875" style="3" bestFit="1" customWidth="1"/>
    <col min="9875" max="9875" width="13.7109375" style="3" customWidth="1"/>
    <col min="9876" max="9876" width="26.7109375" style="3" bestFit="1" customWidth="1"/>
    <col min="9877" max="9877" width="15.5703125" style="3" bestFit="1" customWidth="1"/>
    <col min="9878" max="9878" width="18" style="3" bestFit="1" customWidth="1"/>
    <col min="9879" max="9879" width="27.28515625" style="3" bestFit="1" customWidth="1"/>
    <col min="9880" max="9880" width="59.5703125" style="3" customWidth="1"/>
    <col min="9881" max="9881" width="101.42578125" style="3" bestFit="1" customWidth="1"/>
    <col min="9882" max="9882" width="25.42578125" style="3" bestFit="1" customWidth="1"/>
    <col min="9883" max="9883" width="37" style="3" bestFit="1" customWidth="1"/>
    <col min="9884" max="9884" width="23.28515625" style="3" bestFit="1" customWidth="1"/>
    <col min="9885" max="9885" width="17.28515625" style="3" bestFit="1" customWidth="1"/>
    <col min="9886" max="9886" width="19.28515625" style="3" bestFit="1" customWidth="1"/>
    <col min="9887" max="9887" width="17.28515625" style="3" bestFit="1" customWidth="1"/>
    <col min="9888" max="9888" width="11.42578125" style="3"/>
    <col min="9889" max="9889" width="16" style="3" bestFit="1" customWidth="1"/>
    <col min="9890" max="9891" width="13.5703125" style="3" bestFit="1" customWidth="1"/>
    <col min="9892" max="9892" width="18.42578125" style="3" bestFit="1" customWidth="1"/>
    <col min="9893" max="9893" width="26.42578125" style="3" bestFit="1" customWidth="1"/>
    <col min="9894" max="9894" width="17.5703125" style="3" bestFit="1" customWidth="1"/>
    <col min="9895" max="9895" width="15.7109375" style="3" bestFit="1" customWidth="1"/>
    <col min="9896" max="9896" width="13.7109375" style="3" bestFit="1" customWidth="1"/>
    <col min="9897" max="9897" width="24" style="3" bestFit="1" customWidth="1"/>
    <col min="9898" max="9898" width="18.140625" style="3" customWidth="1"/>
    <col min="9899" max="9899" width="29.140625" style="3" bestFit="1" customWidth="1"/>
    <col min="9900" max="9900" width="31.28515625" style="3" bestFit="1" customWidth="1"/>
    <col min="9901" max="9901" width="23.5703125" style="3" bestFit="1" customWidth="1"/>
    <col min="9902" max="9902" width="27.5703125" style="3" bestFit="1" customWidth="1"/>
    <col min="9903" max="9903" width="20.7109375" style="3" bestFit="1" customWidth="1"/>
    <col min="9904" max="9904" width="14.5703125" style="3" bestFit="1" customWidth="1"/>
    <col min="9905" max="9906" width="16.140625" style="3" bestFit="1" customWidth="1"/>
    <col min="9907" max="9908" width="15.7109375" style="3" bestFit="1" customWidth="1"/>
    <col min="9909" max="9909" width="11.42578125" style="3"/>
    <col min="9910" max="9910" width="9.42578125" style="3" bestFit="1" customWidth="1"/>
    <col min="9911" max="9911" width="10.5703125" style="3" bestFit="1" customWidth="1"/>
    <col min="9912" max="9912" width="9.85546875" style="3" bestFit="1" customWidth="1"/>
    <col min="9913" max="9913" width="16.7109375" style="3" bestFit="1" customWidth="1"/>
    <col min="9914" max="9914" width="20.85546875" style="3" bestFit="1" customWidth="1"/>
    <col min="9915" max="9915" width="10.5703125" style="3" bestFit="1" customWidth="1"/>
    <col min="9916" max="9916" width="9.28515625" style="3" bestFit="1" customWidth="1"/>
    <col min="9917" max="9917" width="13.140625" style="3" bestFit="1" customWidth="1"/>
    <col min="9918" max="9918" width="10.7109375" style="3" bestFit="1" customWidth="1"/>
    <col min="9919" max="9919" width="14.7109375" style="3" bestFit="1" customWidth="1"/>
    <col min="9920" max="9920" width="16.7109375" style="3" bestFit="1" customWidth="1"/>
    <col min="9921" max="9921" width="13.28515625" style="3" bestFit="1" customWidth="1"/>
    <col min="9922" max="9922" width="17.140625" style="3" bestFit="1" customWidth="1"/>
    <col min="9923" max="9923" width="22.85546875" style="3" bestFit="1" customWidth="1"/>
    <col min="9924" max="9924" width="32.7109375" style="3" bestFit="1" customWidth="1"/>
    <col min="9925" max="9925" width="52.28515625" style="3" bestFit="1" customWidth="1"/>
    <col min="9926" max="9926" width="23.140625" style="3" bestFit="1" customWidth="1"/>
    <col min="9927" max="9927" width="28.5703125" style="3" bestFit="1" customWidth="1"/>
    <col min="9928" max="9928" width="18.28515625" style="3" bestFit="1" customWidth="1"/>
    <col min="9929" max="9929" width="16.28515625" style="3" bestFit="1" customWidth="1"/>
    <col min="9930" max="9930" width="16.140625" style="3" bestFit="1" customWidth="1"/>
    <col min="9931" max="9931" width="44.28515625" style="3" bestFit="1" customWidth="1"/>
    <col min="9932" max="9932" width="24.28515625" style="3" bestFit="1" customWidth="1"/>
    <col min="9933" max="9933" width="16.28515625" style="3" bestFit="1" customWidth="1"/>
    <col min="9934" max="9934" width="19.28515625" style="3" bestFit="1" customWidth="1"/>
    <col min="9935" max="9935" width="14.140625" style="3" bestFit="1" customWidth="1"/>
    <col min="9936" max="9936" width="50.5703125" style="3" bestFit="1" customWidth="1"/>
    <col min="9937" max="9937" width="30.85546875" style="3" bestFit="1" customWidth="1"/>
    <col min="9938" max="9938" width="38.85546875" style="3" bestFit="1" customWidth="1"/>
    <col min="9939" max="9939" width="38.85546875" style="3" customWidth="1"/>
    <col min="9940" max="9940" width="27.140625" style="3" bestFit="1" customWidth="1"/>
    <col min="9941" max="9941" width="38.5703125" style="3" bestFit="1" customWidth="1"/>
    <col min="9942" max="9942" width="31.28515625" style="3" bestFit="1" customWidth="1"/>
    <col min="9943" max="9943" width="34.5703125" style="3" bestFit="1" customWidth="1"/>
    <col min="9944" max="9944" width="16.140625" style="3" bestFit="1" customWidth="1"/>
    <col min="9945" max="9945" width="14.7109375" style="3" bestFit="1" customWidth="1"/>
    <col min="9946" max="9946" width="53" style="3" customWidth="1"/>
    <col min="9947" max="10124" width="11.42578125" style="3"/>
    <col min="10125" max="10125" width="6.5703125" style="3" bestFit="1" customWidth="1"/>
    <col min="10126" max="10126" width="34.7109375" style="3" customWidth="1"/>
    <col min="10127" max="10127" width="5.5703125" style="3" customWidth="1"/>
    <col min="10128" max="10128" width="15.85546875" style="3" customWidth="1"/>
    <col min="10129" max="10129" width="26.5703125" style="3" bestFit="1" customWidth="1"/>
    <col min="10130" max="10130" width="21.85546875" style="3" bestFit="1" customWidth="1"/>
    <col min="10131" max="10131" width="13.7109375" style="3" customWidth="1"/>
    <col min="10132" max="10132" width="26.7109375" style="3" bestFit="1" customWidth="1"/>
    <col min="10133" max="10133" width="15.5703125" style="3" bestFit="1" customWidth="1"/>
    <col min="10134" max="10134" width="18" style="3" bestFit="1" customWidth="1"/>
    <col min="10135" max="10135" width="27.28515625" style="3" bestFit="1" customWidth="1"/>
    <col min="10136" max="10136" width="59.5703125" style="3" customWidth="1"/>
    <col min="10137" max="10137" width="101.42578125" style="3" bestFit="1" customWidth="1"/>
    <col min="10138" max="10138" width="25.42578125" style="3" bestFit="1" customWidth="1"/>
    <col min="10139" max="10139" width="37" style="3" bestFit="1" customWidth="1"/>
    <col min="10140" max="10140" width="23.28515625" style="3" bestFit="1" customWidth="1"/>
    <col min="10141" max="10141" width="17.28515625" style="3" bestFit="1" customWidth="1"/>
    <col min="10142" max="10142" width="19.28515625" style="3" bestFit="1" customWidth="1"/>
    <col min="10143" max="10143" width="17.28515625" style="3" bestFit="1" customWidth="1"/>
    <col min="10144" max="10144" width="11.42578125" style="3"/>
    <col min="10145" max="10145" width="16" style="3" bestFit="1" customWidth="1"/>
    <col min="10146" max="10147" width="13.5703125" style="3" bestFit="1" customWidth="1"/>
    <col min="10148" max="10148" width="18.42578125" style="3" bestFit="1" customWidth="1"/>
    <col min="10149" max="10149" width="26.42578125" style="3" bestFit="1" customWidth="1"/>
    <col min="10150" max="10150" width="17.5703125" style="3" bestFit="1" customWidth="1"/>
    <col min="10151" max="10151" width="15.7109375" style="3" bestFit="1" customWidth="1"/>
    <col min="10152" max="10152" width="13.7109375" style="3" bestFit="1" customWidth="1"/>
    <col min="10153" max="10153" width="24" style="3" bestFit="1" customWidth="1"/>
    <col min="10154" max="10154" width="18.140625" style="3" customWidth="1"/>
    <col min="10155" max="10155" width="29.140625" style="3" bestFit="1" customWidth="1"/>
    <col min="10156" max="10156" width="31.28515625" style="3" bestFit="1" customWidth="1"/>
    <col min="10157" max="10157" width="23.5703125" style="3" bestFit="1" customWidth="1"/>
    <col min="10158" max="10158" width="27.5703125" style="3" bestFit="1" customWidth="1"/>
    <col min="10159" max="10159" width="20.7109375" style="3" bestFit="1" customWidth="1"/>
    <col min="10160" max="10160" width="14.5703125" style="3" bestFit="1" customWidth="1"/>
    <col min="10161" max="10162" width="16.140625" style="3" bestFit="1" customWidth="1"/>
    <col min="10163" max="10164" width="15.7109375" style="3" bestFit="1" customWidth="1"/>
    <col min="10165" max="10165" width="11.42578125" style="3"/>
    <col min="10166" max="10166" width="9.42578125" style="3" bestFit="1" customWidth="1"/>
    <col min="10167" max="10167" width="10.5703125" style="3" bestFit="1" customWidth="1"/>
    <col min="10168" max="10168" width="9.85546875" style="3" bestFit="1" customWidth="1"/>
    <col min="10169" max="10169" width="16.7109375" style="3" bestFit="1" customWidth="1"/>
    <col min="10170" max="10170" width="20.85546875" style="3" bestFit="1" customWidth="1"/>
    <col min="10171" max="10171" width="10.5703125" style="3" bestFit="1" customWidth="1"/>
    <col min="10172" max="10172" width="9.28515625" style="3" bestFit="1" customWidth="1"/>
    <col min="10173" max="10173" width="13.140625" style="3" bestFit="1" customWidth="1"/>
    <col min="10174" max="10174" width="10.7109375" style="3" bestFit="1" customWidth="1"/>
    <col min="10175" max="10175" width="14.7109375" style="3" bestFit="1" customWidth="1"/>
    <col min="10176" max="10176" width="16.7109375" style="3" bestFit="1" customWidth="1"/>
    <col min="10177" max="10177" width="13.28515625" style="3" bestFit="1" customWidth="1"/>
    <col min="10178" max="10178" width="17.140625" style="3" bestFit="1" customWidth="1"/>
    <col min="10179" max="10179" width="22.85546875" style="3" bestFit="1" customWidth="1"/>
    <col min="10180" max="10180" width="32.7109375" style="3" bestFit="1" customWidth="1"/>
    <col min="10181" max="10181" width="52.28515625" style="3" bestFit="1" customWidth="1"/>
    <col min="10182" max="10182" width="23.140625" style="3" bestFit="1" customWidth="1"/>
    <col min="10183" max="10183" width="28.5703125" style="3" bestFit="1" customWidth="1"/>
    <col min="10184" max="10184" width="18.28515625" style="3" bestFit="1" customWidth="1"/>
    <col min="10185" max="10185" width="16.28515625" style="3" bestFit="1" customWidth="1"/>
    <col min="10186" max="10186" width="16.140625" style="3" bestFit="1" customWidth="1"/>
    <col min="10187" max="10187" width="44.28515625" style="3" bestFit="1" customWidth="1"/>
    <col min="10188" max="10188" width="24.28515625" style="3" bestFit="1" customWidth="1"/>
    <col min="10189" max="10189" width="16.28515625" style="3" bestFit="1" customWidth="1"/>
    <col min="10190" max="10190" width="19.28515625" style="3" bestFit="1" customWidth="1"/>
    <col min="10191" max="10191" width="14.140625" style="3" bestFit="1" customWidth="1"/>
    <col min="10192" max="10192" width="50.5703125" style="3" bestFit="1" customWidth="1"/>
    <col min="10193" max="10193" width="30.85546875" style="3" bestFit="1" customWidth="1"/>
    <col min="10194" max="10194" width="38.85546875" style="3" bestFit="1" customWidth="1"/>
    <col min="10195" max="10195" width="38.85546875" style="3" customWidth="1"/>
    <col min="10196" max="10196" width="27.140625" style="3" bestFit="1" customWidth="1"/>
    <col min="10197" max="10197" width="38.5703125" style="3" bestFit="1" customWidth="1"/>
    <col min="10198" max="10198" width="31.28515625" style="3" bestFit="1" customWidth="1"/>
    <col min="10199" max="10199" width="34.5703125" style="3" bestFit="1" customWidth="1"/>
    <col min="10200" max="10200" width="16.140625" style="3" bestFit="1" customWidth="1"/>
    <col min="10201" max="10201" width="14.7109375" style="3" bestFit="1" customWidth="1"/>
    <col min="10202" max="10202" width="53" style="3" customWidth="1"/>
    <col min="10203" max="10380" width="11.42578125" style="3"/>
    <col min="10381" max="10381" width="6.5703125" style="3" bestFit="1" customWidth="1"/>
    <col min="10382" max="10382" width="34.7109375" style="3" customWidth="1"/>
    <col min="10383" max="10383" width="5.5703125" style="3" customWidth="1"/>
    <col min="10384" max="10384" width="15.85546875" style="3" customWidth="1"/>
    <col min="10385" max="10385" width="26.5703125" style="3" bestFit="1" customWidth="1"/>
    <col min="10386" max="10386" width="21.85546875" style="3" bestFit="1" customWidth="1"/>
    <col min="10387" max="10387" width="13.7109375" style="3" customWidth="1"/>
    <col min="10388" max="10388" width="26.7109375" style="3" bestFit="1" customWidth="1"/>
    <col min="10389" max="10389" width="15.5703125" style="3" bestFit="1" customWidth="1"/>
    <col min="10390" max="10390" width="18" style="3" bestFit="1" customWidth="1"/>
    <col min="10391" max="10391" width="27.28515625" style="3" bestFit="1" customWidth="1"/>
    <col min="10392" max="10392" width="59.5703125" style="3" customWidth="1"/>
    <col min="10393" max="10393" width="101.42578125" style="3" bestFit="1" customWidth="1"/>
    <col min="10394" max="10394" width="25.42578125" style="3" bestFit="1" customWidth="1"/>
    <col min="10395" max="10395" width="37" style="3" bestFit="1" customWidth="1"/>
    <col min="10396" max="10396" width="23.28515625" style="3" bestFit="1" customWidth="1"/>
    <col min="10397" max="10397" width="17.28515625" style="3" bestFit="1" customWidth="1"/>
    <col min="10398" max="10398" width="19.28515625" style="3" bestFit="1" customWidth="1"/>
    <col min="10399" max="10399" width="17.28515625" style="3" bestFit="1" customWidth="1"/>
    <col min="10400" max="10400" width="11.42578125" style="3"/>
    <col min="10401" max="10401" width="16" style="3" bestFit="1" customWidth="1"/>
    <col min="10402" max="10403" width="13.5703125" style="3" bestFit="1" customWidth="1"/>
    <col min="10404" max="10404" width="18.42578125" style="3" bestFit="1" customWidth="1"/>
    <col min="10405" max="10405" width="26.42578125" style="3" bestFit="1" customWidth="1"/>
    <col min="10406" max="10406" width="17.5703125" style="3" bestFit="1" customWidth="1"/>
    <col min="10407" max="10407" width="15.7109375" style="3" bestFit="1" customWidth="1"/>
    <col min="10408" max="10408" width="13.7109375" style="3" bestFit="1" customWidth="1"/>
    <col min="10409" max="10409" width="24" style="3" bestFit="1" customWidth="1"/>
    <col min="10410" max="10410" width="18.140625" style="3" customWidth="1"/>
    <col min="10411" max="10411" width="29.140625" style="3" bestFit="1" customWidth="1"/>
    <col min="10412" max="10412" width="31.28515625" style="3" bestFit="1" customWidth="1"/>
    <col min="10413" max="10413" width="23.5703125" style="3" bestFit="1" customWidth="1"/>
    <col min="10414" max="10414" width="27.5703125" style="3" bestFit="1" customWidth="1"/>
    <col min="10415" max="10415" width="20.7109375" style="3" bestFit="1" customWidth="1"/>
    <col min="10416" max="10416" width="14.5703125" style="3" bestFit="1" customWidth="1"/>
    <col min="10417" max="10418" width="16.140625" style="3" bestFit="1" customWidth="1"/>
    <col min="10419" max="10420" width="15.7109375" style="3" bestFit="1" customWidth="1"/>
    <col min="10421" max="10421" width="11.42578125" style="3"/>
    <col min="10422" max="10422" width="9.42578125" style="3" bestFit="1" customWidth="1"/>
    <col min="10423" max="10423" width="10.5703125" style="3" bestFit="1" customWidth="1"/>
    <col min="10424" max="10424" width="9.85546875" style="3" bestFit="1" customWidth="1"/>
    <col min="10425" max="10425" width="16.7109375" style="3" bestFit="1" customWidth="1"/>
    <col min="10426" max="10426" width="20.85546875" style="3" bestFit="1" customWidth="1"/>
    <col min="10427" max="10427" width="10.5703125" style="3" bestFit="1" customWidth="1"/>
    <col min="10428" max="10428" width="9.28515625" style="3" bestFit="1" customWidth="1"/>
    <col min="10429" max="10429" width="13.140625" style="3" bestFit="1" customWidth="1"/>
    <col min="10430" max="10430" width="10.7109375" style="3" bestFit="1" customWidth="1"/>
    <col min="10431" max="10431" width="14.7109375" style="3" bestFit="1" customWidth="1"/>
    <col min="10432" max="10432" width="16.7109375" style="3" bestFit="1" customWidth="1"/>
    <col min="10433" max="10433" width="13.28515625" style="3" bestFit="1" customWidth="1"/>
    <col min="10434" max="10434" width="17.140625" style="3" bestFit="1" customWidth="1"/>
    <col min="10435" max="10435" width="22.85546875" style="3" bestFit="1" customWidth="1"/>
    <col min="10436" max="10436" width="32.7109375" style="3" bestFit="1" customWidth="1"/>
    <col min="10437" max="10437" width="52.28515625" style="3" bestFit="1" customWidth="1"/>
    <col min="10438" max="10438" width="23.140625" style="3" bestFit="1" customWidth="1"/>
    <col min="10439" max="10439" width="28.5703125" style="3" bestFit="1" customWidth="1"/>
    <col min="10440" max="10440" width="18.28515625" style="3" bestFit="1" customWidth="1"/>
    <col min="10441" max="10441" width="16.28515625" style="3" bestFit="1" customWidth="1"/>
    <col min="10442" max="10442" width="16.140625" style="3" bestFit="1" customWidth="1"/>
    <col min="10443" max="10443" width="44.28515625" style="3" bestFit="1" customWidth="1"/>
    <col min="10444" max="10444" width="24.28515625" style="3" bestFit="1" customWidth="1"/>
    <col min="10445" max="10445" width="16.28515625" style="3" bestFit="1" customWidth="1"/>
    <col min="10446" max="10446" width="19.28515625" style="3" bestFit="1" customWidth="1"/>
    <col min="10447" max="10447" width="14.140625" style="3" bestFit="1" customWidth="1"/>
    <col min="10448" max="10448" width="50.5703125" style="3" bestFit="1" customWidth="1"/>
    <col min="10449" max="10449" width="30.85546875" style="3" bestFit="1" customWidth="1"/>
    <col min="10450" max="10450" width="38.85546875" style="3" bestFit="1" customWidth="1"/>
    <col min="10451" max="10451" width="38.85546875" style="3" customWidth="1"/>
    <col min="10452" max="10452" width="27.140625" style="3" bestFit="1" customWidth="1"/>
    <col min="10453" max="10453" width="38.5703125" style="3" bestFit="1" customWidth="1"/>
    <col min="10454" max="10454" width="31.28515625" style="3" bestFit="1" customWidth="1"/>
    <col min="10455" max="10455" width="34.5703125" style="3" bestFit="1" customWidth="1"/>
    <col min="10456" max="10456" width="16.140625" style="3" bestFit="1" customWidth="1"/>
    <col min="10457" max="10457" width="14.7109375" style="3" bestFit="1" customWidth="1"/>
    <col min="10458" max="10458" width="53" style="3" customWidth="1"/>
    <col min="10459" max="10636" width="11.42578125" style="3"/>
    <col min="10637" max="10637" width="6.5703125" style="3" bestFit="1" customWidth="1"/>
    <col min="10638" max="10638" width="34.7109375" style="3" customWidth="1"/>
    <col min="10639" max="10639" width="5.5703125" style="3" customWidth="1"/>
    <col min="10640" max="10640" width="15.85546875" style="3" customWidth="1"/>
    <col min="10641" max="10641" width="26.5703125" style="3" bestFit="1" customWidth="1"/>
    <col min="10642" max="10642" width="21.85546875" style="3" bestFit="1" customWidth="1"/>
    <col min="10643" max="10643" width="13.7109375" style="3" customWidth="1"/>
    <col min="10644" max="10644" width="26.7109375" style="3" bestFit="1" customWidth="1"/>
    <col min="10645" max="10645" width="15.5703125" style="3" bestFit="1" customWidth="1"/>
    <col min="10646" max="10646" width="18" style="3" bestFit="1" customWidth="1"/>
    <col min="10647" max="10647" width="27.28515625" style="3" bestFit="1" customWidth="1"/>
    <col min="10648" max="10648" width="59.5703125" style="3" customWidth="1"/>
    <col min="10649" max="10649" width="101.42578125" style="3" bestFit="1" customWidth="1"/>
    <col min="10650" max="10650" width="25.42578125" style="3" bestFit="1" customWidth="1"/>
    <col min="10651" max="10651" width="37" style="3" bestFit="1" customWidth="1"/>
    <col min="10652" max="10652" width="23.28515625" style="3" bestFit="1" customWidth="1"/>
    <col min="10653" max="10653" width="17.28515625" style="3" bestFit="1" customWidth="1"/>
    <col min="10654" max="10654" width="19.28515625" style="3" bestFit="1" customWidth="1"/>
    <col min="10655" max="10655" width="17.28515625" style="3" bestFit="1" customWidth="1"/>
    <col min="10656" max="10656" width="11.42578125" style="3"/>
    <col min="10657" max="10657" width="16" style="3" bestFit="1" customWidth="1"/>
    <col min="10658" max="10659" width="13.5703125" style="3" bestFit="1" customWidth="1"/>
    <col min="10660" max="10660" width="18.42578125" style="3" bestFit="1" customWidth="1"/>
    <col min="10661" max="10661" width="26.42578125" style="3" bestFit="1" customWidth="1"/>
    <col min="10662" max="10662" width="17.5703125" style="3" bestFit="1" customWidth="1"/>
    <col min="10663" max="10663" width="15.7109375" style="3" bestFit="1" customWidth="1"/>
    <col min="10664" max="10664" width="13.7109375" style="3" bestFit="1" customWidth="1"/>
    <col min="10665" max="10665" width="24" style="3" bestFit="1" customWidth="1"/>
    <col min="10666" max="10666" width="18.140625" style="3" customWidth="1"/>
    <col min="10667" max="10667" width="29.140625" style="3" bestFit="1" customWidth="1"/>
    <col min="10668" max="10668" width="31.28515625" style="3" bestFit="1" customWidth="1"/>
    <col min="10669" max="10669" width="23.5703125" style="3" bestFit="1" customWidth="1"/>
    <col min="10670" max="10670" width="27.5703125" style="3" bestFit="1" customWidth="1"/>
    <col min="10671" max="10671" width="20.7109375" style="3" bestFit="1" customWidth="1"/>
    <col min="10672" max="10672" width="14.5703125" style="3" bestFit="1" customWidth="1"/>
    <col min="10673" max="10674" width="16.140625" style="3" bestFit="1" customWidth="1"/>
    <col min="10675" max="10676" width="15.7109375" style="3" bestFit="1" customWidth="1"/>
    <col min="10677" max="10677" width="11.42578125" style="3"/>
    <col min="10678" max="10678" width="9.42578125" style="3" bestFit="1" customWidth="1"/>
    <col min="10679" max="10679" width="10.5703125" style="3" bestFit="1" customWidth="1"/>
    <col min="10680" max="10680" width="9.85546875" style="3" bestFit="1" customWidth="1"/>
    <col min="10681" max="10681" width="16.7109375" style="3" bestFit="1" customWidth="1"/>
    <col min="10682" max="10682" width="20.85546875" style="3" bestFit="1" customWidth="1"/>
    <col min="10683" max="10683" width="10.5703125" style="3" bestFit="1" customWidth="1"/>
    <col min="10684" max="10684" width="9.28515625" style="3" bestFit="1" customWidth="1"/>
    <col min="10685" max="10685" width="13.140625" style="3" bestFit="1" customWidth="1"/>
    <col min="10686" max="10686" width="10.7109375" style="3" bestFit="1" customWidth="1"/>
    <col min="10687" max="10687" width="14.7109375" style="3" bestFit="1" customWidth="1"/>
    <col min="10688" max="10688" width="16.7109375" style="3" bestFit="1" customWidth="1"/>
    <col min="10689" max="10689" width="13.28515625" style="3" bestFit="1" customWidth="1"/>
    <col min="10690" max="10690" width="17.140625" style="3" bestFit="1" customWidth="1"/>
    <col min="10691" max="10691" width="22.85546875" style="3" bestFit="1" customWidth="1"/>
    <col min="10692" max="10692" width="32.7109375" style="3" bestFit="1" customWidth="1"/>
    <col min="10693" max="10693" width="52.28515625" style="3" bestFit="1" customWidth="1"/>
    <col min="10694" max="10694" width="23.140625" style="3" bestFit="1" customWidth="1"/>
    <col min="10695" max="10695" width="28.5703125" style="3" bestFit="1" customWidth="1"/>
    <col min="10696" max="10696" width="18.28515625" style="3" bestFit="1" customWidth="1"/>
    <col min="10697" max="10697" width="16.28515625" style="3" bestFit="1" customWidth="1"/>
    <col min="10698" max="10698" width="16.140625" style="3" bestFit="1" customWidth="1"/>
    <col min="10699" max="10699" width="44.28515625" style="3" bestFit="1" customWidth="1"/>
    <col min="10700" max="10700" width="24.28515625" style="3" bestFit="1" customWidth="1"/>
    <col min="10701" max="10701" width="16.28515625" style="3" bestFit="1" customWidth="1"/>
    <col min="10702" max="10702" width="19.28515625" style="3" bestFit="1" customWidth="1"/>
    <col min="10703" max="10703" width="14.140625" style="3" bestFit="1" customWidth="1"/>
    <col min="10704" max="10704" width="50.5703125" style="3" bestFit="1" customWidth="1"/>
    <col min="10705" max="10705" width="30.85546875" style="3" bestFit="1" customWidth="1"/>
    <col min="10706" max="10706" width="38.85546875" style="3" bestFit="1" customWidth="1"/>
    <col min="10707" max="10707" width="38.85546875" style="3" customWidth="1"/>
    <col min="10708" max="10708" width="27.140625" style="3" bestFit="1" customWidth="1"/>
    <col min="10709" max="10709" width="38.5703125" style="3" bestFit="1" customWidth="1"/>
    <col min="10710" max="10710" width="31.28515625" style="3" bestFit="1" customWidth="1"/>
    <col min="10711" max="10711" width="34.5703125" style="3" bestFit="1" customWidth="1"/>
    <col min="10712" max="10712" width="16.140625" style="3" bestFit="1" customWidth="1"/>
    <col min="10713" max="10713" width="14.7109375" style="3" bestFit="1" customWidth="1"/>
    <col min="10714" max="10714" width="53" style="3" customWidth="1"/>
    <col min="10715" max="10892" width="11.42578125" style="3"/>
    <col min="10893" max="10893" width="6.5703125" style="3" bestFit="1" customWidth="1"/>
    <col min="10894" max="10894" width="34.7109375" style="3" customWidth="1"/>
    <col min="10895" max="10895" width="5.5703125" style="3" customWidth="1"/>
    <col min="10896" max="10896" width="15.85546875" style="3" customWidth="1"/>
    <col min="10897" max="10897" width="26.5703125" style="3" bestFit="1" customWidth="1"/>
    <col min="10898" max="10898" width="21.85546875" style="3" bestFit="1" customWidth="1"/>
    <col min="10899" max="10899" width="13.7109375" style="3" customWidth="1"/>
    <col min="10900" max="10900" width="26.7109375" style="3" bestFit="1" customWidth="1"/>
    <col min="10901" max="10901" width="15.5703125" style="3" bestFit="1" customWidth="1"/>
    <col min="10902" max="10902" width="18" style="3" bestFit="1" customWidth="1"/>
    <col min="10903" max="10903" width="27.28515625" style="3" bestFit="1" customWidth="1"/>
    <col min="10904" max="10904" width="59.5703125" style="3" customWidth="1"/>
    <col min="10905" max="10905" width="101.42578125" style="3" bestFit="1" customWidth="1"/>
    <col min="10906" max="10906" width="25.42578125" style="3" bestFit="1" customWidth="1"/>
    <col min="10907" max="10907" width="37" style="3" bestFit="1" customWidth="1"/>
    <col min="10908" max="10908" width="23.28515625" style="3" bestFit="1" customWidth="1"/>
    <col min="10909" max="10909" width="17.28515625" style="3" bestFit="1" customWidth="1"/>
    <col min="10910" max="10910" width="19.28515625" style="3" bestFit="1" customWidth="1"/>
    <col min="10911" max="10911" width="17.28515625" style="3" bestFit="1" customWidth="1"/>
    <col min="10912" max="10912" width="11.42578125" style="3"/>
    <col min="10913" max="10913" width="16" style="3" bestFit="1" customWidth="1"/>
    <col min="10914" max="10915" width="13.5703125" style="3" bestFit="1" customWidth="1"/>
    <col min="10916" max="10916" width="18.42578125" style="3" bestFit="1" customWidth="1"/>
    <col min="10917" max="10917" width="26.42578125" style="3" bestFit="1" customWidth="1"/>
    <col min="10918" max="10918" width="17.5703125" style="3" bestFit="1" customWidth="1"/>
    <col min="10919" max="10919" width="15.7109375" style="3" bestFit="1" customWidth="1"/>
    <col min="10920" max="10920" width="13.7109375" style="3" bestFit="1" customWidth="1"/>
    <col min="10921" max="10921" width="24" style="3" bestFit="1" customWidth="1"/>
    <col min="10922" max="10922" width="18.140625" style="3" customWidth="1"/>
    <col min="10923" max="10923" width="29.140625" style="3" bestFit="1" customWidth="1"/>
    <col min="10924" max="10924" width="31.28515625" style="3" bestFit="1" customWidth="1"/>
    <col min="10925" max="10925" width="23.5703125" style="3" bestFit="1" customWidth="1"/>
    <col min="10926" max="10926" width="27.5703125" style="3" bestFit="1" customWidth="1"/>
    <col min="10927" max="10927" width="20.7109375" style="3" bestFit="1" customWidth="1"/>
    <col min="10928" max="10928" width="14.5703125" style="3" bestFit="1" customWidth="1"/>
    <col min="10929" max="10930" width="16.140625" style="3" bestFit="1" customWidth="1"/>
    <col min="10931" max="10932" width="15.7109375" style="3" bestFit="1" customWidth="1"/>
    <col min="10933" max="10933" width="11.42578125" style="3"/>
    <col min="10934" max="10934" width="9.42578125" style="3" bestFit="1" customWidth="1"/>
    <col min="10935" max="10935" width="10.5703125" style="3" bestFit="1" customWidth="1"/>
    <col min="10936" max="10936" width="9.85546875" style="3" bestFit="1" customWidth="1"/>
    <col min="10937" max="10937" width="16.7109375" style="3" bestFit="1" customWidth="1"/>
    <col min="10938" max="10938" width="20.85546875" style="3" bestFit="1" customWidth="1"/>
    <col min="10939" max="10939" width="10.5703125" style="3" bestFit="1" customWidth="1"/>
    <col min="10940" max="10940" width="9.28515625" style="3" bestFit="1" customWidth="1"/>
    <col min="10941" max="10941" width="13.140625" style="3" bestFit="1" customWidth="1"/>
    <col min="10942" max="10942" width="10.7109375" style="3" bestFit="1" customWidth="1"/>
    <col min="10943" max="10943" width="14.7109375" style="3" bestFit="1" customWidth="1"/>
    <col min="10944" max="10944" width="16.7109375" style="3" bestFit="1" customWidth="1"/>
    <col min="10945" max="10945" width="13.28515625" style="3" bestFit="1" customWidth="1"/>
    <col min="10946" max="10946" width="17.140625" style="3" bestFit="1" customWidth="1"/>
    <col min="10947" max="10947" width="22.85546875" style="3" bestFit="1" customWidth="1"/>
    <col min="10948" max="10948" width="32.7109375" style="3" bestFit="1" customWidth="1"/>
    <col min="10949" max="10949" width="52.28515625" style="3" bestFit="1" customWidth="1"/>
    <col min="10950" max="10950" width="23.140625" style="3" bestFit="1" customWidth="1"/>
    <col min="10951" max="10951" width="28.5703125" style="3" bestFit="1" customWidth="1"/>
    <col min="10952" max="10952" width="18.28515625" style="3" bestFit="1" customWidth="1"/>
    <col min="10953" max="10953" width="16.28515625" style="3" bestFit="1" customWidth="1"/>
    <col min="10954" max="10954" width="16.140625" style="3" bestFit="1" customWidth="1"/>
    <col min="10955" max="10955" width="44.28515625" style="3" bestFit="1" customWidth="1"/>
    <col min="10956" max="10956" width="24.28515625" style="3" bestFit="1" customWidth="1"/>
    <col min="10957" max="10957" width="16.28515625" style="3" bestFit="1" customWidth="1"/>
    <col min="10958" max="10958" width="19.28515625" style="3" bestFit="1" customWidth="1"/>
    <col min="10959" max="10959" width="14.140625" style="3" bestFit="1" customWidth="1"/>
    <col min="10960" max="10960" width="50.5703125" style="3" bestFit="1" customWidth="1"/>
    <col min="10961" max="10961" width="30.85546875" style="3" bestFit="1" customWidth="1"/>
    <col min="10962" max="10962" width="38.85546875" style="3" bestFit="1" customWidth="1"/>
    <col min="10963" max="10963" width="38.85546875" style="3" customWidth="1"/>
    <col min="10964" max="10964" width="27.140625" style="3" bestFit="1" customWidth="1"/>
    <col min="10965" max="10965" width="38.5703125" style="3" bestFit="1" customWidth="1"/>
    <col min="10966" max="10966" width="31.28515625" style="3" bestFit="1" customWidth="1"/>
    <col min="10967" max="10967" width="34.5703125" style="3" bestFit="1" customWidth="1"/>
    <col min="10968" max="10968" width="16.140625" style="3" bestFit="1" customWidth="1"/>
    <col min="10969" max="10969" width="14.7109375" style="3" bestFit="1" customWidth="1"/>
    <col min="10970" max="10970" width="53" style="3" customWidth="1"/>
    <col min="10971" max="11148" width="11.42578125" style="3"/>
    <col min="11149" max="11149" width="6.5703125" style="3" bestFit="1" customWidth="1"/>
    <col min="11150" max="11150" width="34.7109375" style="3" customWidth="1"/>
    <col min="11151" max="11151" width="5.5703125" style="3" customWidth="1"/>
    <col min="11152" max="11152" width="15.85546875" style="3" customWidth="1"/>
    <col min="11153" max="11153" width="26.5703125" style="3" bestFit="1" customWidth="1"/>
    <col min="11154" max="11154" width="21.85546875" style="3" bestFit="1" customWidth="1"/>
    <col min="11155" max="11155" width="13.7109375" style="3" customWidth="1"/>
    <col min="11156" max="11156" width="26.7109375" style="3" bestFit="1" customWidth="1"/>
    <col min="11157" max="11157" width="15.5703125" style="3" bestFit="1" customWidth="1"/>
    <col min="11158" max="11158" width="18" style="3" bestFit="1" customWidth="1"/>
    <col min="11159" max="11159" width="27.28515625" style="3" bestFit="1" customWidth="1"/>
    <col min="11160" max="11160" width="59.5703125" style="3" customWidth="1"/>
    <col min="11161" max="11161" width="101.42578125" style="3" bestFit="1" customWidth="1"/>
    <col min="11162" max="11162" width="25.42578125" style="3" bestFit="1" customWidth="1"/>
    <col min="11163" max="11163" width="37" style="3" bestFit="1" customWidth="1"/>
    <col min="11164" max="11164" width="23.28515625" style="3" bestFit="1" customWidth="1"/>
    <col min="11165" max="11165" width="17.28515625" style="3" bestFit="1" customWidth="1"/>
    <col min="11166" max="11166" width="19.28515625" style="3" bestFit="1" customWidth="1"/>
    <col min="11167" max="11167" width="17.28515625" style="3" bestFit="1" customWidth="1"/>
    <col min="11168" max="11168" width="11.42578125" style="3"/>
    <col min="11169" max="11169" width="16" style="3" bestFit="1" customWidth="1"/>
    <col min="11170" max="11171" width="13.5703125" style="3" bestFit="1" customWidth="1"/>
    <col min="11172" max="11172" width="18.42578125" style="3" bestFit="1" customWidth="1"/>
    <col min="11173" max="11173" width="26.42578125" style="3" bestFit="1" customWidth="1"/>
    <col min="11174" max="11174" width="17.5703125" style="3" bestFit="1" customWidth="1"/>
    <col min="11175" max="11175" width="15.7109375" style="3" bestFit="1" customWidth="1"/>
    <col min="11176" max="11176" width="13.7109375" style="3" bestFit="1" customWidth="1"/>
    <col min="11177" max="11177" width="24" style="3" bestFit="1" customWidth="1"/>
    <col min="11178" max="11178" width="18.140625" style="3" customWidth="1"/>
    <col min="11179" max="11179" width="29.140625" style="3" bestFit="1" customWidth="1"/>
    <col min="11180" max="11180" width="31.28515625" style="3" bestFit="1" customWidth="1"/>
    <col min="11181" max="11181" width="23.5703125" style="3" bestFit="1" customWidth="1"/>
    <col min="11182" max="11182" width="27.5703125" style="3" bestFit="1" customWidth="1"/>
    <col min="11183" max="11183" width="20.7109375" style="3" bestFit="1" customWidth="1"/>
    <col min="11184" max="11184" width="14.5703125" style="3" bestFit="1" customWidth="1"/>
    <col min="11185" max="11186" width="16.140625" style="3" bestFit="1" customWidth="1"/>
    <col min="11187" max="11188" width="15.7109375" style="3" bestFit="1" customWidth="1"/>
    <col min="11189" max="11189" width="11.42578125" style="3"/>
    <col min="11190" max="11190" width="9.42578125" style="3" bestFit="1" customWidth="1"/>
    <col min="11191" max="11191" width="10.5703125" style="3" bestFit="1" customWidth="1"/>
    <col min="11192" max="11192" width="9.85546875" style="3" bestFit="1" customWidth="1"/>
    <col min="11193" max="11193" width="16.7109375" style="3" bestFit="1" customWidth="1"/>
    <col min="11194" max="11194" width="20.85546875" style="3" bestFit="1" customWidth="1"/>
    <col min="11195" max="11195" width="10.5703125" style="3" bestFit="1" customWidth="1"/>
    <col min="11196" max="11196" width="9.28515625" style="3" bestFit="1" customWidth="1"/>
    <col min="11197" max="11197" width="13.140625" style="3" bestFit="1" customWidth="1"/>
    <col min="11198" max="11198" width="10.7109375" style="3" bestFit="1" customWidth="1"/>
    <col min="11199" max="11199" width="14.7109375" style="3" bestFit="1" customWidth="1"/>
    <col min="11200" max="11200" width="16.7109375" style="3" bestFit="1" customWidth="1"/>
    <col min="11201" max="11201" width="13.28515625" style="3" bestFit="1" customWidth="1"/>
    <col min="11202" max="11202" width="17.140625" style="3" bestFit="1" customWidth="1"/>
    <col min="11203" max="11203" width="22.85546875" style="3" bestFit="1" customWidth="1"/>
    <col min="11204" max="11204" width="32.7109375" style="3" bestFit="1" customWidth="1"/>
    <col min="11205" max="11205" width="52.28515625" style="3" bestFit="1" customWidth="1"/>
    <col min="11206" max="11206" width="23.140625" style="3" bestFit="1" customWidth="1"/>
    <col min="11207" max="11207" width="28.5703125" style="3" bestFit="1" customWidth="1"/>
    <col min="11208" max="11208" width="18.28515625" style="3" bestFit="1" customWidth="1"/>
    <col min="11209" max="11209" width="16.28515625" style="3" bestFit="1" customWidth="1"/>
    <col min="11210" max="11210" width="16.140625" style="3" bestFit="1" customWidth="1"/>
    <col min="11211" max="11211" width="44.28515625" style="3" bestFit="1" customWidth="1"/>
    <col min="11212" max="11212" width="24.28515625" style="3" bestFit="1" customWidth="1"/>
    <col min="11213" max="11213" width="16.28515625" style="3" bestFit="1" customWidth="1"/>
    <col min="11214" max="11214" width="19.28515625" style="3" bestFit="1" customWidth="1"/>
    <col min="11215" max="11215" width="14.140625" style="3" bestFit="1" customWidth="1"/>
    <col min="11216" max="11216" width="50.5703125" style="3" bestFit="1" customWidth="1"/>
    <col min="11217" max="11217" width="30.85546875" style="3" bestFit="1" customWidth="1"/>
    <col min="11218" max="11218" width="38.85546875" style="3" bestFit="1" customWidth="1"/>
    <col min="11219" max="11219" width="38.85546875" style="3" customWidth="1"/>
    <col min="11220" max="11220" width="27.140625" style="3" bestFit="1" customWidth="1"/>
    <col min="11221" max="11221" width="38.5703125" style="3" bestFit="1" customWidth="1"/>
    <col min="11222" max="11222" width="31.28515625" style="3" bestFit="1" customWidth="1"/>
    <col min="11223" max="11223" width="34.5703125" style="3" bestFit="1" customWidth="1"/>
    <col min="11224" max="11224" width="16.140625" style="3" bestFit="1" customWidth="1"/>
    <col min="11225" max="11225" width="14.7109375" style="3" bestFit="1" customWidth="1"/>
    <col min="11226" max="11226" width="53" style="3" customWidth="1"/>
    <col min="11227" max="11404" width="11.42578125" style="3"/>
    <col min="11405" max="11405" width="6.5703125" style="3" bestFit="1" customWidth="1"/>
    <col min="11406" max="11406" width="34.7109375" style="3" customWidth="1"/>
    <col min="11407" max="11407" width="5.5703125" style="3" customWidth="1"/>
    <col min="11408" max="11408" width="15.85546875" style="3" customWidth="1"/>
    <col min="11409" max="11409" width="26.5703125" style="3" bestFit="1" customWidth="1"/>
    <col min="11410" max="11410" width="21.85546875" style="3" bestFit="1" customWidth="1"/>
    <col min="11411" max="11411" width="13.7109375" style="3" customWidth="1"/>
    <col min="11412" max="11412" width="26.7109375" style="3" bestFit="1" customWidth="1"/>
    <col min="11413" max="11413" width="15.5703125" style="3" bestFit="1" customWidth="1"/>
    <col min="11414" max="11414" width="18" style="3" bestFit="1" customWidth="1"/>
    <col min="11415" max="11415" width="27.28515625" style="3" bestFit="1" customWidth="1"/>
    <col min="11416" max="11416" width="59.5703125" style="3" customWidth="1"/>
    <col min="11417" max="11417" width="101.42578125" style="3" bestFit="1" customWidth="1"/>
    <col min="11418" max="11418" width="25.42578125" style="3" bestFit="1" customWidth="1"/>
    <col min="11419" max="11419" width="37" style="3" bestFit="1" customWidth="1"/>
    <col min="11420" max="11420" width="23.28515625" style="3" bestFit="1" customWidth="1"/>
    <col min="11421" max="11421" width="17.28515625" style="3" bestFit="1" customWidth="1"/>
    <col min="11422" max="11422" width="19.28515625" style="3" bestFit="1" customWidth="1"/>
    <col min="11423" max="11423" width="17.28515625" style="3" bestFit="1" customWidth="1"/>
    <col min="11424" max="11424" width="11.42578125" style="3"/>
    <col min="11425" max="11425" width="16" style="3" bestFit="1" customWidth="1"/>
    <col min="11426" max="11427" width="13.5703125" style="3" bestFit="1" customWidth="1"/>
    <col min="11428" max="11428" width="18.42578125" style="3" bestFit="1" customWidth="1"/>
    <col min="11429" max="11429" width="26.42578125" style="3" bestFit="1" customWidth="1"/>
    <col min="11430" max="11430" width="17.5703125" style="3" bestFit="1" customWidth="1"/>
    <col min="11431" max="11431" width="15.7109375" style="3" bestFit="1" customWidth="1"/>
    <col min="11432" max="11432" width="13.7109375" style="3" bestFit="1" customWidth="1"/>
    <col min="11433" max="11433" width="24" style="3" bestFit="1" customWidth="1"/>
    <col min="11434" max="11434" width="18.140625" style="3" customWidth="1"/>
    <col min="11435" max="11435" width="29.140625" style="3" bestFit="1" customWidth="1"/>
    <col min="11436" max="11436" width="31.28515625" style="3" bestFit="1" customWidth="1"/>
    <col min="11437" max="11437" width="23.5703125" style="3" bestFit="1" customWidth="1"/>
    <col min="11438" max="11438" width="27.5703125" style="3" bestFit="1" customWidth="1"/>
    <col min="11439" max="11439" width="20.7109375" style="3" bestFit="1" customWidth="1"/>
    <col min="11440" max="11440" width="14.5703125" style="3" bestFit="1" customWidth="1"/>
    <col min="11441" max="11442" width="16.140625" style="3" bestFit="1" customWidth="1"/>
    <col min="11443" max="11444" width="15.7109375" style="3" bestFit="1" customWidth="1"/>
    <col min="11445" max="11445" width="11.42578125" style="3"/>
    <col min="11446" max="11446" width="9.42578125" style="3" bestFit="1" customWidth="1"/>
    <col min="11447" max="11447" width="10.5703125" style="3" bestFit="1" customWidth="1"/>
    <col min="11448" max="11448" width="9.85546875" style="3" bestFit="1" customWidth="1"/>
    <col min="11449" max="11449" width="16.7109375" style="3" bestFit="1" customWidth="1"/>
    <col min="11450" max="11450" width="20.85546875" style="3" bestFit="1" customWidth="1"/>
    <col min="11451" max="11451" width="10.5703125" style="3" bestFit="1" customWidth="1"/>
    <col min="11452" max="11452" width="9.28515625" style="3" bestFit="1" customWidth="1"/>
    <col min="11453" max="11453" width="13.140625" style="3" bestFit="1" customWidth="1"/>
    <col min="11454" max="11454" width="10.7109375" style="3" bestFit="1" customWidth="1"/>
    <col min="11455" max="11455" width="14.7109375" style="3" bestFit="1" customWidth="1"/>
    <col min="11456" max="11456" width="16.7109375" style="3" bestFit="1" customWidth="1"/>
    <col min="11457" max="11457" width="13.28515625" style="3" bestFit="1" customWidth="1"/>
    <col min="11458" max="11458" width="17.140625" style="3" bestFit="1" customWidth="1"/>
    <col min="11459" max="11459" width="22.85546875" style="3" bestFit="1" customWidth="1"/>
    <col min="11460" max="11460" width="32.7109375" style="3" bestFit="1" customWidth="1"/>
    <col min="11461" max="11461" width="52.28515625" style="3" bestFit="1" customWidth="1"/>
    <col min="11462" max="11462" width="23.140625" style="3" bestFit="1" customWidth="1"/>
    <col min="11463" max="11463" width="28.5703125" style="3" bestFit="1" customWidth="1"/>
    <col min="11464" max="11464" width="18.28515625" style="3" bestFit="1" customWidth="1"/>
    <col min="11465" max="11465" width="16.28515625" style="3" bestFit="1" customWidth="1"/>
    <col min="11466" max="11466" width="16.140625" style="3" bestFit="1" customWidth="1"/>
    <col min="11467" max="11467" width="44.28515625" style="3" bestFit="1" customWidth="1"/>
    <col min="11468" max="11468" width="24.28515625" style="3" bestFit="1" customWidth="1"/>
    <col min="11469" max="11469" width="16.28515625" style="3" bestFit="1" customWidth="1"/>
    <col min="11470" max="11470" width="19.28515625" style="3" bestFit="1" customWidth="1"/>
    <col min="11471" max="11471" width="14.140625" style="3" bestFit="1" customWidth="1"/>
    <col min="11472" max="11472" width="50.5703125" style="3" bestFit="1" customWidth="1"/>
    <col min="11473" max="11473" width="30.85546875" style="3" bestFit="1" customWidth="1"/>
    <col min="11474" max="11474" width="38.85546875" style="3" bestFit="1" customWidth="1"/>
    <col min="11475" max="11475" width="38.85546875" style="3" customWidth="1"/>
    <col min="11476" max="11476" width="27.140625" style="3" bestFit="1" customWidth="1"/>
    <col min="11477" max="11477" width="38.5703125" style="3" bestFit="1" customWidth="1"/>
    <col min="11478" max="11478" width="31.28515625" style="3" bestFit="1" customWidth="1"/>
    <col min="11479" max="11479" width="34.5703125" style="3" bestFit="1" customWidth="1"/>
    <col min="11480" max="11480" width="16.140625" style="3" bestFit="1" customWidth="1"/>
    <col min="11481" max="11481" width="14.7109375" style="3" bestFit="1" customWidth="1"/>
    <col min="11482" max="11482" width="53" style="3" customWidth="1"/>
    <col min="11483" max="11660" width="11.42578125" style="3"/>
    <col min="11661" max="11661" width="6.5703125" style="3" bestFit="1" customWidth="1"/>
    <col min="11662" max="11662" width="34.7109375" style="3" customWidth="1"/>
    <col min="11663" max="11663" width="5.5703125" style="3" customWidth="1"/>
    <col min="11664" max="11664" width="15.85546875" style="3" customWidth="1"/>
    <col min="11665" max="11665" width="26.5703125" style="3" bestFit="1" customWidth="1"/>
    <col min="11666" max="11666" width="21.85546875" style="3" bestFit="1" customWidth="1"/>
    <col min="11667" max="11667" width="13.7109375" style="3" customWidth="1"/>
    <col min="11668" max="11668" width="26.7109375" style="3" bestFit="1" customWidth="1"/>
    <col min="11669" max="11669" width="15.5703125" style="3" bestFit="1" customWidth="1"/>
    <col min="11670" max="11670" width="18" style="3" bestFit="1" customWidth="1"/>
    <col min="11671" max="11671" width="27.28515625" style="3" bestFit="1" customWidth="1"/>
    <col min="11672" max="11672" width="59.5703125" style="3" customWidth="1"/>
    <col min="11673" max="11673" width="101.42578125" style="3" bestFit="1" customWidth="1"/>
    <col min="11674" max="11674" width="25.42578125" style="3" bestFit="1" customWidth="1"/>
    <col min="11675" max="11675" width="37" style="3" bestFit="1" customWidth="1"/>
    <col min="11676" max="11676" width="23.28515625" style="3" bestFit="1" customWidth="1"/>
    <col min="11677" max="11677" width="17.28515625" style="3" bestFit="1" customWidth="1"/>
    <col min="11678" max="11678" width="19.28515625" style="3" bestFit="1" customWidth="1"/>
    <col min="11679" max="11679" width="17.28515625" style="3" bestFit="1" customWidth="1"/>
    <col min="11680" max="11680" width="11.42578125" style="3"/>
    <col min="11681" max="11681" width="16" style="3" bestFit="1" customWidth="1"/>
    <col min="11682" max="11683" width="13.5703125" style="3" bestFit="1" customWidth="1"/>
    <col min="11684" max="11684" width="18.42578125" style="3" bestFit="1" customWidth="1"/>
    <col min="11685" max="11685" width="26.42578125" style="3" bestFit="1" customWidth="1"/>
    <col min="11686" max="11686" width="17.5703125" style="3" bestFit="1" customWidth="1"/>
    <col min="11687" max="11687" width="15.7109375" style="3" bestFit="1" customWidth="1"/>
    <col min="11688" max="11688" width="13.7109375" style="3" bestFit="1" customWidth="1"/>
    <col min="11689" max="11689" width="24" style="3" bestFit="1" customWidth="1"/>
    <col min="11690" max="11690" width="18.140625" style="3" customWidth="1"/>
    <col min="11691" max="11691" width="29.140625" style="3" bestFit="1" customWidth="1"/>
    <col min="11692" max="11692" width="31.28515625" style="3" bestFit="1" customWidth="1"/>
    <col min="11693" max="11693" width="23.5703125" style="3" bestFit="1" customWidth="1"/>
    <col min="11694" max="11694" width="27.5703125" style="3" bestFit="1" customWidth="1"/>
    <col min="11695" max="11695" width="20.7109375" style="3" bestFit="1" customWidth="1"/>
    <col min="11696" max="11696" width="14.5703125" style="3" bestFit="1" customWidth="1"/>
    <col min="11697" max="11698" width="16.140625" style="3" bestFit="1" customWidth="1"/>
    <col min="11699" max="11700" width="15.7109375" style="3" bestFit="1" customWidth="1"/>
    <col min="11701" max="11701" width="11.42578125" style="3"/>
    <col min="11702" max="11702" width="9.42578125" style="3" bestFit="1" customWidth="1"/>
    <col min="11703" max="11703" width="10.5703125" style="3" bestFit="1" customWidth="1"/>
    <col min="11704" max="11704" width="9.85546875" style="3" bestFit="1" customWidth="1"/>
    <col min="11705" max="11705" width="16.7109375" style="3" bestFit="1" customWidth="1"/>
    <col min="11706" max="11706" width="20.85546875" style="3" bestFit="1" customWidth="1"/>
    <col min="11707" max="11707" width="10.5703125" style="3" bestFit="1" customWidth="1"/>
    <col min="11708" max="11708" width="9.28515625" style="3" bestFit="1" customWidth="1"/>
    <col min="11709" max="11709" width="13.140625" style="3" bestFit="1" customWidth="1"/>
    <col min="11710" max="11710" width="10.7109375" style="3" bestFit="1" customWidth="1"/>
    <col min="11711" max="11711" width="14.7109375" style="3" bestFit="1" customWidth="1"/>
    <col min="11712" max="11712" width="16.7109375" style="3" bestFit="1" customWidth="1"/>
    <col min="11713" max="11713" width="13.28515625" style="3" bestFit="1" customWidth="1"/>
    <col min="11714" max="11714" width="17.140625" style="3" bestFit="1" customWidth="1"/>
    <col min="11715" max="11715" width="22.85546875" style="3" bestFit="1" customWidth="1"/>
    <col min="11716" max="11716" width="32.7109375" style="3" bestFit="1" customWidth="1"/>
    <col min="11717" max="11717" width="52.28515625" style="3" bestFit="1" customWidth="1"/>
    <col min="11718" max="11718" width="23.140625" style="3" bestFit="1" customWidth="1"/>
    <col min="11719" max="11719" width="28.5703125" style="3" bestFit="1" customWidth="1"/>
    <col min="11720" max="11720" width="18.28515625" style="3" bestFit="1" customWidth="1"/>
    <col min="11721" max="11721" width="16.28515625" style="3" bestFit="1" customWidth="1"/>
    <col min="11722" max="11722" width="16.140625" style="3" bestFit="1" customWidth="1"/>
    <col min="11723" max="11723" width="44.28515625" style="3" bestFit="1" customWidth="1"/>
    <col min="11724" max="11724" width="24.28515625" style="3" bestFit="1" customWidth="1"/>
    <col min="11725" max="11725" width="16.28515625" style="3" bestFit="1" customWidth="1"/>
    <col min="11726" max="11726" width="19.28515625" style="3" bestFit="1" customWidth="1"/>
    <col min="11727" max="11727" width="14.140625" style="3" bestFit="1" customWidth="1"/>
    <col min="11728" max="11728" width="50.5703125" style="3" bestFit="1" customWidth="1"/>
    <col min="11729" max="11729" width="30.85546875" style="3" bestFit="1" customWidth="1"/>
    <col min="11730" max="11730" width="38.85546875" style="3" bestFit="1" customWidth="1"/>
    <col min="11731" max="11731" width="38.85546875" style="3" customWidth="1"/>
    <col min="11732" max="11732" width="27.140625" style="3" bestFit="1" customWidth="1"/>
    <col min="11733" max="11733" width="38.5703125" style="3" bestFit="1" customWidth="1"/>
    <col min="11734" max="11734" width="31.28515625" style="3" bestFit="1" customWidth="1"/>
    <col min="11735" max="11735" width="34.5703125" style="3" bestFit="1" customWidth="1"/>
    <col min="11736" max="11736" width="16.140625" style="3" bestFit="1" customWidth="1"/>
    <col min="11737" max="11737" width="14.7109375" style="3" bestFit="1" customWidth="1"/>
    <col min="11738" max="11738" width="53" style="3" customWidth="1"/>
    <col min="11739" max="11916" width="11.42578125" style="3"/>
    <col min="11917" max="11917" width="6.5703125" style="3" bestFit="1" customWidth="1"/>
    <col min="11918" max="11918" width="34.7109375" style="3" customWidth="1"/>
    <col min="11919" max="11919" width="5.5703125" style="3" customWidth="1"/>
    <col min="11920" max="11920" width="15.85546875" style="3" customWidth="1"/>
    <col min="11921" max="11921" width="26.5703125" style="3" bestFit="1" customWidth="1"/>
    <col min="11922" max="11922" width="21.85546875" style="3" bestFit="1" customWidth="1"/>
    <col min="11923" max="11923" width="13.7109375" style="3" customWidth="1"/>
    <col min="11924" max="11924" width="26.7109375" style="3" bestFit="1" customWidth="1"/>
    <col min="11925" max="11925" width="15.5703125" style="3" bestFit="1" customWidth="1"/>
    <col min="11926" max="11926" width="18" style="3" bestFit="1" customWidth="1"/>
    <col min="11927" max="11927" width="27.28515625" style="3" bestFit="1" customWidth="1"/>
    <col min="11928" max="11928" width="59.5703125" style="3" customWidth="1"/>
    <col min="11929" max="11929" width="101.42578125" style="3" bestFit="1" customWidth="1"/>
    <col min="11930" max="11930" width="25.42578125" style="3" bestFit="1" customWidth="1"/>
    <col min="11931" max="11931" width="37" style="3" bestFit="1" customWidth="1"/>
    <col min="11932" max="11932" width="23.28515625" style="3" bestFit="1" customWidth="1"/>
    <col min="11933" max="11933" width="17.28515625" style="3" bestFit="1" customWidth="1"/>
    <col min="11934" max="11934" width="19.28515625" style="3" bestFit="1" customWidth="1"/>
    <col min="11935" max="11935" width="17.28515625" style="3" bestFit="1" customWidth="1"/>
    <col min="11936" max="11936" width="11.42578125" style="3"/>
    <col min="11937" max="11937" width="16" style="3" bestFit="1" customWidth="1"/>
    <col min="11938" max="11939" width="13.5703125" style="3" bestFit="1" customWidth="1"/>
    <col min="11940" max="11940" width="18.42578125" style="3" bestFit="1" customWidth="1"/>
    <col min="11941" max="11941" width="26.42578125" style="3" bestFit="1" customWidth="1"/>
    <col min="11942" max="11942" width="17.5703125" style="3" bestFit="1" customWidth="1"/>
    <col min="11943" max="11943" width="15.7109375" style="3" bestFit="1" customWidth="1"/>
    <col min="11944" max="11944" width="13.7109375" style="3" bestFit="1" customWidth="1"/>
    <col min="11945" max="11945" width="24" style="3" bestFit="1" customWidth="1"/>
    <col min="11946" max="11946" width="18.140625" style="3" customWidth="1"/>
    <col min="11947" max="11947" width="29.140625" style="3" bestFit="1" customWidth="1"/>
    <col min="11948" max="11948" width="31.28515625" style="3" bestFit="1" customWidth="1"/>
    <col min="11949" max="11949" width="23.5703125" style="3" bestFit="1" customWidth="1"/>
    <col min="11950" max="11950" width="27.5703125" style="3" bestFit="1" customWidth="1"/>
    <col min="11951" max="11951" width="20.7109375" style="3" bestFit="1" customWidth="1"/>
    <col min="11952" max="11952" width="14.5703125" style="3" bestFit="1" customWidth="1"/>
    <col min="11953" max="11954" width="16.140625" style="3" bestFit="1" customWidth="1"/>
    <col min="11955" max="11956" width="15.7109375" style="3" bestFit="1" customWidth="1"/>
    <col min="11957" max="11957" width="11.42578125" style="3"/>
    <col min="11958" max="11958" width="9.42578125" style="3" bestFit="1" customWidth="1"/>
    <col min="11959" max="11959" width="10.5703125" style="3" bestFit="1" customWidth="1"/>
    <col min="11960" max="11960" width="9.85546875" style="3" bestFit="1" customWidth="1"/>
    <col min="11961" max="11961" width="16.7109375" style="3" bestFit="1" customWidth="1"/>
    <col min="11962" max="11962" width="20.85546875" style="3" bestFit="1" customWidth="1"/>
    <col min="11963" max="11963" width="10.5703125" style="3" bestFit="1" customWidth="1"/>
    <col min="11964" max="11964" width="9.28515625" style="3" bestFit="1" customWidth="1"/>
    <col min="11965" max="11965" width="13.140625" style="3" bestFit="1" customWidth="1"/>
    <col min="11966" max="11966" width="10.7109375" style="3" bestFit="1" customWidth="1"/>
    <col min="11967" max="11967" width="14.7109375" style="3" bestFit="1" customWidth="1"/>
    <col min="11968" max="11968" width="16.7109375" style="3" bestFit="1" customWidth="1"/>
    <col min="11969" max="11969" width="13.28515625" style="3" bestFit="1" customWidth="1"/>
    <col min="11970" max="11970" width="17.140625" style="3" bestFit="1" customWidth="1"/>
    <col min="11971" max="11971" width="22.85546875" style="3" bestFit="1" customWidth="1"/>
    <col min="11972" max="11972" width="32.7109375" style="3" bestFit="1" customWidth="1"/>
    <col min="11973" max="11973" width="52.28515625" style="3" bestFit="1" customWidth="1"/>
    <col min="11974" max="11974" width="23.140625" style="3" bestFit="1" customWidth="1"/>
    <col min="11975" max="11975" width="28.5703125" style="3" bestFit="1" customWidth="1"/>
    <col min="11976" max="11976" width="18.28515625" style="3" bestFit="1" customWidth="1"/>
    <col min="11977" max="11977" width="16.28515625" style="3" bestFit="1" customWidth="1"/>
    <col min="11978" max="11978" width="16.140625" style="3" bestFit="1" customWidth="1"/>
    <col min="11979" max="11979" width="44.28515625" style="3" bestFit="1" customWidth="1"/>
    <col min="11980" max="11980" width="24.28515625" style="3" bestFit="1" customWidth="1"/>
    <col min="11981" max="11981" width="16.28515625" style="3" bestFit="1" customWidth="1"/>
    <col min="11982" max="11982" width="19.28515625" style="3" bestFit="1" customWidth="1"/>
    <col min="11983" max="11983" width="14.140625" style="3" bestFit="1" customWidth="1"/>
    <col min="11984" max="11984" width="50.5703125" style="3" bestFit="1" customWidth="1"/>
    <col min="11985" max="11985" width="30.85546875" style="3" bestFit="1" customWidth="1"/>
    <col min="11986" max="11986" width="38.85546875" style="3" bestFit="1" customWidth="1"/>
    <col min="11987" max="11987" width="38.85546875" style="3" customWidth="1"/>
    <col min="11988" max="11988" width="27.140625" style="3" bestFit="1" customWidth="1"/>
    <col min="11989" max="11989" width="38.5703125" style="3" bestFit="1" customWidth="1"/>
    <col min="11990" max="11990" width="31.28515625" style="3" bestFit="1" customWidth="1"/>
    <col min="11991" max="11991" width="34.5703125" style="3" bestFit="1" customWidth="1"/>
    <col min="11992" max="11992" width="16.140625" style="3" bestFit="1" customWidth="1"/>
    <col min="11993" max="11993" width="14.7109375" style="3" bestFit="1" customWidth="1"/>
    <col min="11994" max="11994" width="53" style="3" customWidth="1"/>
    <col min="11995" max="12172" width="11.42578125" style="3"/>
    <col min="12173" max="12173" width="6.5703125" style="3" bestFit="1" customWidth="1"/>
    <col min="12174" max="12174" width="34.7109375" style="3" customWidth="1"/>
    <col min="12175" max="12175" width="5.5703125" style="3" customWidth="1"/>
    <col min="12176" max="12176" width="15.85546875" style="3" customWidth="1"/>
    <col min="12177" max="12177" width="26.5703125" style="3" bestFit="1" customWidth="1"/>
    <col min="12178" max="12178" width="21.85546875" style="3" bestFit="1" customWidth="1"/>
    <col min="12179" max="12179" width="13.7109375" style="3" customWidth="1"/>
    <col min="12180" max="12180" width="26.7109375" style="3" bestFit="1" customWidth="1"/>
    <col min="12181" max="12181" width="15.5703125" style="3" bestFit="1" customWidth="1"/>
    <col min="12182" max="12182" width="18" style="3" bestFit="1" customWidth="1"/>
    <col min="12183" max="12183" width="27.28515625" style="3" bestFit="1" customWidth="1"/>
    <col min="12184" max="12184" width="59.5703125" style="3" customWidth="1"/>
    <col min="12185" max="12185" width="101.42578125" style="3" bestFit="1" customWidth="1"/>
    <col min="12186" max="12186" width="25.42578125" style="3" bestFit="1" customWidth="1"/>
    <col min="12187" max="12187" width="37" style="3" bestFit="1" customWidth="1"/>
    <col min="12188" max="12188" width="23.28515625" style="3" bestFit="1" customWidth="1"/>
    <col min="12189" max="12189" width="17.28515625" style="3" bestFit="1" customWidth="1"/>
    <col min="12190" max="12190" width="19.28515625" style="3" bestFit="1" customWidth="1"/>
    <col min="12191" max="12191" width="17.28515625" style="3" bestFit="1" customWidth="1"/>
    <col min="12192" max="12192" width="11.42578125" style="3"/>
    <col min="12193" max="12193" width="16" style="3" bestFit="1" customWidth="1"/>
    <col min="12194" max="12195" width="13.5703125" style="3" bestFit="1" customWidth="1"/>
    <col min="12196" max="12196" width="18.42578125" style="3" bestFit="1" customWidth="1"/>
    <col min="12197" max="12197" width="26.42578125" style="3" bestFit="1" customWidth="1"/>
    <col min="12198" max="12198" width="17.5703125" style="3" bestFit="1" customWidth="1"/>
    <col min="12199" max="12199" width="15.7109375" style="3" bestFit="1" customWidth="1"/>
    <col min="12200" max="12200" width="13.7109375" style="3" bestFit="1" customWidth="1"/>
    <col min="12201" max="12201" width="24" style="3" bestFit="1" customWidth="1"/>
    <col min="12202" max="12202" width="18.140625" style="3" customWidth="1"/>
    <col min="12203" max="12203" width="29.140625" style="3" bestFit="1" customWidth="1"/>
    <col min="12204" max="12204" width="31.28515625" style="3" bestFit="1" customWidth="1"/>
    <col min="12205" max="12205" width="23.5703125" style="3" bestFit="1" customWidth="1"/>
    <col min="12206" max="12206" width="27.5703125" style="3" bestFit="1" customWidth="1"/>
    <col min="12207" max="12207" width="20.7109375" style="3" bestFit="1" customWidth="1"/>
    <col min="12208" max="12208" width="14.5703125" style="3" bestFit="1" customWidth="1"/>
    <col min="12209" max="12210" width="16.140625" style="3" bestFit="1" customWidth="1"/>
    <col min="12211" max="12212" width="15.7109375" style="3" bestFit="1" customWidth="1"/>
    <col min="12213" max="12213" width="11.42578125" style="3"/>
    <col min="12214" max="12214" width="9.42578125" style="3" bestFit="1" customWidth="1"/>
    <col min="12215" max="12215" width="10.5703125" style="3" bestFit="1" customWidth="1"/>
    <col min="12216" max="12216" width="9.85546875" style="3" bestFit="1" customWidth="1"/>
    <col min="12217" max="12217" width="16.7109375" style="3" bestFit="1" customWidth="1"/>
    <col min="12218" max="12218" width="20.85546875" style="3" bestFit="1" customWidth="1"/>
    <col min="12219" max="12219" width="10.5703125" style="3" bestFit="1" customWidth="1"/>
    <col min="12220" max="12220" width="9.28515625" style="3" bestFit="1" customWidth="1"/>
    <col min="12221" max="12221" width="13.140625" style="3" bestFit="1" customWidth="1"/>
    <col min="12222" max="12222" width="10.7109375" style="3" bestFit="1" customWidth="1"/>
    <col min="12223" max="12223" width="14.7109375" style="3" bestFit="1" customWidth="1"/>
    <col min="12224" max="12224" width="16.7109375" style="3" bestFit="1" customWidth="1"/>
    <col min="12225" max="12225" width="13.28515625" style="3" bestFit="1" customWidth="1"/>
    <col min="12226" max="12226" width="17.140625" style="3" bestFit="1" customWidth="1"/>
    <col min="12227" max="12227" width="22.85546875" style="3" bestFit="1" customWidth="1"/>
    <col min="12228" max="12228" width="32.7109375" style="3" bestFit="1" customWidth="1"/>
    <col min="12229" max="12229" width="52.28515625" style="3" bestFit="1" customWidth="1"/>
    <col min="12230" max="12230" width="23.140625" style="3" bestFit="1" customWidth="1"/>
    <col min="12231" max="12231" width="28.5703125" style="3" bestFit="1" customWidth="1"/>
    <col min="12232" max="12232" width="18.28515625" style="3" bestFit="1" customWidth="1"/>
    <col min="12233" max="12233" width="16.28515625" style="3" bestFit="1" customWidth="1"/>
    <col min="12234" max="12234" width="16.140625" style="3" bestFit="1" customWidth="1"/>
    <col min="12235" max="12235" width="44.28515625" style="3" bestFit="1" customWidth="1"/>
    <col min="12236" max="12236" width="24.28515625" style="3" bestFit="1" customWidth="1"/>
    <col min="12237" max="12237" width="16.28515625" style="3" bestFit="1" customWidth="1"/>
    <col min="12238" max="12238" width="19.28515625" style="3" bestFit="1" customWidth="1"/>
    <col min="12239" max="12239" width="14.140625" style="3" bestFit="1" customWidth="1"/>
    <col min="12240" max="12240" width="50.5703125" style="3" bestFit="1" customWidth="1"/>
    <col min="12241" max="12241" width="30.85546875" style="3" bestFit="1" customWidth="1"/>
    <col min="12242" max="12242" width="38.85546875" style="3" bestFit="1" customWidth="1"/>
    <col min="12243" max="12243" width="38.85546875" style="3" customWidth="1"/>
    <col min="12244" max="12244" width="27.140625" style="3" bestFit="1" customWidth="1"/>
    <col min="12245" max="12245" width="38.5703125" style="3" bestFit="1" customWidth="1"/>
    <col min="12246" max="12246" width="31.28515625" style="3" bestFit="1" customWidth="1"/>
    <col min="12247" max="12247" width="34.5703125" style="3" bestFit="1" customWidth="1"/>
    <col min="12248" max="12248" width="16.140625" style="3" bestFit="1" customWidth="1"/>
    <col min="12249" max="12249" width="14.7109375" style="3" bestFit="1" customWidth="1"/>
    <col min="12250" max="12250" width="53" style="3" customWidth="1"/>
    <col min="12251" max="12428" width="11.42578125" style="3"/>
    <col min="12429" max="12429" width="6.5703125" style="3" bestFit="1" customWidth="1"/>
    <col min="12430" max="12430" width="34.7109375" style="3" customWidth="1"/>
    <col min="12431" max="12431" width="5.5703125" style="3" customWidth="1"/>
    <col min="12432" max="12432" width="15.85546875" style="3" customWidth="1"/>
    <col min="12433" max="12433" width="26.5703125" style="3" bestFit="1" customWidth="1"/>
    <col min="12434" max="12434" width="21.85546875" style="3" bestFit="1" customWidth="1"/>
    <col min="12435" max="12435" width="13.7109375" style="3" customWidth="1"/>
    <col min="12436" max="12436" width="26.7109375" style="3" bestFit="1" customWidth="1"/>
    <col min="12437" max="12437" width="15.5703125" style="3" bestFit="1" customWidth="1"/>
    <col min="12438" max="12438" width="18" style="3" bestFit="1" customWidth="1"/>
    <col min="12439" max="12439" width="27.28515625" style="3" bestFit="1" customWidth="1"/>
    <col min="12440" max="12440" width="59.5703125" style="3" customWidth="1"/>
    <col min="12441" max="12441" width="101.42578125" style="3" bestFit="1" customWidth="1"/>
    <col min="12442" max="12442" width="25.42578125" style="3" bestFit="1" customWidth="1"/>
    <col min="12443" max="12443" width="37" style="3" bestFit="1" customWidth="1"/>
    <col min="12444" max="12444" width="23.28515625" style="3" bestFit="1" customWidth="1"/>
    <col min="12445" max="12445" width="17.28515625" style="3" bestFit="1" customWidth="1"/>
    <col min="12446" max="12446" width="19.28515625" style="3" bestFit="1" customWidth="1"/>
    <col min="12447" max="12447" width="17.28515625" style="3" bestFit="1" customWidth="1"/>
    <col min="12448" max="12448" width="11.42578125" style="3"/>
    <col min="12449" max="12449" width="16" style="3" bestFit="1" customWidth="1"/>
    <col min="12450" max="12451" width="13.5703125" style="3" bestFit="1" customWidth="1"/>
    <col min="12452" max="12452" width="18.42578125" style="3" bestFit="1" customWidth="1"/>
    <col min="12453" max="12453" width="26.42578125" style="3" bestFit="1" customWidth="1"/>
    <col min="12454" max="12454" width="17.5703125" style="3" bestFit="1" customWidth="1"/>
    <col min="12455" max="12455" width="15.7109375" style="3" bestFit="1" customWidth="1"/>
    <col min="12456" max="12456" width="13.7109375" style="3" bestFit="1" customWidth="1"/>
    <col min="12457" max="12457" width="24" style="3" bestFit="1" customWidth="1"/>
    <col min="12458" max="12458" width="18.140625" style="3" customWidth="1"/>
    <col min="12459" max="12459" width="29.140625" style="3" bestFit="1" customWidth="1"/>
    <col min="12460" max="12460" width="31.28515625" style="3" bestFit="1" customWidth="1"/>
    <col min="12461" max="12461" width="23.5703125" style="3" bestFit="1" customWidth="1"/>
    <col min="12462" max="12462" width="27.5703125" style="3" bestFit="1" customWidth="1"/>
    <col min="12463" max="12463" width="20.7109375" style="3" bestFit="1" customWidth="1"/>
    <col min="12464" max="12464" width="14.5703125" style="3" bestFit="1" customWidth="1"/>
    <col min="12465" max="12466" width="16.140625" style="3" bestFit="1" customWidth="1"/>
    <col min="12467" max="12468" width="15.7109375" style="3" bestFit="1" customWidth="1"/>
    <col min="12469" max="12469" width="11.42578125" style="3"/>
    <col min="12470" max="12470" width="9.42578125" style="3" bestFit="1" customWidth="1"/>
    <col min="12471" max="12471" width="10.5703125" style="3" bestFit="1" customWidth="1"/>
    <col min="12472" max="12472" width="9.85546875" style="3" bestFit="1" customWidth="1"/>
    <col min="12473" max="12473" width="16.7109375" style="3" bestFit="1" customWidth="1"/>
    <col min="12474" max="12474" width="20.85546875" style="3" bestFit="1" customWidth="1"/>
    <col min="12475" max="12475" width="10.5703125" style="3" bestFit="1" customWidth="1"/>
    <col min="12476" max="12476" width="9.28515625" style="3" bestFit="1" customWidth="1"/>
    <col min="12477" max="12477" width="13.140625" style="3" bestFit="1" customWidth="1"/>
    <col min="12478" max="12478" width="10.7109375" style="3" bestFit="1" customWidth="1"/>
    <col min="12479" max="12479" width="14.7109375" style="3" bestFit="1" customWidth="1"/>
    <col min="12480" max="12480" width="16.7109375" style="3" bestFit="1" customWidth="1"/>
    <col min="12481" max="12481" width="13.28515625" style="3" bestFit="1" customWidth="1"/>
    <col min="12482" max="12482" width="17.140625" style="3" bestFit="1" customWidth="1"/>
    <col min="12483" max="12483" width="22.85546875" style="3" bestFit="1" customWidth="1"/>
    <col min="12484" max="12484" width="32.7109375" style="3" bestFit="1" customWidth="1"/>
    <col min="12485" max="12485" width="52.28515625" style="3" bestFit="1" customWidth="1"/>
    <col min="12486" max="12486" width="23.140625" style="3" bestFit="1" customWidth="1"/>
    <col min="12487" max="12487" width="28.5703125" style="3" bestFit="1" customWidth="1"/>
    <col min="12488" max="12488" width="18.28515625" style="3" bestFit="1" customWidth="1"/>
    <col min="12489" max="12489" width="16.28515625" style="3" bestFit="1" customWidth="1"/>
    <col min="12490" max="12490" width="16.140625" style="3" bestFit="1" customWidth="1"/>
    <col min="12491" max="12491" width="44.28515625" style="3" bestFit="1" customWidth="1"/>
    <col min="12492" max="12492" width="24.28515625" style="3" bestFit="1" customWidth="1"/>
    <col min="12493" max="12493" width="16.28515625" style="3" bestFit="1" customWidth="1"/>
    <col min="12494" max="12494" width="19.28515625" style="3" bestFit="1" customWidth="1"/>
    <col min="12495" max="12495" width="14.140625" style="3" bestFit="1" customWidth="1"/>
    <col min="12496" max="12496" width="50.5703125" style="3" bestFit="1" customWidth="1"/>
    <col min="12497" max="12497" width="30.85546875" style="3" bestFit="1" customWidth="1"/>
    <col min="12498" max="12498" width="38.85546875" style="3" bestFit="1" customWidth="1"/>
    <col min="12499" max="12499" width="38.85546875" style="3" customWidth="1"/>
    <col min="12500" max="12500" width="27.140625" style="3" bestFit="1" customWidth="1"/>
    <col min="12501" max="12501" width="38.5703125" style="3" bestFit="1" customWidth="1"/>
    <col min="12502" max="12502" width="31.28515625" style="3" bestFit="1" customWidth="1"/>
    <col min="12503" max="12503" width="34.5703125" style="3" bestFit="1" customWidth="1"/>
    <col min="12504" max="12504" width="16.140625" style="3" bestFit="1" customWidth="1"/>
    <col min="12505" max="12505" width="14.7109375" style="3" bestFit="1" customWidth="1"/>
    <col min="12506" max="12506" width="53" style="3" customWidth="1"/>
    <col min="12507" max="12684" width="11.42578125" style="3"/>
    <col min="12685" max="12685" width="6.5703125" style="3" bestFit="1" customWidth="1"/>
    <col min="12686" max="12686" width="34.7109375" style="3" customWidth="1"/>
    <col min="12687" max="12687" width="5.5703125" style="3" customWidth="1"/>
    <col min="12688" max="12688" width="15.85546875" style="3" customWidth="1"/>
    <col min="12689" max="12689" width="26.5703125" style="3" bestFit="1" customWidth="1"/>
    <col min="12690" max="12690" width="21.85546875" style="3" bestFit="1" customWidth="1"/>
    <col min="12691" max="12691" width="13.7109375" style="3" customWidth="1"/>
    <col min="12692" max="12692" width="26.7109375" style="3" bestFit="1" customWidth="1"/>
    <col min="12693" max="12693" width="15.5703125" style="3" bestFit="1" customWidth="1"/>
    <col min="12694" max="12694" width="18" style="3" bestFit="1" customWidth="1"/>
    <col min="12695" max="12695" width="27.28515625" style="3" bestFit="1" customWidth="1"/>
    <col min="12696" max="12696" width="59.5703125" style="3" customWidth="1"/>
    <col min="12697" max="12697" width="101.42578125" style="3" bestFit="1" customWidth="1"/>
    <col min="12698" max="12698" width="25.42578125" style="3" bestFit="1" customWidth="1"/>
    <col min="12699" max="12699" width="37" style="3" bestFit="1" customWidth="1"/>
    <col min="12700" max="12700" width="23.28515625" style="3" bestFit="1" customWidth="1"/>
    <col min="12701" max="12701" width="17.28515625" style="3" bestFit="1" customWidth="1"/>
    <col min="12702" max="12702" width="19.28515625" style="3" bestFit="1" customWidth="1"/>
    <col min="12703" max="12703" width="17.28515625" style="3" bestFit="1" customWidth="1"/>
    <col min="12704" max="12704" width="11.42578125" style="3"/>
    <col min="12705" max="12705" width="16" style="3" bestFit="1" customWidth="1"/>
    <col min="12706" max="12707" width="13.5703125" style="3" bestFit="1" customWidth="1"/>
    <col min="12708" max="12708" width="18.42578125" style="3" bestFit="1" customWidth="1"/>
    <col min="12709" max="12709" width="26.42578125" style="3" bestFit="1" customWidth="1"/>
    <col min="12710" max="12710" width="17.5703125" style="3" bestFit="1" customWidth="1"/>
    <col min="12711" max="12711" width="15.7109375" style="3" bestFit="1" customWidth="1"/>
    <col min="12712" max="12712" width="13.7109375" style="3" bestFit="1" customWidth="1"/>
    <col min="12713" max="12713" width="24" style="3" bestFit="1" customWidth="1"/>
    <col min="12714" max="12714" width="18.140625" style="3" customWidth="1"/>
    <col min="12715" max="12715" width="29.140625" style="3" bestFit="1" customWidth="1"/>
    <col min="12716" max="12716" width="31.28515625" style="3" bestFit="1" customWidth="1"/>
    <col min="12717" max="12717" width="23.5703125" style="3" bestFit="1" customWidth="1"/>
    <col min="12718" max="12718" width="27.5703125" style="3" bestFit="1" customWidth="1"/>
    <col min="12719" max="12719" width="20.7109375" style="3" bestFit="1" customWidth="1"/>
    <col min="12720" max="12720" width="14.5703125" style="3" bestFit="1" customWidth="1"/>
    <col min="12721" max="12722" width="16.140625" style="3" bestFit="1" customWidth="1"/>
    <col min="12723" max="12724" width="15.7109375" style="3" bestFit="1" customWidth="1"/>
    <col min="12725" max="12725" width="11.42578125" style="3"/>
    <col min="12726" max="12726" width="9.42578125" style="3" bestFit="1" customWidth="1"/>
    <col min="12727" max="12727" width="10.5703125" style="3" bestFit="1" customWidth="1"/>
    <col min="12728" max="12728" width="9.85546875" style="3" bestFit="1" customWidth="1"/>
    <col min="12729" max="12729" width="16.7109375" style="3" bestFit="1" customWidth="1"/>
    <col min="12730" max="12730" width="20.85546875" style="3" bestFit="1" customWidth="1"/>
    <col min="12731" max="12731" width="10.5703125" style="3" bestFit="1" customWidth="1"/>
    <col min="12732" max="12732" width="9.28515625" style="3" bestFit="1" customWidth="1"/>
    <col min="12733" max="12733" width="13.140625" style="3" bestFit="1" customWidth="1"/>
    <col min="12734" max="12734" width="10.7109375" style="3" bestFit="1" customWidth="1"/>
    <col min="12735" max="12735" width="14.7109375" style="3" bestFit="1" customWidth="1"/>
    <col min="12736" max="12736" width="16.7109375" style="3" bestFit="1" customWidth="1"/>
    <col min="12737" max="12737" width="13.28515625" style="3" bestFit="1" customWidth="1"/>
    <col min="12738" max="12738" width="17.140625" style="3" bestFit="1" customWidth="1"/>
    <col min="12739" max="12739" width="22.85546875" style="3" bestFit="1" customWidth="1"/>
    <col min="12740" max="12740" width="32.7109375" style="3" bestFit="1" customWidth="1"/>
    <col min="12741" max="12741" width="52.28515625" style="3" bestFit="1" customWidth="1"/>
    <col min="12742" max="12742" width="23.140625" style="3" bestFit="1" customWidth="1"/>
    <col min="12743" max="12743" width="28.5703125" style="3" bestFit="1" customWidth="1"/>
    <col min="12744" max="12744" width="18.28515625" style="3" bestFit="1" customWidth="1"/>
    <col min="12745" max="12745" width="16.28515625" style="3" bestFit="1" customWidth="1"/>
    <col min="12746" max="12746" width="16.140625" style="3" bestFit="1" customWidth="1"/>
    <col min="12747" max="12747" width="44.28515625" style="3" bestFit="1" customWidth="1"/>
    <col min="12748" max="12748" width="24.28515625" style="3" bestFit="1" customWidth="1"/>
    <col min="12749" max="12749" width="16.28515625" style="3" bestFit="1" customWidth="1"/>
    <col min="12750" max="12750" width="19.28515625" style="3" bestFit="1" customWidth="1"/>
    <col min="12751" max="12751" width="14.140625" style="3" bestFit="1" customWidth="1"/>
    <col min="12752" max="12752" width="50.5703125" style="3" bestFit="1" customWidth="1"/>
    <col min="12753" max="12753" width="30.85546875" style="3" bestFit="1" customWidth="1"/>
    <col min="12754" max="12754" width="38.85546875" style="3" bestFit="1" customWidth="1"/>
    <col min="12755" max="12755" width="38.85546875" style="3" customWidth="1"/>
    <col min="12756" max="12756" width="27.140625" style="3" bestFit="1" customWidth="1"/>
    <col min="12757" max="12757" width="38.5703125" style="3" bestFit="1" customWidth="1"/>
    <col min="12758" max="12758" width="31.28515625" style="3" bestFit="1" customWidth="1"/>
    <col min="12759" max="12759" width="34.5703125" style="3" bestFit="1" customWidth="1"/>
    <col min="12760" max="12760" width="16.140625" style="3" bestFit="1" customWidth="1"/>
    <col min="12761" max="12761" width="14.7109375" style="3" bestFit="1" customWidth="1"/>
    <col min="12762" max="12762" width="53" style="3" customWidth="1"/>
    <col min="12763" max="12940" width="11.42578125" style="3"/>
    <col min="12941" max="12941" width="6.5703125" style="3" bestFit="1" customWidth="1"/>
    <col min="12942" max="12942" width="34.7109375" style="3" customWidth="1"/>
    <col min="12943" max="12943" width="5.5703125" style="3" customWidth="1"/>
    <col min="12944" max="12944" width="15.85546875" style="3" customWidth="1"/>
    <col min="12945" max="12945" width="26.5703125" style="3" bestFit="1" customWidth="1"/>
    <col min="12946" max="12946" width="21.85546875" style="3" bestFit="1" customWidth="1"/>
    <col min="12947" max="12947" width="13.7109375" style="3" customWidth="1"/>
    <col min="12948" max="12948" width="26.7109375" style="3" bestFit="1" customWidth="1"/>
    <col min="12949" max="12949" width="15.5703125" style="3" bestFit="1" customWidth="1"/>
    <col min="12950" max="12950" width="18" style="3" bestFit="1" customWidth="1"/>
    <col min="12951" max="12951" width="27.28515625" style="3" bestFit="1" customWidth="1"/>
    <col min="12952" max="12952" width="59.5703125" style="3" customWidth="1"/>
    <col min="12953" max="12953" width="101.42578125" style="3" bestFit="1" customWidth="1"/>
    <col min="12954" max="12954" width="25.42578125" style="3" bestFit="1" customWidth="1"/>
    <col min="12955" max="12955" width="37" style="3" bestFit="1" customWidth="1"/>
    <col min="12956" max="12956" width="23.28515625" style="3" bestFit="1" customWidth="1"/>
    <col min="12957" max="12957" width="17.28515625" style="3" bestFit="1" customWidth="1"/>
    <col min="12958" max="12958" width="19.28515625" style="3" bestFit="1" customWidth="1"/>
    <col min="12959" max="12959" width="17.28515625" style="3" bestFit="1" customWidth="1"/>
    <col min="12960" max="12960" width="11.42578125" style="3"/>
    <col min="12961" max="12961" width="16" style="3" bestFit="1" customWidth="1"/>
    <col min="12962" max="12963" width="13.5703125" style="3" bestFit="1" customWidth="1"/>
    <col min="12964" max="12964" width="18.42578125" style="3" bestFit="1" customWidth="1"/>
    <col min="12965" max="12965" width="26.42578125" style="3" bestFit="1" customWidth="1"/>
    <col min="12966" max="12966" width="17.5703125" style="3" bestFit="1" customWidth="1"/>
    <col min="12967" max="12967" width="15.7109375" style="3" bestFit="1" customWidth="1"/>
    <col min="12968" max="12968" width="13.7109375" style="3" bestFit="1" customWidth="1"/>
    <col min="12969" max="12969" width="24" style="3" bestFit="1" customWidth="1"/>
    <col min="12970" max="12970" width="18.140625" style="3" customWidth="1"/>
    <col min="12971" max="12971" width="29.140625" style="3" bestFit="1" customWidth="1"/>
    <col min="12972" max="12972" width="31.28515625" style="3" bestFit="1" customWidth="1"/>
    <col min="12973" max="12973" width="23.5703125" style="3" bestFit="1" customWidth="1"/>
    <col min="12974" max="12974" width="27.5703125" style="3" bestFit="1" customWidth="1"/>
    <col min="12975" max="12975" width="20.7109375" style="3" bestFit="1" customWidth="1"/>
    <col min="12976" max="12976" width="14.5703125" style="3" bestFit="1" customWidth="1"/>
    <col min="12977" max="12978" width="16.140625" style="3" bestFit="1" customWidth="1"/>
    <col min="12979" max="12980" width="15.7109375" style="3" bestFit="1" customWidth="1"/>
    <col min="12981" max="12981" width="11.42578125" style="3"/>
    <col min="12982" max="12982" width="9.42578125" style="3" bestFit="1" customWidth="1"/>
    <col min="12983" max="12983" width="10.5703125" style="3" bestFit="1" customWidth="1"/>
    <col min="12984" max="12984" width="9.85546875" style="3" bestFit="1" customWidth="1"/>
    <col min="12985" max="12985" width="16.7109375" style="3" bestFit="1" customWidth="1"/>
    <col min="12986" max="12986" width="20.85546875" style="3" bestFit="1" customWidth="1"/>
    <col min="12987" max="12987" width="10.5703125" style="3" bestFit="1" customWidth="1"/>
    <col min="12988" max="12988" width="9.28515625" style="3" bestFit="1" customWidth="1"/>
    <col min="12989" max="12989" width="13.140625" style="3" bestFit="1" customWidth="1"/>
    <col min="12990" max="12990" width="10.7109375" style="3" bestFit="1" customWidth="1"/>
    <col min="12991" max="12991" width="14.7109375" style="3" bestFit="1" customWidth="1"/>
    <col min="12992" max="12992" width="16.7109375" style="3" bestFit="1" customWidth="1"/>
    <col min="12993" max="12993" width="13.28515625" style="3" bestFit="1" customWidth="1"/>
    <col min="12994" max="12994" width="17.140625" style="3" bestFit="1" customWidth="1"/>
    <col min="12995" max="12995" width="22.85546875" style="3" bestFit="1" customWidth="1"/>
    <col min="12996" max="12996" width="32.7109375" style="3" bestFit="1" customWidth="1"/>
    <col min="12997" max="12997" width="52.28515625" style="3" bestFit="1" customWidth="1"/>
    <col min="12998" max="12998" width="23.140625" style="3" bestFit="1" customWidth="1"/>
    <col min="12999" max="12999" width="28.5703125" style="3" bestFit="1" customWidth="1"/>
    <col min="13000" max="13000" width="18.28515625" style="3" bestFit="1" customWidth="1"/>
    <col min="13001" max="13001" width="16.28515625" style="3" bestFit="1" customWidth="1"/>
    <col min="13002" max="13002" width="16.140625" style="3" bestFit="1" customWidth="1"/>
    <col min="13003" max="13003" width="44.28515625" style="3" bestFit="1" customWidth="1"/>
    <col min="13004" max="13004" width="24.28515625" style="3" bestFit="1" customWidth="1"/>
    <col min="13005" max="13005" width="16.28515625" style="3" bestFit="1" customWidth="1"/>
    <col min="13006" max="13006" width="19.28515625" style="3" bestFit="1" customWidth="1"/>
    <col min="13007" max="13007" width="14.140625" style="3" bestFit="1" customWidth="1"/>
    <col min="13008" max="13008" width="50.5703125" style="3" bestFit="1" customWidth="1"/>
    <col min="13009" max="13009" width="30.85546875" style="3" bestFit="1" customWidth="1"/>
    <col min="13010" max="13010" width="38.85546875" style="3" bestFit="1" customWidth="1"/>
    <col min="13011" max="13011" width="38.85546875" style="3" customWidth="1"/>
    <col min="13012" max="13012" width="27.140625" style="3" bestFit="1" customWidth="1"/>
    <col min="13013" max="13013" width="38.5703125" style="3" bestFit="1" customWidth="1"/>
    <col min="13014" max="13014" width="31.28515625" style="3" bestFit="1" customWidth="1"/>
    <col min="13015" max="13015" width="34.5703125" style="3" bestFit="1" customWidth="1"/>
    <col min="13016" max="13016" width="16.140625" style="3" bestFit="1" customWidth="1"/>
    <col min="13017" max="13017" width="14.7109375" style="3" bestFit="1" customWidth="1"/>
    <col min="13018" max="13018" width="53" style="3" customWidth="1"/>
    <col min="13019" max="13196" width="11.42578125" style="3"/>
    <col min="13197" max="13197" width="6.5703125" style="3" bestFit="1" customWidth="1"/>
    <col min="13198" max="13198" width="34.7109375" style="3" customWidth="1"/>
    <col min="13199" max="13199" width="5.5703125" style="3" customWidth="1"/>
    <col min="13200" max="13200" width="15.85546875" style="3" customWidth="1"/>
    <col min="13201" max="13201" width="26.5703125" style="3" bestFit="1" customWidth="1"/>
    <col min="13202" max="13202" width="21.85546875" style="3" bestFit="1" customWidth="1"/>
    <col min="13203" max="13203" width="13.7109375" style="3" customWidth="1"/>
    <col min="13204" max="13204" width="26.7109375" style="3" bestFit="1" customWidth="1"/>
    <col min="13205" max="13205" width="15.5703125" style="3" bestFit="1" customWidth="1"/>
    <col min="13206" max="13206" width="18" style="3" bestFit="1" customWidth="1"/>
    <col min="13207" max="13207" width="27.28515625" style="3" bestFit="1" customWidth="1"/>
    <col min="13208" max="13208" width="59.5703125" style="3" customWidth="1"/>
    <col min="13209" max="13209" width="101.42578125" style="3" bestFit="1" customWidth="1"/>
    <col min="13210" max="13210" width="25.42578125" style="3" bestFit="1" customWidth="1"/>
    <col min="13211" max="13211" width="37" style="3" bestFit="1" customWidth="1"/>
    <col min="13212" max="13212" width="23.28515625" style="3" bestFit="1" customWidth="1"/>
    <col min="13213" max="13213" width="17.28515625" style="3" bestFit="1" customWidth="1"/>
    <col min="13214" max="13214" width="19.28515625" style="3" bestFit="1" customWidth="1"/>
    <col min="13215" max="13215" width="17.28515625" style="3" bestFit="1" customWidth="1"/>
    <col min="13216" max="13216" width="11.42578125" style="3"/>
    <col min="13217" max="13217" width="16" style="3" bestFit="1" customWidth="1"/>
    <col min="13218" max="13219" width="13.5703125" style="3" bestFit="1" customWidth="1"/>
    <col min="13220" max="13220" width="18.42578125" style="3" bestFit="1" customWidth="1"/>
    <col min="13221" max="13221" width="26.42578125" style="3" bestFit="1" customWidth="1"/>
    <col min="13222" max="13222" width="17.5703125" style="3" bestFit="1" customWidth="1"/>
    <col min="13223" max="13223" width="15.7109375" style="3" bestFit="1" customWidth="1"/>
    <col min="13224" max="13224" width="13.7109375" style="3" bestFit="1" customWidth="1"/>
    <col min="13225" max="13225" width="24" style="3" bestFit="1" customWidth="1"/>
    <col min="13226" max="13226" width="18.140625" style="3" customWidth="1"/>
    <col min="13227" max="13227" width="29.140625" style="3" bestFit="1" customWidth="1"/>
    <col min="13228" max="13228" width="31.28515625" style="3" bestFit="1" customWidth="1"/>
    <col min="13229" max="13229" width="23.5703125" style="3" bestFit="1" customWidth="1"/>
    <col min="13230" max="13230" width="27.5703125" style="3" bestFit="1" customWidth="1"/>
    <col min="13231" max="13231" width="20.7109375" style="3" bestFit="1" customWidth="1"/>
    <col min="13232" max="13232" width="14.5703125" style="3" bestFit="1" customWidth="1"/>
    <col min="13233" max="13234" width="16.140625" style="3" bestFit="1" customWidth="1"/>
    <col min="13235" max="13236" width="15.7109375" style="3" bestFit="1" customWidth="1"/>
    <col min="13237" max="13237" width="11.42578125" style="3"/>
    <col min="13238" max="13238" width="9.42578125" style="3" bestFit="1" customWidth="1"/>
    <col min="13239" max="13239" width="10.5703125" style="3" bestFit="1" customWidth="1"/>
    <col min="13240" max="13240" width="9.85546875" style="3" bestFit="1" customWidth="1"/>
    <col min="13241" max="13241" width="16.7109375" style="3" bestFit="1" customWidth="1"/>
    <col min="13242" max="13242" width="20.85546875" style="3" bestFit="1" customWidth="1"/>
    <col min="13243" max="13243" width="10.5703125" style="3" bestFit="1" customWidth="1"/>
    <col min="13244" max="13244" width="9.28515625" style="3" bestFit="1" customWidth="1"/>
    <col min="13245" max="13245" width="13.140625" style="3" bestFit="1" customWidth="1"/>
    <col min="13246" max="13246" width="10.7109375" style="3" bestFit="1" customWidth="1"/>
    <col min="13247" max="13247" width="14.7109375" style="3" bestFit="1" customWidth="1"/>
    <col min="13248" max="13248" width="16.7109375" style="3" bestFit="1" customWidth="1"/>
    <col min="13249" max="13249" width="13.28515625" style="3" bestFit="1" customWidth="1"/>
    <col min="13250" max="13250" width="17.140625" style="3" bestFit="1" customWidth="1"/>
    <col min="13251" max="13251" width="22.85546875" style="3" bestFit="1" customWidth="1"/>
    <col min="13252" max="13252" width="32.7109375" style="3" bestFit="1" customWidth="1"/>
    <col min="13253" max="13253" width="52.28515625" style="3" bestFit="1" customWidth="1"/>
    <col min="13254" max="13254" width="23.140625" style="3" bestFit="1" customWidth="1"/>
    <col min="13255" max="13255" width="28.5703125" style="3" bestFit="1" customWidth="1"/>
    <col min="13256" max="13256" width="18.28515625" style="3" bestFit="1" customWidth="1"/>
    <col min="13257" max="13257" width="16.28515625" style="3" bestFit="1" customWidth="1"/>
    <col min="13258" max="13258" width="16.140625" style="3" bestFit="1" customWidth="1"/>
    <col min="13259" max="13259" width="44.28515625" style="3" bestFit="1" customWidth="1"/>
    <col min="13260" max="13260" width="24.28515625" style="3" bestFit="1" customWidth="1"/>
    <col min="13261" max="13261" width="16.28515625" style="3" bestFit="1" customWidth="1"/>
    <col min="13262" max="13262" width="19.28515625" style="3" bestFit="1" customWidth="1"/>
    <col min="13263" max="13263" width="14.140625" style="3" bestFit="1" customWidth="1"/>
    <col min="13264" max="13264" width="50.5703125" style="3" bestFit="1" customWidth="1"/>
    <col min="13265" max="13265" width="30.85546875" style="3" bestFit="1" customWidth="1"/>
    <col min="13266" max="13266" width="38.85546875" style="3" bestFit="1" customWidth="1"/>
    <col min="13267" max="13267" width="38.85546875" style="3" customWidth="1"/>
    <col min="13268" max="13268" width="27.140625" style="3" bestFit="1" customWidth="1"/>
    <col min="13269" max="13269" width="38.5703125" style="3" bestFit="1" customWidth="1"/>
    <col min="13270" max="13270" width="31.28515625" style="3" bestFit="1" customWidth="1"/>
    <col min="13271" max="13271" width="34.5703125" style="3" bestFit="1" customWidth="1"/>
    <col min="13272" max="13272" width="16.140625" style="3" bestFit="1" customWidth="1"/>
    <col min="13273" max="13273" width="14.7109375" style="3" bestFit="1" customWidth="1"/>
    <col min="13274" max="13274" width="53" style="3" customWidth="1"/>
    <col min="13275" max="13452" width="11.42578125" style="3"/>
    <col min="13453" max="13453" width="6.5703125" style="3" bestFit="1" customWidth="1"/>
    <col min="13454" max="13454" width="34.7109375" style="3" customWidth="1"/>
    <col min="13455" max="13455" width="5.5703125" style="3" customWidth="1"/>
    <col min="13456" max="13456" width="15.85546875" style="3" customWidth="1"/>
    <col min="13457" max="13457" width="26.5703125" style="3" bestFit="1" customWidth="1"/>
    <col min="13458" max="13458" width="21.85546875" style="3" bestFit="1" customWidth="1"/>
    <col min="13459" max="13459" width="13.7109375" style="3" customWidth="1"/>
    <col min="13460" max="13460" width="26.7109375" style="3" bestFit="1" customWidth="1"/>
    <col min="13461" max="13461" width="15.5703125" style="3" bestFit="1" customWidth="1"/>
    <col min="13462" max="13462" width="18" style="3" bestFit="1" customWidth="1"/>
    <col min="13463" max="13463" width="27.28515625" style="3" bestFit="1" customWidth="1"/>
    <col min="13464" max="13464" width="59.5703125" style="3" customWidth="1"/>
    <col min="13465" max="13465" width="101.42578125" style="3" bestFit="1" customWidth="1"/>
    <col min="13466" max="13466" width="25.42578125" style="3" bestFit="1" customWidth="1"/>
    <col min="13467" max="13467" width="37" style="3" bestFit="1" customWidth="1"/>
    <col min="13468" max="13468" width="23.28515625" style="3" bestFit="1" customWidth="1"/>
    <col min="13469" max="13469" width="17.28515625" style="3" bestFit="1" customWidth="1"/>
    <col min="13470" max="13470" width="19.28515625" style="3" bestFit="1" customWidth="1"/>
    <col min="13471" max="13471" width="17.28515625" style="3" bestFit="1" customWidth="1"/>
    <col min="13472" max="13472" width="11.42578125" style="3"/>
    <col min="13473" max="13473" width="16" style="3" bestFit="1" customWidth="1"/>
    <col min="13474" max="13475" width="13.5703125" style="3" bestFit="1" customWidth="1"/>
    <col min="13476" max="13476" width="18.42578125" style="3" bestFit="1" customWidth="1"/>
    <col min="13477" max="13477" width="26.42578125" style="3" bestFit="1" customWidth="1"/>
    <col min="13478" max="13478" width="17.5703125" style="3" bestFit="1" customWidth="1"/>
    <col min="13479" max="13479" width="15.7109375" style="3" bestFit="1" customWidth="1"/>
    <col min="13480" max="13480" width="13.7109375" style="3" bestFit="1" customWidth="1"/>
    <col min="13481" max="13481" width="24" style="3" bestFit="1" customWidth="1"/>
    <col min="13482" max="13482" width="18.140625" style="3" customWidth="1"/>
    <col min="13483" max="13483" width="29.140625" style="3" bestFit="1" customWidth="1"/>
    <col min="13484" max="13484" width="31.28515625" style="3" bestFit="1" customWidth="1"/>
    <col min="13485" max="13485" width="23.5703125" style="3" bestFit="1" customWidth="1"/>
    <col min="13486" max="13486" width="27.5703125" style="3" bestFit="1" customWidth="1"/>
    <col min="13487" max="13487" width="20.7109375" style="3" bestFit="1" customWidth="1"/>
    <col min="13488" max="13488" width="14.5703125" style="3" bestFit="1" customWidth="1"/>
    <col min="13489" max="13490" width="16.140625" style="3" bestFit="1" customWidth="1"/>
    <col min="13491" max="13492" width="15.7109375" style="3" bestFit="1" customWidth="1"/>
    <col min="13493" max="13493" width="11.42578125" style="3"/>
    <col min="13494" max="13494" width="9.42578125" style="3" bestFit="1" customWidth="1"/>
    <col min="13495" max="13495" width="10.5703125" style="3" bestFit="1" customWidth="1"/>
    <col min="13496" max="13496" width="9.85546875" style="3" bestFit="1" customWidth="1"/>
    <col min="13497" max="13497" width="16.7109375" style="3" bestFit="1" customWidth="1"/>
    <col min="13498" max="13498" width="20.85546875" style="3" bestFit="1" customWidth="1"/>
    <col min="13499" max="13499" width="10.5703125" style="3" bestFit="1" customWidth="1"/>
    <col min="13500" max="13500" width="9.28515625" style="3" bestFit="1" customWidth="1"/>
    <col min="13501" max="13501" width="13.140625" style="3" bestFit="1" customWidth="1"/>
    <col min="13502" max="13502" width="10.7109375" style="3" bestFit="1" customWidth="1"/>
    <col min="13503" max="13503" width="14.7109375" style="3" bestFit="1" customWidth="1"/>
    <col min="13504" max="13504" width="16.7109375" style="3" bestFit="1" customWidth="1"/>
    <col min="13505" max="13505" width="13.28515625" style="3" bestFit="1" customWidth="1"/>
    <col min="13506" max="13506" width="17.140625" style="3" bestFit="1" customWidth="1"/>
    <col min="13507" max="13507" width="22.85546875" style="3" bestFit="1" customWidth="1"/>
    <col min="13508" max="13508" width="32.7109375" style="3" bestFit="1" customWidth="1"/>
    <col min="13509" max="13509" width="52.28515625" style="3" bestFit="1" customWidth="1"/>
    <col min="13510" max="13510" width="23.140625" style="3" bestFit="1" customWidth="1"/>
    <col min="13511" max="13511" width="28.5703125" style="3" bestFit="1" customWidth="1"/>
    <col min="13512" max="13512" width="18.28515625" style="3" bestFit="1" customWidth="1"/>
    <col min="13513" max="13513" width="16.28515625" style="3" bestFit="1" customWidth="1"/>
    <col min="13514" max="13514" width="16.140625" style="3" bestFit="1" customWidth="1"/>
    <col min="13515" max="13515" width="44.28515625" style="3" bestFit="1" customWidth="1"/>
    <col min="13516" max="13516" width="24.28515625" style="3" bestFit="1" customWidth="1"/>
    <col min="13517" max="13517" width="16.28515625" style="3" bestFit="1" customWidth="1"/>
    <col min="13518" max="13518" width="19.28515625" style="3" bestFit="1" customWidth="1"/>
    <col min="13519" max="13519" width="14.140625" style="3" bestFit="1" customWidth="1"/>
    <col min="13520" max="13520" width="50.5703125" style="3" bestFit="1" customWidth="1"/>
    <col min="13521" max="13521" width="30.85546875" style="3" bestFit="1" customWidth="1"/>
    <col min="13522" max="13522" width="38.85546875" style="3" bestFit="1" customWidth="1"/>
    <col min="13523" max="13523" width="38.85546875" style="3" customWidth="1"/>
    <col min="13524" max="13524" width="27.140625" style="3" bestFit="1" customWidth="1"/>
    <col min="13525" max="13525" width="38.5703125" style="3" bestFit="1" customWidth="1"/>
    <col min="13526" max="13526" width="31.28515625" style="3" bestFit="1" customWidth="1"/>
    <col min="13527" max="13527" width="34.5703125" style="3" bestFit="1" customWidth="1"/>
    <col min="13528" max="13528" width="16.140625" style="3" bestFit="1" customWidth="1"/>
    <col min="13529" max="13529" width="14.7109375" style="3" bestFit="1" customWidth="1"/>
    <col min="13530" max="13530" width="53" style="3" customWidth="1"/>
    <col min="13531" max="13708" width="11.42578125" style="3"/>
    <col min="13709" max="13709" width="6.5703125" style="3" bestFit="1" customWidth="1"/>
    <col min="13710" max="13710" width="34.7109375" style="3" customWidth="1"/>
    <col min="13711" max="13711" width="5.5703125" style="3" customWidth="1"/>
    <col min="13712" max="13712" width="15.85546875" style="3" customWidth="1"/>
    <col min="13713" max="13713" width="26.5703125" style="3" bestFit="1" customWidth="1"/>
    <col min="13714" max="13714" width="21.85546875" style="3" bestFit="1" customWidth="1"/>
    <col min="13715" max="13715" width="13.7109375" style="3" customWidth="1"/>
    <col min="13716" max="13716" width="26.7109375" style="3" bestFit="1" customWidth="1"/>
    <col min="13717" max="13717" width="15.5703125" style="3" bestFit="1" customWidth="1"/>
    <col min="13718" max="13718" width="18" style="3" bestFit="1" customWidth="1"/>
    <col min="13719" max="13719" width="27.28515625" style="3" bestFit="1" customWidth="1"/>
    <col min="13720" max="13720" width="59.5703125" style="3" customWidth="1"/>
    <col min="13721" max="13721" width="101.42578125" style="3" bestFit="1" customWidth="1"/>
    <col min="13722" max="13722" width="25.42578125" style="3" bestFit="1" customWidth="1"/>
    <col min="13723" max="13723" width="37" style="3" bestFit="1" customWidth="1"/>
    <col min="13724" max="13724" width="23.28515625" style="3" bestFit="1" customWidth="1"/>
    <col min="13725" max="13725" width="17.28515625" style="3" bestFit="1" customWidth="1"/>
    <col min="13726" max="13726" width="19.28515625" style="3" bestFit="1" customWidth="1"/>
    <col min="13727" max="13727" width="17.28515625" style="3" bestFit="1" customWidth="1"/>
    <col min="13728" max="13728" width="11.42578125" style="3"/>
    <col min="13729" max="13729" width="16" style="3" bestFit="1" customWidth="1"/>
    <col min="13730" max="13731" width="13.5703125" style="3" bestFit="1" customWidth="1"/>
    <col min="13732" max="13732" width="18.42578125" style="3" bestFit="1" customWidth="1"/>
    <col min="13733" max="13733" width="26.42578125" style="3" bestFit="1" customWidth="1"/>
    <col min="13734" max="13734" width="17.5703125" style="3" bestFit="1" customWidth="1"/>
    <col min="13735" max="13735" width="15.7109375" style="3" bestFit="1" customWidth="1"/>
    <col min="13736" max="13736" width="13.7109375" style="3" bestFit="1" customWidth="1"/>
    <col min="13737" max="13737" width="24" style="3" bestFit="1" customWidth="1"/>
    <col min="13738" max="13738" width="18.140625" style="3" customWidth="1"/>
    <col min="13739" max="13739" width="29.140625" style="3" bestFit="1" customWidth="1"/>
    <col min="13740" max="13740" width="31.28515625" style="3" bestFit="1" customWidth="1"/>
    <col min="13741" max="13741" width="23.5703125" style="3" bestFit="1" customWidth="1"/>
    <col min="13742" max="13742" width="27.5703125" style="3" bestFit="1" customWidth="1"/>
    <col min="13743" max="13743" width="20.7109375" style="3" bestFit="1" customWidth="1"/>
    <col min="13744" max="13744" width="14.5703125" style="3" bestFit="1" customWidth="1"/>
    <col min="13745" max="13746" width="16.140625" style="3" bestFit="1" customWidth="1"/>
    <col min="13747" max="13748" width="15.7109375" style="3" bestFit="1" customWidth="1"/>
    <col min="13749" max="13749" width="11.42578125" style="3"/>
    <col min="13750" max="13750" width="9.42578125" style="3" bestFit="1" customWidth="1"/>
    <col min="13751" max="13751" width="10.5703125" style="3" bestFit="1" customWidth="1"/>
    <col min="13752" max="13752" width="9.85546875" style="3" bestFit="1" customWidth="1"/>
    <col min="13753" max="13753" width="16.7109375" style="3" bestFit="1" customWidth="1"/>
    <col min="13754" max="13754" width="20.85546875" style="3" bestFit="1" customWidth="1"/>
    <col min="13755" max="13755" width="10.5703125" style="3" bestFit="1" customWidth="1"/>
    <col min="13756" max="13756" width="9.28515625" style="3" bestFit="1" customWidth="1"/>
    <col min="13757" max="13757" width="13.140625" style="3" bestFit="1" customWidth="1"/>
    <col min="13758" max="13758" width="10.7109375" style="3" bestFit="1" customWidth="1"/>
    <col min="13759" max="13759" width="14.7109375" style="3" bestFit="1" customWidth="1"/>
    <col min="13760" max="13760" width="16.7109375" style="3" bestFit="1" customWidth="1"/>
    <col min="13761" max="13761" width="13.28515625" style="3" bestFit="1" customWidth="1"/>
    <col min="13762" max="13762" width="17.140625" style="3" bestFit="1" customWidth="1"/>
    <col min="13763" max="13763" width="22.85546875" style="3" bestFit="1" customWidth="1"/>
    <col min="13764" max="13764" width="32.7109375" style="3" bestFit="1" customWidth="1"/>
    <col min="13765" max="13765" width="52.28515625" style="3" bestFit="1" customWidth="1"/>
    <col min="13766" max="13766" width="23.140625" style="3" bestFit="1" customWidth="1"/>
    <col min="13767" max="13767" width="28.5703125" style="3" bestFit="1" customWidth="1"/>
    <col min="13768" max="13768" width="18.28515625" style="3" bestFit="1" customWidth="1"/>
    <col min="13769" max="13769" width="16.28515625" style="3" bestFit="1" customWidth="1"/>
    <col min="13770" max="13770" width="16.140625" style="3" bestFit="1" customWidth="1"/>
    <col min="13771" max="13771" width="44.28515625" style="3" bestFit="1" customWidth="1"/>
    <col min="13772" max="13772" width="24.28515625" style="3" bestFit="1" customWidth="1"/>
    <col min="13773" max="13773" width="16.28515625" style="3" bestFit="1" customWidth="1"/>
    <col min="13774" max="13774" width="19.28515625" style="3" bestFit="1" customWidth="1"/>
    <col min="13775" max="13775" width="14.140625" style="3" bestFit="1" customWidth="1"/>
    <col min="13776" max="13776" width="50.5703125" style="3" bestFit="1" customWidth="1"/>
    <col min="13777" max="13777" width="30.85546875" style="3" bestFit="1" customWidth="1"/>
    <col min="13778" max="13778" width="38.85546875" style="3" bestFit="1" customWidth="1"/>
    <col min="13779" max="13779" width="38.85546875" style="3" customWidth="1"/>
    <col min="13780" max="13780" width="27.140625" style="3" bestFit="1" customWidth="1"/>
    <col min="13781" max="13781" width="38.5703125" style="3" bestFit="1" customWidth="1"/>
    <col min="13782" max="13782" width="31.28515625" style="3" bestFit="1" customWidth="1"/>
    <col min="13783" max="13783" width="34.5703125" style="3" bestFit="1" customWidth="1"/>
    <col min="13784" max="13784" width="16.140625" style="3" bestFit="1" customWidth="1"/>
    <col min="13785" max="13785" width="14.7109375" style="3" bestFit="1" customWidth="1"/>
    <col min="13786" max="13786" width="53" style="3" customWidth="1"/>
    <col min="13787" max="13964" width="11.42578125" style="3"/>
    <col min="13965" max="13965" width="6.5703125" style="3" bestFit="1" customWidth="1"/>
    <col min="13966" max="13966" width="34.7109375" style="3" customWidth="1"/>
    <col min="13967" max="13967" width="5.5703125" style="3" customWidth="1"/>
    <col min="13968" max="13968" width="15.85546875" style="3" customWidth="1"/>
    <col min="13969" max="13969" width="26.5703125" style="3" bestFit="1" customWidth="1"/>
    <col min="13970" max="13970" width="21.85546875" style="3" bestFit="1" customWidth="1"/>
    <col min="13971" max="13971" width="13.7109375" style="3" customWidth="1"/>
    <col min="13972" max="13972" width="26.7109375" style="3" bestFit="1" customWidth="1"/>
    <col min="13973" max="13973" width="15.5703125" style="3" bestFit="1" customWidth="1"/>
    <col min="13974" max="13974" width="18" style="3" bestFit="1" customWidth="1"/>
    <col min="13975" max="13975" width="27.28515625" style="3" bestFit="1" customWidth="1"/>
    <col min="13976" max="13976" width="59.5703125" style="3" customWidth="1"/>
    <col min="13977" max="13977" width="101.42578125" style="3" bestFit="1" customWidth="1"/>
    <col min="13978" max="13978" width="25.42578125" style="3" bestFit="1" customWidth="1"/>
    <col min="13979" max="13979" width="37" style="3" bestFit="1" customWidth="1"/>
    <col min="13980" max="13980" width="23.28515625" style="3" bestFit="1" customWidth="1"/>
    <col min="13981" max="13981" width="17.28515625" style="3" bestFit="1" customWidth="1"/>
    <col min="13982" max="13982" width="19.28515625" style="3" bestFit="1" customWidth="1"/>
    <col min="13983" max="13983" width="17.28515625" style="3" bestFit="1" customWidth="1"/>
    <col min="13984" max="13984" width="11.42578125" style="3"/>
    <col min="13985" max="13985" width="16" style="3" bestFit="1" customWidth="1"/>
    <col min="13986" max="13987" width="13.5703125" style="3" bestFit="1" customWidth="1"/>
    <col min="13988" max="13988" width="18.42578125" style="3" bestFit="1" customWidth="1"/>
    <col min="13989" max="13989" width="26.42578125" style="3" bestFit="1" customWidth="1"/>
    <col min="13990" max="13990" width="17.5703125" style="3" bestFit="1" customWidth="1"/>
    <col min="13991" max="13991" width="15.7109375" style="3" bestFit="1" customWidth="1"/>
    <col min="13992" max="13992" width="13.7109375" style="3" bestFit="1" customWidth="1"/>
    <col min="13993" max="13993" width="24" style="3" bestFit="1" customWidth="1"/>
    <col min="13994" max="13994" width="18.140625" style="3" customWidth="1"/>
    <col min="13995" max="13995" width="29.140625" style="3" bestFit="1" customWidth="1"/>
    <col min="13996" max="13996" width="31.28515625" style="3" bestFit="1" customWidth="1"/>
    <col min="13997" max="13997" width="23.5703125" style="3" bestFit="1" customWidth="1"/>
    <col min="13998" max="13998" width="27.5703125" style="3" bestFit="1" customWidth="1"/>
    <col min="13999" max="13999" width="20.7109375" style="3" bestFit="1" customWidth="1"/>
    <col min="14000" max="14000" width="14.5703125" style="3" bestFit="1" customWidth="1"/>
    <col min="14001" max="14002" width="16.140625" style="3" bestFit="1" customWidth="1"/>
    <col min="14003" max="14004" width="15.7109375" style="3" bestFit="1" customWidth="1"/>
    <col min="14005" max="14005" width="11.42578125" style="3"/>
    <col min="14006" max="14006" width="9.42578125" style="3" bestFit="1" customWidth="1"/>
    <col min="14007" max="14007" width="10.5703125" style="3" bestFit="1" customWidth="1"/>
    <col min="14008" max="14008" width="9.85546875" style="3" bestFit="1" customWidth="1"/>
    <col min="14009" max="14009" width="16.7109375" style="3" bestFit="1" customWidth="1"/>
    <col min="14010" max="14010" width="20.85546875" style="3" bestFit="1" customWidth="1"/>
    <col min="14011" max="14011" width="10.5703125" style="3" bestFit="1" customWidth="1"/>
    <col min="14012" max="14012" width="9.28515625" style="3" bestFit="1" customWidth="1"/>
    <col min="14013" max="14013" width="13.140625" style="3" bestFit="1" customWidth="1"/>
    <col min="14014" max="14014" width="10.7109375" style="3" bestFit="1" customWidth="1"/>
    <col min="14015" max="14015" width="14.7109375" style="3" bestFit="1" customWidth="1"/>
    <col min="14016" max="14016" width="16.7109375" style="3" bestFit="1" customWidth="1"/>
    <col min="14017" max="14017" width="13.28515625" style="3" bestFit="1" customWidth="1"/>
    <col min="14018" max="14018" width="17.140625" style="3" bestFit="1" customWidth="1"/>
    <col min="14019" max="14019" width="22.85546875" style="3" bestFit="1" customWidth="1"/>
    <col min="14020" max="14020" width="32.7109375" style="3" bestFit="1" customWidth="1"/>
    <col min="14021" max="14021" width="52.28515625" style="3" bestFit="1" customWidth="1"/>
    <col min="14022" max="14022" width="23.140625" style="3" bestFit="1" customWidth="1"/>
    <col min="14023" max="14023" width="28.5703125" style="3" bestFit="1" customWidth="1"/>
    <col min="14024" max="14024" width="18.28515625" style="3" bestFit="1" customWidth="1"/>
    <col min="14025" max="14025" width="16.28515625" style="3" bestFit="1" customWidth="1"/>
    <col min="14026" max="14026" width="16.140625" style="3" bestFit="1" customWidth="1"/>
    <col min="14027" max="14027" width="44.28515625" style="3" bestFit="1" customWidth="1"/>
    <col min="14028" max="14028" width="24.28515625" style="3" bestFit="1" customWidth="1"/>
    <col min="14029" max="14029" width="16.28515625" style="3" bestFit="1" customWidth="1"/>
    <col min="14030" max="14030" width="19.28515625" style="3" bestFit="1" customWidth="1"/>
    <col min="14031" max="14031" width="14.140625" style="3" bestFit="1" customWidth="1"/>
    <col min="14032" max="14032" width="50.5703125" style="3" bestFit="1" customWidth="1"/>
    <col min="14033" max="14033" width="30.85546875" style="3" bestFit="1" customWidth="1"/>
    <col min="14034" max="14034" width="38.85546875" style="3" bestFit="1" customWidth="1"/>
    <col min="14035" max="14035" width="38.85546875" style="3" customWidth="1"/>
    <col min="14036" max="14036" width="27.140625" style="3" bestFit="1" customWidth="1"/>
    <col min="14037" max="14037" width="38.5703125" style="3" bestFit="1" customWidth="1"/>
    <col min="14038" max="14038" width="31.28515625" style="3" bestFit="1" customWidth="1"/>
    <col min="14039" max="14039" width="34.5703125" style="3" bestFit="1" customWidth="1"/>
    <col min="14040" max="14040" width="16.140625" style="3" bestFit="1" customWidth="1"/>
    <col min="14041" max="14041" width="14.7109375" style="3" bestFit="1" customWidth="1"/>
    <col min="14042" max="14042" width="53" style="3" customWidth="1"/>
    <col min="14043" max="14220" width="11.42578125" style="3"/>
    <col min="14221" max="14221" width="6.5703125" style="3" bestFit="1" customWidth="1"/>
    <col min="14222" max="14222" width="34.7109375" style="3" customWidth="1"/>
    <col min="14223" max="14223" width="5.5703125" style="3" customWidth="1"/>
    <col min="14224" max="14224" width="15.85546875" style="3" customWidth="1"/>
    <col min="14225" max="14225" width="26.5703125" style="3" bestFit="1" customWidth="1"/>
    <col min="14226" max="14226" width="21.85546875" style="3" bestFit="1" customWidth="1"/>
    <col min="14227" max="14227" width="13.7109375" style="3" customWidth="1"/>
    <col min="14228" max="14228" width="26.7109375" style="3" bestFit="1" customWidth="1"/>
    <col min="14229" max="14229" width="15.5703125" style="3" bestFit="1" customWidth="1"/>
    <col min="14230" max="14230" width="18" style="3" bestFit="1" customWidth="1"/>
    <col min="14231" max="14231" width="27.28515625" style="3" bestFit="1" customWidth="1"/>
    <col min="14232" max="14232" width="59.5703125" style="3" customWidth="1"/>
    <col min="14233" max="14233" width="101.42578125" style="3" bestFit="1" customWidth="1"/>
    <col min="14234" max="14234" width="25.42578125" style="3" bestFit="1" customWidth="1"/>
    <col min="14235" max="14235" width="37" style="3" bestFit="1" customWidth="1"/>
    <col min="14236" max="14236" width="23.28515625" style="3" bestFit="1" customWidth="1"/>
    <col min="14237" max="14237" width="17.28515625" style="3" bestFit="1" customWidth="1"/>
    <col min="14238" max="14238" width="19.28515625" style="3" bestFit="1" customWidth="1"/>
    <col min="14239" max="14239" width="17.28515625" style="3" bestFit="1" customWidth="1"/>
    <col min="14240" max="14240" width="11.42578125" style="3"/>
    <col min="14241" max="14241" width="16" style="3" bestFit="1" customWidth="1"/>
    <col min="14242" max="14243" width="13.5703125" style="3" bestFit="1" customWidth="1"/>
    <col min="14244" max="14244" width="18.42578125" style="3" bestFit="1" customWidth="1"/>
    <col min="14245" max="14245" width="26.42578125" style="3" bestFit="1" customWidth="1"/>
    <col min="14246" max="14246" width="17.5703125" style="3" bestFit="1" customWidth="1"/>
    <col min="14247" max="14247" width="15.7109375" style="3" bestFit="1" customWidth="1"/>
    <col min="14248" max="14248" width="13.7109375" style="3" bestFit="1" customWidth="1"/>
    <col min="14249" max="14249" width="24" style="3" bestFit="1" customWidth="1"/>
    <col min="14250" max="14250" width="18.140625" style="3" customWidth="1"/>
    <col min="14251" max="14251" width="29.140625" style="3" bestFit="1" customWidth="1"/>
    <col min="14252" max="14252" width="31.28515625" style="3" bestFit="1" customWidth="1"/>
    <col min="14253" max="14253" width="23.5703125" style="3" bestFit="1" customWidth="1"/>
    <col min="14254" max="14254" width="27.5703125" style="3" bestFit="1" customWidth="1"/>
    <col min="14255" max="14255" width="20.7109375" style="3" bestFit="1" customWidth="1"/>
    <col min="14256" max="14256" width="14.5703125" style="3" bestFit="1" customWidth="1"/>
    <col min="14257" max="14258" width="16.140625" style="3" bestFit="1" customWidth="1"/>
    <col min="14259" max="14260" width="15.7109375" style="3" bestFit="1" customWidth="1"/>
    <col min="14261" max="14261" width="11.42578125" style="3"/>
    <col min="14262" max="14262" width="9.42578125" style="3" bestFit="1" customWidth="1"/>
    <col min="14263" max="14263" width="10.5703125" style="3" bestFit="1" customWidth="1"/>
    <col min="14264" max="14264" width="9.85546875" style="3" bestFit="1" customWidth="1"/>
    <col min="14265" max="14265" width="16.7109375" style="3" bestFit="1" customWidth="1"/>
    <col min="14266" max="14266" width="20.85546875" style="3" bestFit="1" customWidth="1"/>
    <col min="14267" max="14267" width="10.5703125" style="3" bestFit="1" customWidth="1"/>
    <col min="14268" max="14268" width="9.28515625" style="3" bestFit="1" customWidth="1"/>
    <col min="14269" max="14269" width="13.140625" style="3" bestFit="1" customWidth="1"/>
    <col min="14270" max="14270" width="10.7109375" style="3" bestFit="1" customWidth="1"/>
    <col min="14271" max="14271" width="14.7109375" style="3" bestFit="1" customWidth="1"/>
    <col min="14272" max="14272" width="16.7109375" style="3" bestFit="1" customWidth="1"/>
    <col min="14273" max="14273" width="13.28515625" style="3" bestFit="1" customWidth="1"/>
    <col min="14274" max="14274" width="17.140625" style="3" bestFit="1" customWidth="1"/>
    <col min="14275" max="14275" width="22.85546875" style="3" bestFit="1" customWidth="1"/>
    <col min="14276" max="14276" width="32.7109375" style="3" bestFit="1" customWidth="1"/>
    <col min="14277" max="14277" width="52.28515625" style="3" bestFit="1" customWidth="1"/>
    <col min="14278" max="14278" width="23.140625" style="3" bestFit="1" customWidth="1"/>
    <col min="14279" max="14279" width="28.5703125" style="3" bestFit="1" customWidth="1"/>
    <col min="14280" max="14280" width="18.28515625" style="3" bestFit="1" customWidth="1"/>
    <col min="14281" max="14281" width="16.28515625" style="3" bestFit="1" customWidth="1"/>
    <col min="14282" max="14282" width="16.140625" style="3" bestFit="1" customWidth="1"/>
    <col min="14283" max="14283" width="44.28515625" style="3" bestFit="1" customWidth="1"/>
    <col min="14284" max="14284" width="24.28515625" style="3" bestFit="1" customWidth="1"/>
    <col min="14285" max="14285" width="16.28515625" style="3" bestFit="1" customWidth="1"/>
    <col min="14286" max="14286" width="19.28515625" style="3" bestFit="1" customWidth="1"/>
    <col min="14287" max="14287" width="14.140625" style="3" bestFit="1" customWidth="1"/>
    <col min="14288" max="14288" width="50.5703125" style="3" bestFit="1" customWidth="1"/>
    <col min="14289" max="14289" width="30.85546875" style="3" bestFit="1" customWidth="1"/>
    <col min="14290" max="14290" width="38.85546875" style="3" bestFit="1" customWidth="1"/>
    <col min="14291" max="14291" width="38.85546875" style="3" customWidth="1"/>
    <col min="14292" max="14292" width="27.140625" style="3" bestFit="1" customWidth="1"/>
    <col min="14293" max="14293" width="38.5703125" style="3" bestFit="1" customWidth="1"/>
    <col min="14294" max="14294" width="31.28515625" style="3" bestFit="1" customWidth="1"/>
    <col min="14295" max="14295" width="34.5703125" style="3" bestFit="1" customWidth="1"/>
    <col min="14296" max="14296" width="16.140625" style="3" bestFit="1" customWidth="1"/>
    <col min="14297" max="14297" width="14.7109375" style="3" bestFit="1" customWidth="1"/>
    <col min="14298" max="14298" width="53" style="3" customWidth="1"/>
    <col min="14299" max="14476" width="11.42578125" style="3"/>
    <col min="14477" max="14477" width="6.5703125" style="3" bestFit="1" customWidth="1"/>
    <col min="14478" max="14478" width="34.7109375" style="3" customWidth="1"/>
    <col min="14479" max="14479" width="5.5703125" style="3" customWidth="1"/>
    <col min="14480" max="14480" width="15.85546875" style="3" customWidth="1"/>
    <col min="14481" max="14481" width="26.5703125" style="3" bestFit="1" customWidth="1"/>
    <col min="14482" max="14482" width="21.85546875" style="3" bestFit="1" customWidth="1"/>
    <col min="14483" max="14483" width="13.7109375" style="3" customWidth="1"/>
    <col min="14484" max="14484" width="26.7109375" style="3" bestFit="1" customWidth="1"/>
    <col min="14485" max="14485" width="15.5703125" style="3" bestFit="1" customWidth="1"/>
    <col min="14486" max="14486" width="18" style="3" bestFit="1" customWidth="1"/>
    <col min="14487" max="14487" width="27.28515625" style="3" bestFit="1" customWidth="1"/>
    <col min="14488" max="14488" width="59.5703125" style="3" customWidth="1"/>
    <col min="14489" max="14489" width="101.42578125" style="3" bestFit="1" customWidth="1"/>
    <col min="14490" max="14490" width="25.42578125" style="3" bestFit="1" customWidth="1"/>
    <col min="14491" max="14491" width="37" style="3" bestFit="1" customWidth="1"/>
    <col min="14492" max="14492" width="23.28515625" style="3" bestFit="1" customWidth="1"/>
    <col min="14493" max="14493" width="17.28515625" style="3" bestFit="1" customWidth="1"/>
    <col min="14494" max="14494" width="19.28515625" style="3" bestFit="1" customWidth="1"/>
    <col min="14495" max="14495" width="17.28515625" style="3" bestFit="1" customWidth="1"/>
    <col min="14496" max="14496" width="11.42578125" style="3"/>
    <col min="14497" max="14497" width="16" style="3" bestFit="1" customWidth="1"/>
    <col min="14498" max="14499" width="13.5703125" style="3" bestFit="1" customWidth="1"/>
    <col min="14500" max="14500" width="18.42578125" style="3" bestFit="1" customWidth="1"/>
    <col min="14501" max="14501" width="26.42578125" style="3" bestFit="1" customWidth="1"/>
    <col min="14502" max="14502" width="17.5703125" style="3" bestFit="1" customWidth="1"/>
    <col min="14503" max="14503" width="15.7109375" style="3" bestFit="1" customWidth="1"/>
    <col min="14504" max="14504" width="13.7109375" style="3" bestFit="1" customWidth="1"/>
    <col min="14505" max="14505" width="24" style="3" bestFit="1" customWidth="1"/>
    <col min="14506" max="14506" width="18.140625" style="3" customWidth="1"/>
    <col min="14507" max="14507" width="29.140625" style="3" bestFit="1" customWidth="1"/>
    <col min="14508" max="14508" width="31.28515625" style="3" bestFit="1" customWidth="1"/>
    <col min="14509" max="14509" width="23.5703125" style="3" bestFit="1" customWidth="1"/>
    <col min="14510" max="14510" width="27.5703125" style="3" bestFit="1" customWidth="1"/>
    <col min="14511" max="14511" width="20.7109375" style="3" bestFit="1" customWidth="1"/>
    <col min="14512" max="14512" width="14.5703125" style="3" bestFit="1" customWidth="1"/>
    <col min="14513" max="14514" width="16.140625" style="3" bestFit="1" customWidth="1"/>
    <col min="14515" max="14516" width="15.7109375" style="3" bestFit="1" customWidth="1"/>
    <col min="14517" max="14517" width="11.42578125" style="3"/>
    <col min="14518" max="14518" width="9.42578125" style="3" bestFit="1" customWidth="1"/>
    <col min="14519" max="14519" width="10.5703125" style="3" bestFit="1" customWidth="1"/>
    <col min="14520" max="14520" width="9.85546875" style="3" bestFit="1" customWidth="1"/>
    <col min="14521" max="14521" width="16.7109375" style="3" bestFit="1" customWidth="1"/>
    <col min="14522" max="14522" width="20.85546875" style="3" bestFit="1" customWidth="1"/>
    <col min="14523" max="14523" width="10.5703125" style="3" bestFit="1" customWidth="1"/>
    <col min="14524" max="14524" width="9.28515625" style="3" bestFit="1" customWidth="1"/>
    <col min="14525" max="14525" width="13.140625" style="3" bestFit="1" customWidth="1"/>
    <col min="14526" max="14526" width="10.7109375" style="3" bestFit="1" customWidth="1"/>
    <col min="14527" max="14527" width="14.7109375" style="3" bestFit="1" customWidth="1"/>
    <col min="14528" max="14528" width="16.7109375" style="3" bestFit="1" customWidth="1"/>
    <col min="14529" max="14529" width="13.28515625" style="3" bestFit="1" customWidth="1"/>
    <col min="14530" max="14530" width="17.140625" style="3" bestFit="1" customWidth="1"/>
    <col min="14531" max="14531" width="22.85546875" style="3" bestFit="1" customWidth="1"/>
    <col min="14532" max="14532" width="32.7109375" style="3" bestFit="1" customWidth="1"/>
    <col min="14533" max="14533" width="52.28515625" style="3" bestFit="1" customWidth="1"/>
    <col min="14534" max="14534" width="23.140625" style="3" bestFit="1" customWidth="1"/>
    <col min="14535" max="14535" width="28.5703125" style="3" bestFit="1" customWidth="1"/>
    <col min="14536" max="14536" width="18.28515625" style="3" bestFit="1" customWidth="1"/>
    <col min="14537" max="14537" width="16.28515625" style="3" bestFit="1" customWidth="1"/>
    <col min="14538" max="14538" width="16.140625" style="3" bestFit="1" customWidth="1"/>
    <col min="14539" max="14539" width="44.28515625" style="3" bestFit="1" customWidth="1"/>
    <col min="14540" max="14540" width="24.28515625" style="3" bestFit="1" customWidth="1"/>
    <col min="14541" max="14541" width="16.28515625" style="3" bestFit="1" customWidth="1"/>
    <col min="14542" max="14542" width="19.28515625" style="3" bestFit="1" customWidth="1"/>
    <col min="14543" max="14543" width="14.140625" style="3" bestFit="1" customWidth="1"/>
    <col min="14544" max="14544" width="50.5703125" style="3" bestFit="1" customWidth="1"/>
    <col min="14545" max="14545" width="30.85546875" style="3" bestFit="1" customWidth="1"/>
    <col min="14546" max="14546" width="38.85546875" style="3" bestFit="1" customWidth="1"/>
    <col min="14547" max="14547" width="38.85546875" style="3" customWidth="1"/>
    <col min="14548" max="14548" width="27.140625" style="3" bestFit="1" customWidth="1"/>
    <col min="14549" max="14549" width="38.5703125" style="3" bestFit="1" customWidth="1"/>
    <col min="14550" max="14550" width="31.28515625" style="3" bestFit="1" customWidth="1"/>
    <col min="14551" max="14551" width="34.5703125" style="3" bestFit="1" customWidth="1"/>
    <col min="14552" max="14552" width="16.140625" style="3" bestFit="1" customWidth="1"/>
    <col min="14553" max="14553" width="14.7109375" style="3" bestFit="1" customWidth="1"/>
    <col min="14554" max="14554" width="53" style="3" customWidth="1"/>
    <col min="14555" max="14732" width="11.42578125" style="3"/>
    <col min="14733" max="14733" width="6.5703125" style="3" bestFit="1" customWidth="1"/>
    <col min="14734" max="14734" width="34.7109375" style="3" customWidth="1"/>
    <col min="14735" max="14735" width="5.5703125" style="3" customWidth="1"/>
    <col min="14736" max="14736" width="15.85546875" style="3" customWidth="1"/>
    <col min="14737" max="14737" width="26.5703125" style="3" bestFit="1" customWidth="1"/>
    <col min="14738" max="14738" width="21.85546875" style="3" bestFit="1" customWidth="1"/>
    <col min="14739" max="14739" width="13.7109375" style="3" customWidth="1"/>
    <col min="14740" max="14740" width="26.7109375" style="3" bestFit="1" customWidth="1"/>
    <col min="14741" max="14741" width="15.5703125" style="3" bestFit="1" customWidth="1"/>
    <col min="14742" max="14742" width="18" style="3" bestFit="1" customWidth="1"/>
    <col min="14743" max="14743" width="27.28515625" style="3" bestFit="1" customWidth="1"/>
    <col min="14744" max="14744" width="59.5703125" style="3" customWidth="1"/>
    <col min="14745" max="14745" width="101.42578125" style="3" bestFit="1" customWidth="1"/>
    <col min="14746" max="14746" width="25.42578125" style="3" bestFit="1" customWidth="1"/>
    <col min="14747" max="14747" width="37" style="3" bestFit="1" customWidth="1"/>
    <col min="14748" max="14748" width="23.28515625" style="3" bestFit="1" customWidth="1"/>
    <col min="14749" max="14749" width="17.28515625" style="3" bestFit="1" customWidth="1"/>
    <col min="14750" max="14750" width="19.28515625" style="3" bestFit="1" customWidth="1"/>
    <col min="14751" max="14751" width="17.28515625" style="3" bestFit="1" customWidth="1"/>
    <col min="14752" max="14752" width="11.42578125" style="3"/>
    <col min="14753" max="14753" width="16" style="3" bestFit="1" customWidth="1"/>
    <col min="14754" max="14755" width="13.5703125" style="3" bestFit="1" customWidth="1"/>
    <col min="14756" max="14756" width="18.42578125" style="3" bestFit="1" customWidth="1"/>
    <col min="14757" max="14757" width="26.42578125" style="3" bestFit="1" customWidth="1"/>
    <col min="14758" max="14758" width="17.5703125" style="3" bestFit="1" customWidth="1"/>
    <col min="14759" max="14759" width="15.7109375" style="3" bestFit="1" customWidth="1"/>
    <col min="14760" max="14760" width="13.7109375" style="3" bestFit="1" customWidth="1"/>
    <col min="14761" max="14761" width="24" style="3" bestFit="1" customWidth="1"/>
    <col min="14762" max="14762" width="18.140625" style="3" customWidth="1"/>
    <col min="14763" max="14763" width="29.140625" style="3" bestFit="1" customWidth="1"/>
    <col min="14764" max="14764" width="31.28515625" style="3" bestFit="1" customWidth="1"/>
    <col min="14765" max="14765" width="23.5703125" style="3" bestFit="1" customWidth="1"/>
    <col min="14766" max="14766" width="27.5703125" style="3" bestFit="1" customWidth="1"/>
    <col min="14767" max="14767" width="20.7109375" style="3" bestFit="1" customWidth="1"/>
    <col min="14768" max="14768" width="14.5703125" style="3" bestFit="1" customWidth="1"/>
    <col min="14769" max="14770" width="16.140625" style="3" bestFit="1" customWidth="1"/>
    <col min="14771" max="14772" width="15.7109375" style="3" bestFit="1" customWidth="1"/>
    <col min="14773" max="14773" width="11.42578125" style="3"/>
    <col min="14774" max="14774" width="9.42578125" style="3" bestFit="1" customWidth="1"/>
    <col min="14775" max="14775" width="10.5703125" style="3" bestFit="1" customWidth="1"/>
    <col min="14776" max="14776" width="9.85546875" style="3" bestFit="1" customWidth="1"/>
    <col min="14777" max="14777" width="16.7109375" style="3" bestFit="1" customWidth="1"/>
    <col min="14778" max="14778" width="20.85546875" style="3" bestFit="1" customWidth="1"/>
    <col min="14779" max="14779" width="10.5703125" style="3" bestFit="1" customWidth="1"/>
    <col min="14780" max="14780" width="9.28515625" style="3" bestFit="1" customWidth="1"/>
    <col min="14781" max="14781" width="13.140625" style="3" bestFit="1" customWidth="1"/>
    <col min="14782" max="14782" width="10.7109375" style="3" bestFit="1" customWidth="1"/>
    <col min="14783" max="14783" width="14.7109375" style="3" bestFit="1" customWidth="1"/>
    <col min="14784" max="14784" width="16.7109375" style="3" bestFit="1" customWidth="1"/>
    <col min="14785" max="14785" width="13.28515625" style="3" bestFit="1" customWidth="1"/>
    <col min="14786" max="14786" width="17.140625" style="3" bestFit="1" customWidth="1"/>
    <col min="14787" max="14787" width="22.85546875" style="3" bestFit="1" customWidth="1"/>
    <col min="14788" max="14788" width="32.7109375" style="3" bestFit="1" customWidth="1"/>
    <col min="14789" max="14789" width="52.28515625" style="3" bestFit="1" customWidth="1"/>
    <col min="14790" max="14790" width="23.140625" style="3" bestFit="1" customWidth="1"/>
    <col min="14791" max="14791" width="28.5703125" style="3" bestFit="1" customWidth="1"/>
    <col min="14792" max="14792" width="18.28515625" style="3" bestFit="1" customWidth="1"/>
    <col min="14793" max="14793" width="16.28515625" style="3" bestFit="1" customWidth="1"/>
    <col min="14794" max="14794" width="16.140625" style="3" bestFit="1" customWidth="1"/>
    <col min="14795" max="14795" width="44.28515625" style="3" bestFit="1" customWidth="1"/>
    <col min="14796" max="14796" width="24.28515625" style="3" bestFit="1" customWidth="1"/>
    <col min="14797" max="14797" width="16.28515625" style="3" bestFit="1" customWidth="1"/>
    <col min="14798" max="14798" width="19.28515625" style="3" bestFit="1" customWidth="1"/>
    <col min="14799" max="14799" width="14.140625" style="3" bestFit="1" customWidth="1"/>
    <col min="14800" max="14800" width="50.5703125" style="3" bestFit="1" customWidth="1"/>
    <col min="14801" max="14801" width="30.85546875" style="3" bestFit="1" customWidth="1"/>
    <col min="14802" max="14802" width="38.85546875" style="3" bestFit="1" customWidth="1"/>
    <col min="14803" max="14803" width="38.85546875" style="3" customWidth="1"/>
    <col min="14804" max="14804" width="27.140625" style="3" bestFit="1" customWidth="1"/>
    <col min="14805" max="14805" width="38.5703125" style="3" bestFit="1" customWidth="1"/>
    <col min="14806" max="14806" width="31.28515625" style="3" bestFit="1" customWidth="1"/>
    <col min="14807" max="14807" width="34.5703125" style="3" bestFit="1" customWidth="1"/>
    <col min="14808" max="14808" width="16.140625" style="3" bestFit="1" customWidth="1"/>
    <col min="14809" max="14809" width="14.7109375" style="3" bestFit="1" customWidth="1"/>
    <col min="14810" max="14810" width="53" style="3" customWidth="1"/>
    <col min="14811" max="14988" width="11.42578125" style="3"/>
    <col min="14989" max="14989" width="6.5703125" style="3" bestFit="1" customWidth="1"/>
    <col min="14990" max="14990" width="34.7109375" style="3" customWidth="1"/>
    <col min="14991" max="14991" width="5.5703125" style="3" customWidth="1"/>
    <col min="14992" max="14992" width="15.85546875" style="3" customWidth="1"/>
    <col min="14993" max="14993" width="26.5703125" style="3" bestFit="1" customWidth="1"/>
    <col min="14994" max="14994" width="21.85546875" style="3" bestFit="1" customWidth="1"/>
    <col min="14995" max="14995" width="13.7109375" style="3" customWidth="1"/>
    <col min="14996" max="14996" width="26.7109375" style="3" bestFit="1" customWidth="1"/>
    <col min="14997" max="14997" width="15.5703125" style="3" bestFit="1" customWidth="1"/>
    <col min="14998" max="14998" width="18" style="3" bestFit="1" customWidth="1"/>
    <col min="14999" max="14999" width="27.28515625" style="3" bestFit="1" customWidth="1"/>
    <col min="15000" max="15000" width="59.5703125" style="3" customWidth="1"/>
    <col min="15001" max="15001" width="101.42578125" style="3" bestFit="1" customWidth="1"/>
    <col min="15002" max="15002" width="25.42578125" style="3" bestFit="1" customWidth="1"/>
    <col min="15003" max="15003" width="37" style="3" bestFit="1" customWidth="1"/>
    <col min="15004" max="15004" width="23.28515625" style="3" bestFit="1" customWidth="1"/>
    <col min="15005" max="15005" width="17.28515625" style="3" bestFit="1" customWidth="1"/>
    <col min="15006" max="15006" width="19.28515625" style="3" bestFit="1" customWidth="1"/>
    <col min="15007" max="15007" width="17.28515625" style="3" bestFit="1" customWidth="1"/>
    <col min="15008" max="15008" width="11.42578125" style="3"/>
    <col min="15009" max="15009" width="16" style="3" bestFit="1" customWidth="1"/>
    <col min="15010" max="15011" width="13.5703125" style="3" bestFit="1" customWidth="1"/>
    <col min="15012" max="15012" width="18.42578125" style="3" bestFit="1" customWidth="1"/>
    <col min="15013" max="15013" width="26.42578125" style="3" bestFit="1" customWidth="1"/>
    <col min="15014" max="15014" width="17.5703125" style="3" bestFit="1" customWidth="1"/>
    <col min="15015" max="15015" width="15.7109375" style="3" bestFit="1" customWidth="1"/>
    <col min="15016" max="15016" width="13.7109375" style="3" bestFit="1" customWidth="1"/>
    <col min="15017" max="15017" width="24" style="3" bestFit="1" customWidth="1"/>
    <col min="15018" max="15018" width="18.140625" style="3" customWidth="1"/>
    <col min="15019" max="15019" width="29.140625" style="3" bestFit="1" customWidth="1"/>
    <col min="15020" max="15020" width="31.28515625" style="3" bestFit="1" customWidth="1"/>
    <col min="15021" max="15021" width="23.5703125" style="3" bestFit="1" customWidth="1"/>
    <col min="15022" max="15022" width="27.5703125" style="3" bestFit="1" customWidth="1"/>
    <col min="15023" max="15023" width="20.7109375" style="3" bestFit="1" customWidth="1"/>
    <col min="15024" max="15024" width="14.5703125" style="3" bestFit="1" customWidth="1"/>
    <col min="15025" max="15026" width="16.140625" style="3" bestFit="1" customWidth="1"/>
    <col min="15027" max="15028" width="15.7109375" style="3" bestFit="1" customWidth="1"/>
    <col min="15029" max="15029" width="11.42578125" style="3"/>
    <col min="15030" max="15030" width="9.42578125" style="3" bestFit="1" customWidth="1"/>
    <col min="15031" max="15031" width="10.5703125" style="3" bestFit="1" customWidth="1"/>
    <col min="15032" max="15032" width="9.85546875" style="3" bestFit="1" customWidth="1"/>
    <col min="15033" max="15033" width="16.7109375" style="3" bestFit="1" customWidth="1"/>
    <col min="15034" max="15034" width="20.85546875" style="3" bestFit="1" customWidth="1"/>
    <col min="15035" max="15035" width="10.5703125" style="3" bestFit="1" customWidth="1"/>
    <col min="15036" max="15036" width="9.28515625" style="3" bestFit="1" customWidth="1"/>
    <col min="15037" max="15037" width="13.140625" style="3" bestFit="1" customWidth="1"/>
    <col min="15038" max="15038" width="10.7109375" style="3" bestFit="1" customWidth="1"/>
    <col min="15039" max="15039" width="14.7109375" style="3" bestFit="1" customWidth="1"/>
    <col min="15040" max="15040" width="16.7109375" style="3" bestFit="1" customWidth="1"/>
    <col min="15041" max="15041" width="13.28515625" style="3" bestFit="1" customWidth="1"/>
    <col min="15042" max="15042" width="17.140625" style="3" bestFit="1" customWidth="1"/>
    <col min="15043" max="15043" width="22.85546875" style="3" bestFit="1" customWidth="1"/>
    <col min="15044" max="15044" width="32.7109375" style="3" bestFit="1" customWidth="1"/>
    <col min="15045" max="15045" width="52.28515625" style="3" bestFit="1" customWidth="1"/>
    <col min="15046" max="15046" width="23.140625" style="3" bestFit="1" customWidth="1"/>
    <col min="15047" max="15047" width="28.5703125" style="3" bestFit="1" customWidth="1"/>
    <col min="15048" max="15048" width="18.28515625" style="3" bestFit="1" customWidth="1"/>
    <col min="15049" max="15049" width="16.28515625" style="3" bestFit="1" customWidth="1"/>
    <col min="15050" max="15050" width="16.140625" style="3" bestFit="1" customWidth="1"/>
    <col min="15051" max="15051" width="44.28515625" style="3" bestFit="1" customWidth="1"/>
    <col min="15052" max="15052" width="24.28515625" style="3" bestFit="1" customWidth="1"/>
    <col min="15053" max="15053" width="16.28515625" style="3" bestFit="1" customWidth="1"/>
    <col min="15054" max="15054" width="19.28515625" style="3" bestFit="1" customWidth="1"/>
    <col min="15055" max="15055" width="14.140625" style="3" bestFit="1" customWidth="1"/>
    <col min="15056" max="15056" width="50.5703125" style="3" bestFit="1" customWidth="1"/>
    <col min="15057" max="15057" width="30.85546875" style="3" bestFit="1" customWidth="1"/>
    <col min="15058" max="15058" width="38.85546875" style="3" bestFit="1" customWidth="1"/>
    <col min="15059" max="15059" width="38.85546875" style="3" customWidth="1"/>
    <col min="15060" max="15060" width="27.140625" style="3" bestFit="1" customWidth="1"/>
    <col min="15061" max="15061" width="38.5703125" style="3" bestFit="1" customWidth="1"/>
    <col min="15062" max="15062" width="31.28515625" style="3" bestFit="1" customWidth="1"/>
    <col min="15063" max="15063" width="34.5703125" style="3" bestFit="1" customWidth="1"/>
    <col min="15064" max="15064" width="16.140625" style="3" bestFit="1" customWidth="1"/>
    <col min="15065" max="15065" width="14.7109375" style="3" bestFit="1" customWidth="1"/>
    <col min="15066" max="15066" width="53" style="3" customWidth="1"/>
    <col min="15067" max="15244" width="11.42578125" style="3"/>
    <col min="15245" max="15245" width="6.5703125" style="3" bestFit="1" customWidth="1"/>
    <col min="15246" max="15246" width="34.7109375" style="3" customWidth="1"/>
    <col min="15247" max="15247" width="5.5703125" style="3" customWidth="1"/>
    <col min="15248" max="15248" width="15.85546875" style="3" customWidth="1"/>
    <col min="15249" max="15249" width="26.5703125" style="3" bestFit="1" customWidth="1"/>
    <col min="15250" max="15250" width="21.85546875" style="3" bestFit="1" customWidth="1"/>
    <col min="15251" max="15251" width="13.7109375" style="3" customWidth="1"/>
    <col min="15252" max="15252" width="26.7109375" style="3" bestFit="1" customWidth="1"/>
    <col min="15253" max="15253" width="15.5703125" style="3" bestFit="1" customWidth="1"/>
    <col min="15254" max="15254" width="18" style="3" bestFit="1" customWidth="1"/>
    <col min="15255" max="15255" width="27.28515625" style="3" bestFit="1" customWidth="1"/>
    <col min="15256" max="15256" width="59.5703125" style="3" customWidth="1"/>
    <col min="15257" max="15257" width="101.42578125" style="3" bestFit="1" customWidth="1"/>
    <col min="15258" max="15258" width="25.42578125" style="3" bestFit="1" customWidth="1"/>
    <col min="15259" max="15259" width="37" style="3" bestFit="1" customWidth="1"/>
    <col min="15260" max="15260" width="23.28515625" style="3" bestFit="1" customWidth="1"/>
    <col min="15261" max="15261" width="17.28515625" style="3" bestFit="1" customWidth="1"/>
    <col min="15262" max="15262" width="19.28515625" style="3" bestFit="1" customWidth="1"/>
    <col min="15263" max="15263" width="17.28515625" style="3" bestFit="1" customWidth="1"/>
    <col min="15264" max="15264" width="11.42578125" style="3"/>
    <col min="15265" max="15265" width="16" style="3" bestFit="1" customWidth="1"/>
    <col min="15266" max="15267" width="13.5703125" style="3" bestFit="1" customWidth="1"/>
    <col min="15268" max="15268" width="18.42578125" style="3" bestFit="1" customWidth="1"/>
    <col min="15269" max="15269" width="26.42578125" style="3" bestFit="1" customWidth="1"/>
    <col min="15270" max="15270" width="17.5703125" style="3" bestFit="1" customWidth="1"/>
    <col min="15271" max="15271" width="15.7109375" style="3" bestFit="1" customWidth="1"/>
    <col min="15272" max="15272" width="13.7109375" style="3" bestFit="1" customWidth="1"/>
    <col min="15273" max="15273" width="24" style="3" bestFit="1" customWidth="1"/>
    <col min="15274" max="15274" width="18.140625" style="3" customWidth="1"/>
    <col min="15275" max="15275" width="29.140625" style="3" bestFit="1" customWidth="1"/>
    <col min="15276" max="15276" width="31.28515625" style="3" bestFit="1" customWidth="1"/>
    <col min="15277" max="15277" width="23.5703125" style="3" bestFit="1" customWidth="1"/>
    <col min="15278" max="15278" width="27.5703125" style="3" bestFit="1" customWidth="1"/>
    <col min="15279" max="15279" width="20.7109375" style="3" bestFit="1" customWidth="1"/>
    <col min="15280" max="15280" width="14.5703125" style="3" bestFit="1" customWidth="1"/>
    <col min="15281" max="15282" width="16.140625" style="3" bestFit="1" customWidth="1"/>
    <col min="15283" max="15284" width="15.7109375" style="3" bestFit="1" customWidth="1"/>
    <col min="15285" max="15285" width="11.42578125" style="3"/>
    <col min="15286" max="15286" width="9.42578125" style="3" bestFit="1" customWidth="1"/>
    <col min="15287" max="15287" width="10.5703125" style="3" bestFit="1" customWidth="1"/>
    <col min="15288" max="15288" width="9.85546875" style="3" bestFit="1" customWidth="1"/>
    <col min="15289" max="15289" width="16.7109375" style="3" bestFit="1" customWidth="1"/>
    <col min="15290" max="15290" width="20.85546875" style="3" bestFit="1" customWidth="1"/>
    <col min="15291" max="15291" width="10.5703125" style="3" bestFit="1" customWidth="1"/>
    <col min="15292" max="15292" width="9.28515625" style="3" bestFit="1" customWidth="1"/>
    <col min="15293" max="15293" width="13.140625" style="3" bestFit="1" customWidth="1"/>
    <col min="15294" max="15294" width="10.7109375" style="3" bestFit="1" customWidth="1"/>
    <col min="15295" max="15295" width="14.7109375" style="3" bestFit="1" customWidth="1"/>
    <col min="15296" max="15296" width="16.7109375" style="3" bestFit="1" customWidth="1"/>
    <col min="15297" max="15297" width="13.28515625" style="3" bestFit="1" customWidth="1"/>
    <col min="15298" max="15298" width="17.140625" style="3" bestFit="1" customWidth="1"/>
    <col min="15299" max="15299" width="22.85546875" style="3" bestFit="1" customWidth="1"/>
    <col min="15300" max="15300" width="32.7109375" style="3" bestFit="1" customWidth="1"/>
    <col min="15301" max="15301" width="52.28515625" style="3" bestFit="1" customWidth="1"/>
    <col min="15302" max="15302" width="23.140625" style="3" bestFit="1" customWidth="1"/>
    <col min="15303" max="15303" width="28.5703125" style="3" bestFit="1" customWidth="1"/>
    <col min="15304" max="15304" width="18.28515625" style="3" bestFit="1" customWidth="1"/>
    <col min="15305" max="15305" width="16.28515625" style="3" bestFit="1" customWidth="1"/>
    <col min="15306" max="15306" width="16.140625" style="3" bestFit="1" customWidth="1"/>
    <col min="15307" max="15307" width="44.28515625" style="3" bestFit="1" customWidth="1"/>
    <col min="15308" max="15308" width="24.28515625" style="3" bestFit="1" customWidth="1"/>
    <col min="15309" max="15309" width="16.28515625" style="3" bestFit="1" customWidth="1"/>
    <col min="15310" max="15310" width="19.28515625" style="3" bestFit="1" customWidth="1"/>
    <col min="15311" max="15311" width="14.140625" style="3" bestFit="1" customWidth="1"/>
    <col min="15312" max="15312" width="50.5703125" style="3" bestFit="1" customWidth="1"/>
    <col min="15313" max="15313" width="30.85546875" style="3" bestFit="1" customWidth="1"/>
    <col min="15314" max="15314" width="38.85546875" style="3" bestFit="1" customWidth="1"/>
    <col min="15315" max="15315" width="38.85546875" style="3" customWidth="1"/>
    <col min="15316" max="15316" width="27.140625" style="3" bestFit="1" customWidth="1"/>
    <col min="15317" max="15317" width="38.5703125" style="3" bestFit="1" customWidth="1"/>
    <col min="15318" max="15318" width="31.28515625" style="3" bestFit="1" customWidth="1"/>
    <col min="15319" max="15319" width="34.5703125" style="3" bestFit="1" customWidth="1"/>
    <col min="15320" max="15320" width="16.140625" style="3" bestFit="1" customWidth="1"/>
    <col min="15321" max="15321" width="14.7109375" style="3" bestFit="1" customWidth="1"/>
    <col min="15322" max="15322" width="53" style="3" customWidth="1"/>
    <col min="15323" max="15500" width="11.42578125" style="3"/>
    <col min="15501" max="15501" width="6.5703125" style="3" bestFit="1" customWidth="1"/>
    <col min="15502" max="15502" width="34.7109375" style="3" customWidth="1"/>
    <col min="15503" max="15503" width="5.5703125" style="3" customWidth="1"/>
    <col min="15504" max="15504" width="15.85546875" style="3" customWidth="1"/>
    <col min="15505" max="15505" width="26.5703125" style="3" bestFit="1" customWidth="1"/>
    <col min="15506" max="15506" width="21.85546875" style="3" bestFit="1" customWidth="1"/>
    <col min="15507" max="15507" width="13.7109375" style="3" customWidth="1"/>
    <col min="15508" max="15508" width="26.7109375" style="3" bestFit="1" customWidth="1"/>
    <col min="15509" max="15509" width="15.5703125" style="3" bestFit="1" customWidth="1"/>
    <col min="15510" max="15510" width="18" style="3" bestFit="1" customWidth="1"/>
    <col min="15511" max="15511" width="27.28515625" style="3" bestFit="1" customWidth="1"/>
    <col min="15512" max="15512" width="59.5703125" style="3" customWidth="1"/>
    <col min="15513" max="15513" width="101.42578125" style="3" bestFit="1" customWidth="1"/>
    <col min="15514" max="15514" width="25.42578125" style="3" bestFit="1" customWidth="1"/>
    <col min="15515" max="15515" width="37" style="3" bestFit="1" customWidth="1"/>
    <col min="15516" max="15516" width="23.28515625" style="3" bestFit="1" customWidth="1"/>
    <col min="15517" max="15517" width="17.28515625" style="3" bestFit="1" customWidth="1"/>
    <col min="15518" max="15518" width="19.28515625" style="3" bestFit="1" customWidth="1"/>
    <col min="15519" max="15519" width="17.28515625" style="3" bestFit="1" customWidth="1"/>
    <col min="15520" max="15520" width="11.42578125" style="3"/>
    <col min="15521" max="15521" width="16" style="3" bestFit="1" customWidth="1"/>
    <col min="15522" max="15523" width="13.5703125" style="3" bestFit="1" customWidth="1"/>
    <col min="15524" max="15524" width="18.42578125" style="3" bestFit="1" customWidth="1"/>
    <col min="15525" max="15525" width="26.42578125" style="3" bestFit="1" customWidth="1"/>
    <col min="15526" max="15526" width="17.5703125" style="3" bestFit="1" customWidth="1"/>
    <col min="15527" max="15527" width="15.7109375" style="3" bestFit="1" customWidth="1"/>
    <col min="15528" max="15528" width="13.7109375" style="3" bestFit="1" customWidth="1"/>
    <col min="15529" max="15529" width="24" style="3" bestFit="1" customWidth="1"/>
    <col min="15530" max="15530" width="18.140625" style="3" customWidth="1"/>
    <col min="15531" max="15531" width="29.140625" style="3" bestFit="1" customWidth="1"/>
    <col min="15532" max="15532" width="31.28515625" style="3" bestFit="1" customWidth="1"/>
    <col min="15533" max="15533" width="23.5703125" style="3" bestFit="1" customWidth="1"/>
    <col min="15534" max="15534" width="27.5703125" style="3" bestFit="1" customWidth="1"/>
    <col min="15535" max="15535" width="20.7109375" style="3" bestFit="1" customWidth="1"/>
    <col min="15536" max="15536" width="14.5703125" style="3" bestFit="1" customWidth="1"/>
    <col min="15537" max="15538" width="16.140625" style="3" bestFit="1" customWidth="1"/>
    <col min="15539" max="15540" width="15.7109375" style="3" bestFit="1" customWidth="1"/>
    <col min="15541" max="15541" width="11.42578125" style="3"/>
    <col min="15542" max="15542" width="9.42578125" style="3" bestFit="1" customWidth="1"/>
    <col min="15543" max="15543" width="10.5703125" style="3" bestFit="1" customWidth="1"/>
    <col min="15544" max="15544" width="9.85546875" style="3" bestFit="1" customWidth="1"/>
    <col min="15545" max="15545" width="16.7109375" style="3" bestFit="1" customWidth="1"/>
    <col min="15546" max="15546" width="20.85546875" style="3" bestFit="1" customWidth="1"/>
    <col min="15547" max="15547" width="10.5703125" style="3" bestFit="1" customWidth="1"/>
    <col min="15548" max="15548" width="9.28515625" style="3" bestFit="1" customWidth="1"/>
    <col min="15549" max="15549" width="13.140625" style="3" bestFit="1" customWidth="1"/>
    <col min="15550" max="15550" width="10.7109375" style="3" bestFit="1" customWidth="1"/>
    <col min="15551" max="15551" width="14.7109375" style="3" bestFit="1" customWidth="1"/>
    <col min="15552" max="15552" width="16.7109375" style="3" bestFit="1" customWidth="1"/>
    <col min="15553" max="15553" width="13.28515625" style="3" bestFit="1" customWidth="1"/>
    <col min="15554" max="15554" width="17.140625" style="3" bestFit="1" customWidth="1"/>
    <col min="15555" max="15555" width="22.85546875" style="3" bestFit="1" customWidth="1"/>
    <col min="15556" max="15556" width="32.7109375" style="3" bestFit="1" customWidth="1"/>
    <col min="15557" max="15557" width="52.28515625" style="3" bestFit="1" customWidth="1"/>
    <col min="15558" max="15558" width="23.140625" style="3" bestFit="1" customWidth="1"/>
    <col min="15559" max="15559" width="28.5703125" style="3" bestFit="1" customWidth="1"/>
    <col min="15560" max="15560" width="18.28515625" style="3" bestFit="1" customWidth="1"/>
    <col min="15561" max="15561" width="16.28515625" style="3" bestFit="1" customWidth="1"/>
    <col min="15562" max="15562" width="16.140625" style="3" bestFit="1" customWidth="1"/>
    <col min="15563" max="15563" width="44.28515625" style="3" bestFit="1" customWidth="1"/>
    <col min="15564" max="15564" width="24.28515625" style="3" bestFit="1" customWidth="1"/>
    <col min="15565" max="15565" width="16.28515625" style="3" bestFit="1" customWidth="1"/>
    <col min="15566" max="15566" width="19.28515625" style="3" bestFit="1" customWidth="1"/>
    <col min="15567" max="15567" width="14.140625" style="3" bestFit="1" customWidth="1"/>
    <col min="15568" max="15568" width="50.5703125" style="3" bestFit="1" customWidth="1"/>
    <col min="15569" max="15569" width="30.85546875" style="3" bestFit="1" customWidth="1"/>
    <col min="15570" max="15570" width="38.85546875" style="3" bestFit="1" customWidth="1"/>
    <col min="15571" max="15571" width="38.85546875" style="3" customWidth="1"/>
    <col min="15572" max="15572" width="27.140625" style="3" bestFit="1" customWidth="1"/>
    <col min="15573" max="15573" width="38.5703125" style="3" bestFit="1" customWidth="1"/>
    <col min="15574" max="15574" width="31.28515625" style="3" bestFit="1" customWidth="1"/>
    <col min="15575" max="15575" width="34.5703125" style="3" bestFit="1" customWidth="1"/>
    <col min="15576" max="15576" width="16.140625" style="3" bestFit="1" customWidth="1"/>
    <col min="15577" max="15577" width="14.7109375" style="3" bestFit="1" customWidth="1"/>
    <col min="15578" max="15578" width="53" style="3" customWidth="1"/>
    <col min="15579" max="15756" width="11.42578125" style="3"/>
    <col min="15757" max="15757" width="6.5703125" style="3" bestFit="1" customWidth="1"/>
    <col min="15758" max="15758" width="34.7109375" style="3" customWidth="1"/>
    <col min="15759" max="15759" width="5.5703125" style="3" customWidth="1"/>
    <col min="15760" max="15760" width="15.85546875" style="3" customWidth="1"/>
    <col min="15761" max="15761" width="26.5703125" style="3" bestFit="1" customWidth="1"/>
    <col min="15762" max="15762" width="21.85546875" style="3" bestFit="1" customWidth="1"/>
    <col min="15763" max="15763" width="13.7109375" style="3" customWidth="1"/>
    <col min="15764" max="15764" width="26.7109375" style="3" bestFit="1" customWidth="1"/>
    <col min="15765" max="15765" width="15.5703125" style="3" bestFit="1" customWidth="1"/>
    <col min="15766" max="15766" width="18" style="3" bestFit="1" customWidth="1"/>
    <col min="15767" max="15767" width="27.28515625" style="3" bestFit="1" customWidth="1"/>
    <col min="15768" max="15768" width="59.5703125" style="3" customWidth="1"/>
    <col min="15769" max="15769" width="101.42578125" style="3" bestFit="1" customWidth="1"/>
    <col min="15770" max="15770" width="25.42578125" style="3" bestFit="1" customWidth="1"/>
    <col min="15771" max="15771" width="37" style="3" bestFit="1" customWidth="1"/>
    <col min="15772" max="15772" width="23.28515625" style="3" bestFit="1" customWidth="1"/>
    <col min="15773" max="15773" width="17.28515625" style="3" bestFit="1" customWidth="1"/>
    <col min="15774" max="15774" width="19.28515625" style="3" bestFit="1" customWidth="1"/>
    <col min="15775" max="15775" width="17.28515625" style="3" bestFit="1" customWidth="1"/>
    <col min="15776" max="15776" width="11.42578125" style="3"/>
    <col min="15777" max="15777" width="16" style="3" bestFit="1" customWidth="1"/>
    <col min="15778" max="15779" width="13.5703125" style="3" bestFit="1" customWidth="1"/>
    <col min="15780" max="15780" width="18.42578125" style="3" bestFit="1" customWidth="1"/>
    <col min="15781" max="15781" width="26.42578125" style="3" bestFit="1" customWidth="1"/>
    <col min="15782" max="15782" width="17.5703125" style="3" bestFit="1" customWidth="1"/>
    <col min="15783" max="15783" width="15.7109375" style="3" bestFit="1" customWidth="1"/>
    <col min="15784" max="15784" width="13.7109375" style="3" bestFit="1" customWidth="1"/>
    <col min="15785" max="15785" width="24" style="3" bestFit="1" customWidth="1"/>
    <col min="15786" max="15786" width="18.140625" style="3" customWidth="1"/>
    <col min="15787" max="15787" width="29.140625" style="3" bestFit="1" customWidth="1"/>
    <col min="15788" max="15788" width="31.28515625" style="3" bestFit="1" customWidth="1"/>
    <col min="15789" max="15789" width="23.5703125" style="3" bestFit="1" customWidth="1"/>
    <col min="15790" max="15790" width="27.5703125" style="3" bestFit="1" customWidth="1"/>
    <col min="15791" max="15791" width="20.7109375" style="3" bestFit="1" customWidth="1"/>
    <col min="15792" max="15792" width="14.5703125" style="3" bestFit="1" customWidth="1"/>
    <col min="15793" max="15794" width="16.140625" style="3" bestFit="1" customWidth="1"/>
    <col min="15795" max="15796" width="15.7109375" style="3" bestFit="1" customWidth="1"/>
    <col min="15797" max="15797" width="11.42578125" style="3"/>
    <col min="15798" max="15798" width="9.42578125" style="3" bestFit="1" customWidth="1"/>
    <col min="15799" max="15799" width="10.5703125" style="3" bestFit="1" customWidth="1"/>
    <col min="15800" max="15800" width="9.85546875" style="3" bestFit="1" customWidth="1"/>
    <col min="15801" max="15801" width="16.7109375" style="3" bestFit="1" customWidth="1"/>
    <col min="15802" max="15802" width="20.85546875" style="3" bestFit="1" customWidth="1"/>
    <col min="15803" max="15803" width="10.5703125" style="3" bestFit="1" customWidth="1"/>
    <col min="15804" max="15804" width="9.28515625" style="3" bestFit="1" customWidth="1"/>
    <col min="15805" max="15805" width="13.140625" style="3" bestFit="1" customWidth="1"/>
    <col min="15806" max="15806" width="10.7109375" style="3" bestFit="1" customWidth="1"/>
    <col min="15807" max="15807" width="14.7109375" style="3" bestFit="1" customWidth="1"/>
    <col min="15808" max="15808" width="16.7109375" style="3" bestFit="1" customWidth="1"/>
    <col min="15809" max="15809" width="13.28515625" style="3" bestFit="1" customWidth="1"/>
    <col min="15810" max="15810" width="17.140625" style="3" bestFit="1" customWidth="1"/>
    <col min="15811" max="15811" width="22.85546875" style="3" bestFit="1" customWidth="1"/>
    <col min="15812" max="15812" width="32.7109375" style="3" bestFit="1" customWidth="1"/>
    <col min="15813" max="15813" width="52.28515625" style="3" bestFit="1" customWidth="1"/>
    <col min="15814" max="15814" width="23.140625" style="3" bestFit="1" customWidth="1"/>
    <col min="15815" max="15815" width="28.5703125" style="3" bestFit="1" customWidth="1"/>
    <col min="15816" max="15816" width="18.28515625" style="3" bestFit="1" customWidth="1"/>
    <col min="15817" max="15817" width="16.28515625" style="3" bestFit="1" customWidth="1"/>
    <col min="15818" max="15818" width="16.140625" style="3" bestFit="1" customWidth="1"/>
    <col min="15819" max="15819" width="44.28515625" style="3" bestFit="1" customWidth="1"/>
    <col min="15820" max="15820" width="24.28515625" style="3" bestFit="1" customWidth="1"/>
    <col min="15821" max="15821" width="16.28515625" style="3" bestFit="1" customWidth="1"/>
    <col min="15822" max="15822" width="19.28515625" style="3" bestFit="1" customWidth="1"/>
    <col min="15823" max="15823" width="14.140625" style="3" bestFit="1" customWidth="1"/>
    <col min="15824" max="15824" width="50.5703125" style="3" bestFit="1" customWidth="1"/>
    <col min="15825" max="15825" width="30.85546875" style="3" bestFit="1" customWidth="1"/>
    <col min="15826" max="15826" width="38.85546875" style="3" bestFit="1" customWidth="1"/>
    <col min="15827" max="15827" width="38.85546875" style="3" customWidth="1"/>
    <col min="15828" max="15828" width="27.140625" style="3" bestFit="1" customWidth="1"/>
    <col min="15829" max="15829" width="38.5703125" style="3" bestFit="1" customWidth="1"/>
    <col min="15830" max="15830" width="31.28515625" style="3" bestFit="1" customWidth="1"/>
    <col min="15831" max="15831" width="34.5703125" style="3" bestFit="1" customWidth="1"/>
    <col min="15832" max="15832" width="16.140625" style="3" bestFit="1" customWidth="1"/>
    <col min="15833" max="15833" width="14.7109375" style="3" bestFit="1" customWidth="1"/>
    <col min="15834" max="15834" width="53" style="3" customWidth="1"/>
    <col min="15835" max="16012" width="11.42578125" style="3"/>
    <col min="16013" max="16013" width="6.5703125" style="3" bestFit="1" customWidth="1"/>
    <col min="16014" max="16014" width="34.7109375" style="3" customWidth="1"/>
    <col min="16015" max="16015" width="5.5703125" style="3" customWidth="1"/>
    <col min="16016" max="16016" width="15.85546875" style="3" customWidth="1"/>
    <col min="16017" max="16017" width="26.5703125" style="3" bestFit="1" customWidth="1"/>
    <col min="16018" max="16018" width="21.85546875" style="3" bestFit="1" customWidth="1"/>
    <col min="16019" max="16019" width="13.7109375" style="3" customWidth="1"/>
    <col min="16020" max="16020" width="26.7109375" style="3" bestFit="1" customWidth="1"/>
    <col min="16021" max="16021" width="15.5703125" style="3" bestFit="1" customWidth="1"/>
    <col min="16022" max="16022" width="18" style="3" bestFit="1" customWidth="1"/>
    <col min="16023" max="16023" width="27.28515625" style="3" bestFit="1" customWidth="1"/>
    <col min="16024" max="16024" width="59.5703125" style="3" customWidth="1"/>
    <col min="16025" max="16025" width="101.42578125" style="3" bestFit="1" customWidth="1"/>
    <col min="16026" max="16026" width="25.42578125" style="3" bestFit="1" customWidth="1"/>
    <col min="16027" max="16027" width="37" style="3" bestFit="1" customWidth="1"/>
    <col min="16028" max="16028" width="23.28515625" style="3" bestFit="1" customWidth="1"/>
    <col min="16029" max="16029" width="17.28515625" style="3" bestFit="1" customWidth="1"/>
    <col min="16030" max="16030" width="19.28515625" style="3" bestFit="1" customWidth="1"/>
    <col min="16031" max="16031" width="17.28515625" style="3" bestFit="1" customWidth="1"/>
    <col min="16032" max="16032" width="11.42578125" style="3"/>
    <col min="16033" max="16033" width="16" style="3" bestFit="1" customWidth="1"/>
    <col min="16034" max="16035" width="13.5703125" style="3" bestFit="1" customWidth="1"/>
    <col min="16036" max="16036" width="18.42578125" style="3" bestFit="1" customWidth="1"/>
    <col min="16037" max="16037" width="26.42578125" style="3" bestFit="1" customWidth="1"/>
    <col min="16038" max="16038" width="17.5703125" style="3" bestFit="1" customWidth="1"/>
    <col min="16039" max="16039" width="15.7109375" style="3" bestFit="1" customWidth="1"/>
    <col min="16040" max="16040" width="13.7109375" style="3" bestFit="1" customWidth="1"/>
    <col min="16041" max="16041" width="24" style="3" bestFit="1" customWidth="1"/>
    <col min="16042" max="16042" width="18.140625" style="3" customWidth="1"/>
    <col min="16043" max="16043" width="29.140625" style="3" bestFit="1" customWidth="1"/>
    <col min="16044" max="16044" width="31.28515625" style="3" bestFit="1" customWidth="1"/>
    <col min="16045" max="16045" width="23.5703125" style="3" bestFit="1" customWidth="1"/>
    <col min="16046" max="16046" width="27.5703125" style="3" bestFit="1" customWidth="1"/>
    <col min="16047" max="16047" width="20.7109375" style="3" bestFit="1" customWidth="1"/>
    <col min="16048" max="16048" width="14.5703125" style="3" bestFit="1" customWidth="1"/>
    <col min="16049" max="16050" width="16.140625" style="3" bestFit="1" customWidth="1"/>
    <col min="16051" max="16052" width="15.7109375" style="3" bestFit="1" customWidth="1"/>
    <col min="16053" max="16053" width="11.42578125" style="3"/>
    <col min="16054" max="16054" width="9.42578125" style="3" bestFit="1" customWidth="1"/>
    <col min="16055" max="16055" width="10.5703125" style="3" bestFit="1" customWidth="1"/>
    <col min="16056" max="16056" width="9.85546875" style="3" bestFit="1" customWidth="1"/>
    <col min="16057" max="16057" width="16.7109375" style="3" bestFit="1" customWidth="1"/>
    <col min="16058" max="16058" width="20.85546875" style="3" bestFit="1" customWidth="1"/>
    <col min="16059" max="16059" width="10.5703125" style="3" bestFit="1" customWidth="1"/>
    <col min="16060" max="16060" width="9.28515625" style="3" bestFit="1" customWidth="1"/>
    <col min="16061" max="16061" width="13.140625" style="3" bestFit="1" customWidth="1"/>
    <col min="16062" max="16062" width="10.7109375" style="3" bestFit="1" customWidth="1"/>
    <col min="16063" max="16063" width="14.7109375" style="3" bestFit="1" customWidth="1"/>
    <col min="16064" max="16064" width="16.7109375" style="3" bestFit="1" customWidth="1"/>
    <col min="16065" max="16065" width="13.28515625" style="3" bestFit="1" customWidth="1"/>
    <col min="16066" max="16066" width="17.140625" style="3" bestFit="1" customWidth="1"/>
    <col min="16067" max="16067" width="22.85546875" style="3" bestFit="1" customWidth="1"/>
    <col min="16068" max="16068" width="32.7109375" style="3" bestFit="1" customWidth="1"/>
    <col min="16069" max="16069" width="52.28515625" style="3" bestFit="1" customWidth="1"/>
    <col min="16070" max="16070" width="23.140625" style="3" bestFit="1" customWidth="1"/>
    <col min="16071" max="16071" width="28.5703125" style="3" bestFit="1" customWidth="1"/>
    <col min="16072" max="16072" width="18.28515625" style="3" bestFit="1" customWidth="1"/>
    <col min="16073" max="16073" width="16.28515625" style="3" bestFit="1" customWidth="1"/>
    <col min="16074" max="16074" width="16.140625" style="3" bestFit="1" customWidth="1"/>
    <col min="16075" max="16075" width="44.28515625" style="3" bestFit="1" customWidth="1"/>
    <col min="16076" max="16076" width="24.28515625" style="3" bestFit="1" customWidth="1"/>
    <col min="16077" max="16077" width="16.28515625" style="3" bestFit="1" customWidth="1"/>
    <col min="16078" max="16078" width="19.28515625" style="3" bestFit="1" customWidth="1"/>
    <col min="16079" max="16079" width="14.140625" style="3" bestFit="1" customWidth="1"/>
    <col min="16080" max="16080" width="50.5703125" style="3" bestFit="1" customWidth="1"/>
    <col min="16081" max="16081" width="30.85546875" style="3" bestFit="1" customWidth="1"/>
    <col min="16082" max="16082" width="38.85546875" style="3" bestFit="1" customWidth="1"/>
    <col min="16083" max="16083" width="38.85546875" style="3" customWidth="1"/>
    <col min="16084" max="16084" width="27.140625" style="3" bestFit="1" customWidth="1"/>
    <col min="16085" max="16085" width="38.5703125" style="3" bestFit="1" customWidth="1"/>
    <col min="16086" max="16086" width="31.28515625" style="3" bestFit="1" customWidth="1"/>
    <col min="16087" max="16087" width="34.5703125" style="3" bestFit="1" customWidth="1"/>
    <col min="16088" max="16088" width="16.140625" style="3" bestFit="1" customWidth="1"/>
    <col min="16089" max="16089" width="14.7109375" style="3" bestFit="1" customWidth="1"/>
    <col min="16090" max="16090" width="53" style="3" customWidth="1"/>
    <col min="16091" max="16297" width="11.42578125" style="3"/>
    <col min="16298" max="16384" width="11.5703125" style="3" customWidth="1"/>
  </cols>
  <sheetData>
    <row r="1" spans="1:140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948</v>
      </c>
      <c r="I1" s="198" t="s">
        <v>2</v>
      </c>
      <c r="J1" s="198" t="s">
        <v>3</v>
      </c>
      <c r="K1" s="198" t="s">
        <v>980</v>
      </c>
      <c r="L1" s="198" t="s">
        <v>949</v>
      </c>
      <c r="M1" s="198" t="s">
        <v>979</v>
      </c>
      <c r="N1" s="198" t="s">
        <v>1123</v>
      </c>
      <c r="O1" s="198" t="s">
        <v>952</v>
      </c>
      <c r="P1" s="198" t="s">
        <v>13</v>
      </c>
      <c r="Q1" s="198" t="s">
        <v>14</v>
      </c>
      <c r="R1" s="198" t="s">
        <v>15</v>
      </c>
      <c r="S1" s="198" t="s">
        <v>16</v>
      </c>
      <c r="T1" s="198" t="s">
        <v>20</v>
      </c>
      <c r="U1" s="198" t="s">
        <v>21</v>
      </c>
      <c r="V1" s="198" t="s">
        <v>22</v>
      </c>
      <c r="W1" s="198" t="s">
        <v>23</v>
      </c>
      <c r="X1" s="130"/>
    </row>
    <row r="2" spans="1:140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31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1:140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49" t="s">
        <v>25</v>
      </c>
      <c r="I3" s="50">
        <v>20</v>
      </c>
      <c r="J3" s="133">
        <v>9</v>
      </c>
      <c r="K3" s="134" t="s">
        <v>24</v>
      </c>
      <c r="L3" s="48" t="s">
        <v>26</v>
      </c>
      <c r="M3" s="48" t="s">
        <v>27</v>
      </c>
      <c r="N3" s="48" t="s">
        <v>30</v>
      </c>
      <c r="O3" s="48" t="s">
        <v>30</v>
      </c>
      <c r="P3" s="48" t="s">
        <v>34</v>
      </c>
      <c r="Q3" s="48" t="s">
        <v>35</v>
      </c>
      <c r="R3" s="55">
        <v>36861</v>
      </c>
      <c r="S3" s="48" t="s">
        <v>36</v>
      </c>
      <c r="T3" s="68"/>
      <c r="U3" s="69" t="s">
        <v>38</v>
      </c>
      <c r="V3" s="135" t="s">
        <v>24</v>
      </c>
      <c r="W3" s="135">
        <v>8875</v>
      </c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</row>
    <row r="4" spans="1:140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136" t="s">
        <v>39</v>
      </c>
      <c r="I4" s="50">
        <v>105</v>
      </c>
      <c r="J4" s="133">
        <v>6</v>
      </c>
      <c r="K4" s="134" t="s">
        <v>24</v>
      </c>
      <c r="L4" s="48" t="s">
        <v>26</v>
      </c>
      <c r="M4" s="55" t="s">
        <v>27</v>
      </c>
      <c r="N4" s="48" t="s">
        <v>30</v>
      </c>
      <c r="O4" s="48" t="s">
        <v>30</v>
      </c>
      <c r="P4" s="89" t="s">
        <v>43</v>
      </c>
      <c r="Q4" s="137" t="s">
        <v>44</v>
      </c>
      <c r="R4" s="55">
        <v>37434</v>
      </c>
      <c r="S4" s="48" t="s">
        <v>45</v>
      </c>
      <c r="T4" s="68"/>
      <c r="U4" s="69" t="s">
        <v>46</v>
      </c>
      <c r="V4" s="48" t="s">
        <v>24</v>
      </c>
      <c r="W4" s="48">
        <v>8831</v>
      </c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</row>
    <row r="5" spans="1:140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49" t="s">
        <v>47</v>
      </c>
      <c r="I5" s="50">
        <v>425</v>
      </c>
      <c r="J5" s="51">
        <v>27</v>
      </c>
      <c r="K5" s="134" t="s">
        <v>24</v>
      </c>
      <c r="L5" s="48" t="s">
        <v>48</v>
      </c>
      <c r="M5" s="48" t="s">
        <v>49</v>
      </c>
      <c r="N5" s="48" t="s">
        <v>30</v>
      </c>
      <c r="O5" s="48" t="s">
        <v>30</v>
      </c>
      <c r="P5" s="48" t="s">
        <v>53</v>
      </c>
      <c r="Q5" s="48" t="s">
        <v>54</v>
      </c>
      <c r="R5" s="55">
        <v>36399</v>
      </c>
      <c r="S5" s="48" t="s">
        <v>55</v>
      </c>
      <c r="T5" s="68">
        <f ca="1">TODAY()-G5</f>
        <v>11097</v>
      </c>
      <c r="U5" s="69" t="s">
        <v>57</v>
      </c>
      <c r="V5" s="48" t="s">
        <v>58</v>
      </c>
      <c r="W5" s="48">
        <v>8834</v>
      </c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</row>
    <row r="6" spans="1:140" s="57" customFormat="1" ht="15" x14ac:dyDescent="0.25">
      <c r="A6" s="48">
        <v>5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92" t="s">
        <v>60</v>
      </c>
      <c r="I6" s="93">
        <v>115</v>
      </c>
      <c r="J6" s="139">
        <v>5</v>
      </c>
      <c r="K6" s="134" t="s">
        <v>59</v>
      </c>
      <c r="L6" s="89" t="s">
        <v>26</v>
      </c>
      <c r="M6" s="89" t="s">
        <v>27</v>
      </c>
      <c r="N6" s="48" t="s">
        <v>30</v>
      </c>
      <c r="O6" s="48" t="s">
        <v>30</v>
      </c>
      <c r="P6" s="140" t="s">
        <v>64</v>
      </c>
      <c r="Q6" s="89" t="s">
        <v>65</v>
      </c>
      <c r="R6" s="90"/>
      <c r="S6" s="89"/>
      <c r="T6" s="68"/>
      <c r="U6" s="69" t="s">
        <v>67</v>
      </c>
      <c r="V6" s="89" t="s">
        <v>59</v>
      </c>
      <c r="W6" s="89">
        <v>8861</v>
      </c>
      <c r="X6" s="142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</row>
    <row r="7" spans="1:140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92" t="s">
        <v>68</v>
      </c>
      <c r="I7" s="93">
        <v>222</v>
      </c>
      <c r="J7" s="139">
        <v>19</v>
      </c>
      <c r="K7" s="134" t="s">
        <v>59</v>
      </c>
      <c r="L7" s="89" t="s">
        <v>69</v>
      </c>
      <c r="M7" s="89" t="s">
        <v>49</v>
      </c>
      <c r="N7" s="48" t="s">
        <v>30</v>
      </c>
      <c r="O7" s="48" t="s">
        <v>30</v>
      </c>
      <c r="P7" s="89" t="s">
        <v>73</v>
      </c>
      <c r="Q7" s="89" t="s">
        <v>74</v>
      </c>
      <c r="R7" s="90">
        <v>33847</v>
      </c>
      <c r="S7" s="89" t="s">
        <v>75</v>
      </c>
      <c r="T7" s="68">
        <f t="shared" ref="T7:T17" ca="1" si="0">TODAY()-G7</f>
        <v>9562</v>
      </c>
      <c r="U7" s="69" t="s">
        <v>76</v>
      </c>
      <c r="V7" s="89" t="s">
        <v>77</v>
      </c>
      <c r="W7" s="89">
        <v>8861</v>
      </c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</row>
    <row r="8" spans="1:140" s="57" customFormat="1" ht="18.75" customHeight="1" x14ac:dyDescent="0.25">
      <c r="A8" s="48">
        <v>6</v>
      </c>
      <c r="B8" s="65">
        <v>52145031</v>
      </c>
      <c r="C8" s="48" t="s">
        <v>33</v>
      </c>
      <c r="D8" s="49" t="s">
        <v>82</v>
      </c>
      <c r="E8" s="49" t="s">
        <v>83</v>
      </c>
      <c r="F8" s="48" t="s">
        <v>37</v>
      </c>
      <c r="G8" s="55">
        <v>43102</v>
      </c>
      <c r="H8" s="49" t="s">
        <v>80</v>
      </c>
      <c r="I8" s="50">
        <v>6</v>
      </c>
      <c r="J8" s="133">
        <v>5</v>
      </c>
      <c r="K8" s="134" t="s">
        <v>79</v>
      </c>
      <c r="L8" s="48" t="s">
        <v>26</v>
      </c>
      <c r="M8" s="55" t="s">
        <v>951</v>
      </c>
      <c r="N8" s="48" t="s">
        <v>30</v>
      </c>
      <c r="O8" s="48" t="s">
        <v>30</v>
      </c>
      <c r="P8" s="48" t="s">
        <v>84</v>
      </c>
      <c r="Q8" s="101" t="s">
        <v>85</v>
      </c>
      <c r="R8" s="55"/>
      <c r="S8" s="48">
        <v>23325</v>
      </c>
      <c r="T8" s="68">
        <f t="shared" ca="1" si="0"/>
        <v>1522</v>
      </c>
      <c r="U8" s="69" t="s">
        <v>86</v>
      </c>
      <c r="V8" s="48" t="s">
        <v>79</v>
      </c>
      <c r="W8" s="48">
        <v>8859</v>
      </c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</row>
    <row r="9" spans="1:140" s="57" customFormat="1" ht="15" x14ac:dyDescent="0.25">
      <c r="A9" s="48">
        <f t="shared" ref="A9:A17" si="1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49" t="s">
        <v>68</v>
      </c>
      <c r="I9" s="50">
        <v>222</v>
      </c>
      <c r="J9" s="51">
        <v>24</v>
      </c>
      <c r="K9" s="134" t="s">
        <v>79</v>
      </c>
      <c r="L9" s="48" t="s">
        <v>69</v>
      </c>
      <c r="M9" s="48" t="s">
        <v>49</v>
      </c>
      <c r="N9" s="48" t="s">
        <v>30</v>
      </c>
      <c r="O9" s="48" t="s">
        <v>30</v>
      </c>
      <c r="P9" s="48" t="s">
        <v>90</v>
      </c>
      <c r="Q9" s="48" t="s">
        <v>91</v>
      </c>
      <c r="R9" s="55">
        <v>33031</v>
      </c>
      <c r="S9" s="48" t="s">
        <v>92</v>
      </c>
      <c r="T9" s="68">
        <f t="shared" ca="1" si="0"/>
        <v>9564</v>
      </c>
      <c r="U9" s="69" t="s">
        <v>93</v>
      </c>
      <c r="V9" s="48" t="s">
        <v>94</v>
      </c>
      <c r="W9" s="48">
        <v>8859</v>
      </c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</row>
    <row r="10" spans="1:140" s="57" customFormat="1" ht="15" x14ac:dyDescent="0.25">
      <c r="A10" s="48">
        <f t="shared" si="1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49" t="s">
        <v>68</v>
      </c>
      <c r="I10" s="50">
        <v>222</v>
      </c>
      <c r="J10" s="51">
        <v>19</v>
      </c>
      <c r="K10" s="134" t="s">
        <v>79</v>
      </c>
      <c r="L10" s="48" t="s">
        <v>69</v>
      </c>
      <c r="M10" s="48" t="s">
        <v>49</v>
      </c>
      <c r="N10" s="48" t="s">
        <v>30</v>
      </c>
      <c r="O10" s="48" t="s">
        <v>30</v>
      </c>
      <c r="P10" s="48" t="s">
        <v>99</v>
      </c>
      <c r="Q10" s="48" t="s">
        <v>100</v>
      </c>
      <c r="R10" s="55">
        <v>33023</v>
      </c>
      <c r="S10" s="48" t="s">
        <v>101</v>
      </c>
      <c r="T10" s="68">
        <f t="shared" ca="1" si="0"/>
        <v>9230</v>
      </c>
      <c r="U10" s="69" t="s">
        <v>102</v>
      </c>
      <c r="V10" s="48" t="s">
        <v>103</v>
      </c>
      <c r="W10" s="48">
        <v>8869</v>
      </c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</row>
    <row r="11" spans="1:140" s="57" customFormat="1" ht="15" x14ac:dyDescent="0.25">
      <c r="A11" s="48">
        <f t="shared" si="1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49" t="s">
        <v>104</v>
      </c>
      <c r="I11" s="50">
        <v>407</v>
      </c>
      <c r="J11" s="51">
        <v>17</v>
      </c>
      <c r="K11" s="134" t="s">
        <v>79</v>
      </c>
      <c r="L11" s="48" t="s">
        <v>48</v>
      </c>
      <c r="M11" s="48" t="s">
        <v>49</v>
      </c>
      <c r="N11" s="48" t="s">
        <v>30</v>
      </c>
      <c r="O11" s="48" t="s">
        <v>30</v>
      </c>
      <c r="P11" s="48" t="s">
        <v>108</v>
      </c>
      <c r="Q11" s="48" t="s">
        <v>109</v>
      </c>
      <c r="R11" s="55">
        <v>39171</v>
      </c>
      <c r="S11" s="48" t="s">
        <v>110</v>
      </c>
      <c r="T11" s="68">
        <f t="shared" ca="1" si="0"/>
        <v>9234</v>
      </c>
      <c r="U11" s="69" t="s">
        <v>112</v>
      </c>
      <c r="V11" s="48" t="s">
        <v>103</v>
      </c>
      <c r="W11" s="48">
        <v>8869</v>
      </c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</row>
    <row r="12" spans="1:140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49" t="s">
        <v>47</v>
      </c>
      <c r="I12" s="50">
        <v>425</v>
      </c>
      <c r="J12" s="51">
        <v>24</v>
      </c>
      <c r="K12" s="134" t="s">
        <v>79</v>
      </c>
      <c r="L12" s="48" t="s">
        <v>48</v>
      </c>
      <c r="M12" s="48" t="s">
        <v>49</v>
      </c>
      <c r="N12" s="48" t="s">
        <v>30</v>
      </c>
      <c r="O12" s="48" t="s">
        <v>30</v>
      </c>
      <c r="P12" s="48" t="s">
        <v>116</v>
      </c>
      <c r="Q12" s="48"/>
      <c r="R12" s="48" t="s">
        <v>56</v>
      </c>
      <c r="S12" s="48" t="s">
        <v>56</v>
      </c>
      <c r="T12" s="68">
        <f t="shared" ca="1" si="0"/>
        <v>9639</v>
      </c>
      <c r="U12" s="69" t="s">
        <v>117</v>
      </c>
      <c r="V12" s="48" t="s">
        <v>58</v>
      </c>
      <c r="W12" s="48">
        <v>8834</v>
      </c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</row>
    <row r="13" spans="1:140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92" t="s">
        <v>80</v>
      </c>
      <c r="I13" s="93">
        <v>6</v>
      </c>
      <c r="J13" s="97">
        <v>4</v>
      </c>
      <c r="K13" s="134" t="s">
        <v>118</v>
      </c>
      <c r="L13" s="89" t="s">
        <v>26</v>
      </c>
      <c r="M13" s="89" t="s">
        <v>27</v>
      </c>
      <c r="N13" s="48" t="s">
        <v>30</v>
      </c>
      <c r="O13" s="48" t="s">
        <v>30</v>
      </c>
      <c r="P13" s="89" t="s">
        <v>122</v>
      </c>
      <c r="Q13" s="89" t="s">
        <v>123</v>
      </c>
      <c r="R13" s="90">
        <v>34499</v>
      </c>
      <c r="S13" s="89" t="s">
        <v>78</v>
      </c>
      <c r="T13" s="68">
        <f t="shared" ca="1" si="0"/>
        <v>2235</v>
      </c>
      <c r="U13" s="69" t="s">
        <v>124</v>
      </c>
      <c r="V13" s="89" t="s">
        <v>125</v>
      </c>
      <c r="W13" s="8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</row>
    <row r="14" spans="1:140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49" t="s">
        <v>68</v>
      </c>
      <c r="I14" s="50">
        <v>222</v>
      </c>
      <c r="J14" s="51">
        <v>20</v>
      </c>
      <c r="K14" s="134" t="s">
        <v>118</v>
      </c>
      <c r="L14" s="48" t="s">
        <v>69</v>
      </c>
      <c r="M14" s="48" t="s">
        <v>49</v>
      </c>
      <c r="N14" s="48" t="s">
        <v>30</v>
      </c>
      <c r="O14" s="48" t="s">
        <v>30</v>
      </c>
      <c r="P14" s="48" t="s">
        <v>130</v>
      </c>
      <c r="Q14" s="48" t="s">
        <v>131</v>
      </c>
      <c r="R14" s="55">
        <v>32920</v>
      </c>
      <c r="S14" s="48" t="s">
        <v>132</v>
      </c>
      <c r="T14" s="68">
        <f t="shared" ca="1" si="0"/>
        <v>9572</v>
      </c>
      <c r="U14" s="69" t="s">
        <v>133</v>
      </c>
      <c r="V14" s="48" t="s">
        <v>134</v>
      </c>
      <c r="W14" s="48">
        <v>8852</v>
      </c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</row>
    <row r="15" spans="1:140" s="57" customFormat="1" ht="15" x14ac:dyDescent="0.25">
      <c r="A15" s="48">
        <f t="shared" si="1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49" t="s">
        <v>135</v>
      </c>
      <c r="I15" s="50">
        <v>219</v>
      </c>
      <c r="J15" s="51">
        <v>18</v>
      </c>
      <c r="K15" s="134" t="s">
        <v>118</v>
      </c>
      <c r="L15" s="48" t="s">
        <v>69</v>
      </c>
      <c r="M15" s="48" t="s">
        <v>49</v>
      </c>
      <c r="N15" s="48" t="s">
        <v>30</v>
      </c>
      <c r="O15" s="48" t="s">
        <v>30</v>
      </c>
      <c r="P15" s="48" t="s">
        <v>140</v>
      </c>
      <c r="Q15" s="48" t="s">
        <v>141</v>
      </c>
      <c r="R15" s="55">
        <v>29196</v>
      </c>
      <c r="S15" s="48" t="s">
        <v>142</v>
      </c>
      <c r="T15" s="68">
        <f t="shared" ca="1" si="0"/>
        <v>9312</v>
      </c>
      <c r="U15" s="69" t="s">
        <v>143</v>
      </c>
      <c r="V15" s="48" t="s">
        <v>125</v>
      </c>
      <c r="W15" s="48">
        <v>8833</v>
      </c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</row>
    <row r="16" spans="1:140" s="57" customFormat="1" ht="15" x14ac:dyDescent="0.25">
      <c r="A16" s="48">
        <f t="shared" si="1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49" t="s">
        <v>135</v>
      </c>
      <c r="I16" s="50">
        <v>219</v>
      </c>
      <c r="J16" s="51">
        <v>18</v>
      </c>
      <c r="K16" s="134" t="s">
        <v>118</v>
      </c>
      <c r="L16" s="48" t="s">
        <v>69</v>
      </c>
      <c r="M16" s="48" t="s">
        <v>49</v>
      </c>
      <c r="N16" s="48" t="s">
        <v>30</v>
      </c>
      <c r="O16" s="48" t="s">
        <v>30</v>
      </c>
      <c r="P16" s="90" t="s">
        <v>122</v>
      </c>
      <c r="Q16" s="146"/>
      <c r="R16" s="55">
        <v>33073</v>
      </c>
      <c r="S16" s="48" t="s">
        <v>142</v>
      </c>
      <c r="T16" s="68">
        <f t="shared" ca="1" si="0"/>
        <v>4427</v>
      </c>
      <c r="U16" s="69" t="s">
        <v>148</v>
      </c>
      <c r="V16" s="48" t="s">
        <v>125</v>
      </c>
      <c r="W16" s="48">
        <v>8881</v>
      </c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</row>
    <row r="17" spans="1:140" s="57" customFormat="1" ht="15" x14ac:dyDescent="0.25">
      <c r="A17" s="48">
        <f t="shared" si="1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49" t="s">
        <v>149</v>
      </c>
      <c r="I17" s="50">
        <v>440</v>
      </c>
      <c r="J17" s="51">
        <v>17</v>
      </c>
      <c r="K17" s="134" t="s">
        <v>118</v>
      </c>
      <c r="L17" s="48" t="s">
        <v>48</v>
      </c>
      <c r="M17" s="48" t="s">
        <v>49</v>
      </c>
      <c r="N17" s="48" t="s">
        <v>30</v>
      </c>
      <c r="O17" s="48" t="s">
        <v>30</v>
      </c>
      <c r="P17" s="48" t="s">
        <v>153</v>
      </c>
      <c r="Q17" s="48" t="s">
        <v>154</v>
      </c>
      <c r="R17" s="48" t="s">
        <v>56</v>
      </c>
      <c r="S17" s="48" t="s">
        <v>56</v>
      </c>
      <c r="T17" s="68">
        <f t="shared" ca="1" si="0"/>
        <v>1262</v>
      </c>
      <c r="U17" s="69" t="s">
        <v>133</v>
      </c>
      <c r="V17" s="48" t="s">
        <v>155</v>
      </c>
      <c r="W17" s="48">
        <v>8834</v>
      </c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</row>
    <row r="18" spans="1:140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49" t="s">
        <v>157</v>
      </c>
      <c r="I18" s="50">
        <v>45</v>
      </c>
      <c r="J18" s="51">
        <v>8</v>
      </c>
      <c r="K18" s="134" t="s">
        <v>156</v>
      </c>
      <c r="L18" s="48" t="s">
        <v>26</v>
      </c>
      <c r="M18" s="48" t="s">
        <v>27</v>
      </c>
      <c r="N18" s="48" t="s">
        <v>30</v>
      </c>
      <c r="O18" s="48" t="s">
        <v>30</v>
      </c>
      <c r="P18" s="48" t="s">
        <v>161</v>
      </c>
      <c r="Q18" s="48" t="s">
        <v>162</v>
      </c>
      <c r="R18" s="55"/>
      <c r="S18" s="48" t="s">
        <v>163</v>
      </c>
      <c r="T18" s="68"/>
      <c r="U18" s="69" t="s">
        <v>164</v>
      </c>
      <c r="V18" s="53" t="s">
        <v>103</v>
      </c>
      <c r="W18" s="48">
        <v>8878</v>
      </c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</row>
    <row r="19" spans="1:140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49" t="s">
        <v>68</v>
      </c>
      <c r="I19" s="50">
        <v>222</v>
      </c>
      <c r="J19" s="51">
        <v>25</v>
      </c>
      <c r="K19" s="134" t="s">
        <v>156</v>
      </c>
      <c r="L19" s="48" t="s">
        <v>69</v>
      </c>
      <c r="M19" s="48" t="s">
        <v>49</v>
      </c>
      <c r="N19" s="48" t="s">
        <v>30</v>
      </c>
      <c r="O19" s="48" t="s">
        <v>30</v>
      </c>
      <c r="P19" s="48" t="s">
        <v>170</v>
      </c>
      <c r="Q19" s="48" t="s">
        <v>171</v>
      </c>
      <c r="R19" s="55">
        <v>39718</v>
      </c>
      <c r="S19" s="48" t="s">
        <v>172</v>
      </c>
      <c r="T19" s="68">
        <f ca="1">TODAY()-G19</f>
        <v>904</v>
      </c>
      <c r="U19" s="69" t="s">
        <v>173</v>
      </c>
      <c r="V19" s="53" t="s">
        <v>103</v>
      </c>
      <c r="W19" s="48">
        <v>8898</v>
      </c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</row>
    <row r="20" spans="1:140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49" t="s">
        <v>68</v>
      </c>
      <c r="I20" s="50">
        <v>222</v>
      </c>
      <c r="J20" s="51">
        <v>20</v>
      </c>
      <c r="K20" s="134" t="s">
        <v>156</v>
      </c>
      <c r="L20" s="48" t="s">
        <v>69</v>
      </c>
      <c r="M20" s="48" t="s">
        <v>49</v>
      </c>
      <c r="N20" s="48" t="s">
        <v>30</v>
      </c>
      <c r="O20" s="48" t="s">
        <v>30</v>
      </c>
      <c r="P20" s="48" t="s">
        <v>177</v>
      </c>
      <c r="Q20" s="48"/>
      <c r="R20" s="55">
        <v>33592</v>
      </c>
      <c r="S20" s="48" t="s">
        <v>178</v>
      </c>
      <c r="T20" s="68">
        <f ca="1">TODAY()-G20</f>
        <v>9641</v>
      </c>
      <c r="U20" s="69" t="s">
        <v>179</v>
      </c>
      <c r="V20" s="53" t="s">
        <v>103</v>
      </c>
      <c r="W20" s="53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</row>
    <row r="21" spans="1:140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49" t="s">
        <v>135</v>
      </c>
      <c r="I21" s="50">
        <v>219</v>
      </c>
      <c r="J21" s="51">
        <v>18</v>
      </c>
      <c r="K21" s="134" t="s">
        <v>156</v>
      </c>
      <c r="L21" s="48" t="s">
        <v>69</v>
      </c>
      <c r="M21" s="48" t="s">
        <v>49</v>
      </c>
      <c r="N21" s="48" t="s">
        <v>30</v>
      </c>
      <c r="O21" s="48" t="s">
        <v>30</v>
      </c>
      <c r="P21" s="48" t="s">
        <v>184</v>
      </c>
      <c r="Q21" s="48"/>
      <c r="R21" s="55">
        <v>35636</v>
      </c>
      <c r="S21" s="48" t="s">
        <v>185</v>
      </c>
      <c r="T21" s="68">
        <f ca="1">TODAY()-G21</f>
        <v>1239</v>
      </c>
      <c r="U21" s="69" t="s">
        <v>186</v>
      </c>
      <c r="V21" s="53" t="s">
        <v>103</v>
      </c>
      <c r="W21" s="48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</row>
    <row r="22" spans="1:140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49" t="s">
        <v>135</v>
      </c>
      <c r="I22" s="150">
        <v>219</v>
      </c>
      <c r="J22" s="133">
        <v>18</v>
      </c>
      <c r="K22" s="134" t="s">
        <v>156</v>
      </c>
      <c r="L22" s="48" t="s">
        <v>69</v>
      </c>
      <c r="M22" s="48" t="s">
        <v>49</v>
      </c>
      <c r="N22" s="48" t="s">
        <v>30</v>
      </c>
      <c r="O22" s="48" t="s">
        <v>30</v>
      </c>
      <c r="P22" s="48" t="s">
        <v>108</v>
      </c>
      <c r="Q22" s="48" t="s">
        <v>190</v>
      </c>
      <c r="R22" s="55">
        <v>33947</v>
      </c>
      <c r="S22" s="48" t="s">
        <v>191</v>
      </c>
      <c r="T22" s="68">
        <f ca="1">TODAY()-G22</f>
        <v>9342</v>
      </c>
      <c r="U22" s="69" t="s">
        <v>193</v>
      </c>
      <c r="V22" s="48" t="s">
        <v>103</v>
      </c>
      <c r="W22" s="48">
        <v>8869</v>
      </c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</row>
    <row r="23" spans="1:140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49" t="s">
        <v>104</v>
      </c>
      <c r="I23" s="50">
        <v>407</v>
      </c>
      <c r="J23" s="51">
        <v>17</v>
      </c>
      <c r="K23" s="134" t="s">
        <v>156</v>
      </c>
      <c r="L23" s="48" t="s">
        <v>48</v>
      </c>
      <c r="M23" s="48" t="s">
        <v>49</v>
      </c>
      <c r="N23" s="48" t="s">
        <v>30</v>
      </c>
      <c r="O23" s="48" t="s">
        <v>30</v>
      </c>
      <c r="P23" s="48" t="s">
        <v>153</v>
      </c>
      <c r="Q23" s="48" t="s">
        <v>197</v>
      </c>
      <c r="R23" s="48" t="s">
        <v>56</v>
      </c>
      <c r="S23" s="48" t="s">
        <v>56</v>
      </c>
      <c r="T23" s="68">
        <f ca="1">TODAY()-G23</f>
        <v>1256</v>
      </c>
      <c r="U23" s="69" t="s">
        <v>198</v>
      </c>
      <c r="V23" s="48" t="s">
        <v>199</v>
      </c>
      <c r="W23" s="48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</row>
    <row r="24" spans="1:140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49" t="s">
        <v>104</v>
      </c>
      <c r="I24" s="50">
        <v>407</v>
      </c>
      <c r="J24" s="51">
        <v>9</v>
      </c>
      <c r="K24" s="134" t="s">
        <v>156</v>
      </c>
      <c r="L24" s="48" t="s">
        <v>48</v>
      </c>
      <c r="M24" s="48" t="s">
        <v>950</v>
      </c>
      <c r="N24" s="48" t="s">
        <v>201</v>
      </c>
      <c r="O24" s="48" t="s">
        <v>201</v>
      </c>
      <c r="P24" s="48" t="s">
        <v>153</v>
      </c>
      <c r="Q24" s="48"/>
      <c r="R24" s="48" t="s">
        <v>56</v>
      </c>
      <c r="S24" s="48" t="s">
        <v>56</v>
      </c>
      <c r="T24" s="53"/>
      <c r="U24" s="69" t="s">
        <v>204</v>
      </c>
      <c r="V24" s="53"/>
      <c r="W24" s="53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</row>
    <row r="25" spans="1:140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49" t="s">
        <v>206</v>
      </c>
      <c r="I25" s="50">
        <v>9</v>
      </c>
      <c r="J25" s="51">
        <v>7</v>
      </c>
      <c r="K25" s="134" t="s">
        <v>205</v>
      </c>
      <c r="L25" s="48" t="s">
        <v>26</v>
      </c>
      <c r="M25" s="48" t="s">
        <v>27</v>
      </c>
      <c r="N25" s="48" t="s">
        <v>30</v>
      </c>
      <c r="O25" s="48" t="s">
        <v>30</v>
      </c>
      <c r="P25" s="48" t="s">
        <v>64</v>
      </c>
      <c r="Q25" s="48"/>
      <c r="R25" s="55"/>
      <c r="S25" s="55"/>
      <c r="T25" s="68">
        <f t="shared" ref="T25:T31" ca="1" si="2">TODAY()-G25</f>
        <v>700</v>
      </c>
      <c r="U25" s="69" t="s">
        <v>210</v>
      </c>
      <c r="V25" s="48" t="s">
        <v>211</v>
      </c>
      <c r="W25" s="48">
        <v>8828</v>
      </c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</row>
    <row r="26" spans="1:140" s="57" customFormat="1" ht="15" x14ac:dyDescent="0.25">
      <c r="A26" s="48">
        <f t="shared" ref="A26:A31" si="3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49" t="s">
        <v>68</v>
      </c>
      <c r="I26" s="50">
        <v>222</v>
      </c>
      <c r="J26" s="51">
        <v>24</v>
      </c>
      <c r="K26" s="134" t="s">
        <v>205</v>
      </c>
      <c r="L26" s="48" t="s">
        <v>69</v>
      </c>
      <c r="M26" s="48" t="s">
        <v>49</v>
      </c>
      <c r="N26" s="48" t="s">
        <v>30</v>
      </c>
      <c r="O26" s="48" t="s">
        <v>30</v>
      </c>
      <c r="P26" s="48" t="s">
        <v>215</v>
      </c>
      <c r="Q26" s="48" t="s">
        <v>216</v>
      </c>
      <c r="R26" s="55">
        <v>29791</v>
      </c>
      <c r="S26" s="48" t="s">
        <v>217</v>
      </c>
      <c r="T26" s="68">
        <f t="shared" ca="1" si="2"/>
        <v>9551</v>
      </c>
      <c r="U26" s="69" t="s">
        <v>218</v>
      </c>
      <c r="V26" s="48" t="s">
        <v>211</v>
      </c>
      <c r="W26" s="48">
        <v>8951</v>
      </c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</row>
    <row r="27" spans="1:140" s="57" customFormat="1" ht="15" x14ac:dyDescent="0.25">
      <c r="A27" s="48">
        <f t="shared" si="3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49" t="s">
        <v>68</v>
      </c>
      <c r="I27" s="50">
        <v>222</v>
      </c>
      <c r="J27" s="51">
        <v>21</v>
      </c>
      <c r="K27" s="134" t="s">
        <v>205</v>
      </c>
      <c r="L27" s="48" t="s">
        <v>69</v>
      </c>
      <c r="M27" s="48" t="s">
        <v>49</v>
      </c>
      <c r="N27" s="48" t="s">
        <v>30</v>
      </c>
      <c r="O27" s="48" t="s">
        <v>30</v>
      </c>
      <c r="P27" s="48" t="s">
        <v>223</v>
      </c>
      <c r="Q27" s="48" t="s">
        <v>224</v>
      </c>
      <c r="R27" s="55">
        <v>37897</v>
      </c>
      <c r="S27" s="55" t="s">
        <v>225</v>
      </c>
      <c r="T27" s="68">
        <f t="shared" ca="1" si="2"/>
        <v>4617</v>
      </c>
      <c r="U27" s="69" t="s">
        <v>226</v>
      </c>
      <c r="V27" s="89" t="s">
        <v>227</v>
      </c>
      <c r="W27" s="48">
        <v>8828</v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</row>
    <row r="28" spans="1:140" s="57" customFormat="1" ht="15" x14ac:dyDescent="0.25">
      <c r="A28" s="48">
        <f t="shared" si="3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49" t="s">
        <v>68</v>
      </c>
      <c r="I28" s="50">
        <v>222</v>
      </c>
      <c r="J28" s="51">
        <v>20</v>
      </c>
      <c r="K28" s="134" t="s">
        <v>205</v>
      </c>
      <c r="L28" s="48" t="s">
        <v>69</v>
      </c>
      <c r="M28" s="48" t="s">
        <v>49</v>
      </c>
      <c r="N28" s="48" t="s">
        <v>30</v>
      </c>
      <c r="O28" s="48" t="s">
        <v>30</v>
      </c>
      <c r="P28" s="48" t="s">
        <v>231</v>
      </c>
      <c r="Q28" s="48" t="s">
        <v>232</v>
      </c>
      <c r="R28" s="55">
        <v>33508</v>
      </c>
      <c r="S28" s="48" t="s">
        <v>233</v>
      </c>
      <c r="T28" s="68">
        <f t="shared" ca="1" si="2"/>
        <v>11138</v>
      </c>
      <c r="U28" s="69" t="s">
        <v>234</v>
      </c>
      <c r="V28" s="48" t="s">
        <v>235</v>
      </c>
      <c r="W28" s="48">
        <v>8815</v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</row>
    <row r="29" spans="1:140" s="57" customFormat="1" ht="15" x14ac:dyDescent="0.25">
      <c r="A29" s="48">
        <f t="shared" si="3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49" t="s">
        <v>68</v>
      </c>
      <c r="I29" s="50">
        <v>222</v>
      </c>
      <c r="J29" s="51">
        <v>20</v>
      </c>
      <c r="K29" s="134" t="s">
        <v>205</v>
      </c>
      <c r="L29" s="48" t="s">
        <v>69</v>
      </c>
      <c r="M29" s="48" t="s">
        <v>49</v>
      </c>
      <c r="N29" s="48" t="s">
        <v>30</v>
      </c>
      <c r="O29" s="48" t="s">
        <v>30</v>
      </c>
      <c r="P29" s="48" t="s">
        <v>231</v>
      </c>
      <c r="Q29" s="48"/>
      <c r="R29" s="55">
        <v>34509</v>
      </c>
      <c r="S29" s="55" t="s">
        <v>239</v>
      </c>
      <c r="T29" s="68">
        <f t="shared" ca="1" si="2"/>
        <v>4616</v>
      </c>
      <c r="U29" s="69" t="s">
        <v>240</v>
      </c>
      <c r="V29" s="48" t="s">
        <v>211</v>
      </c>
      <c r="W29" s="48">
        <v>8813</v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</row>
    <row r="30" spans="1:140" s="57" customFormat="1" ht="15" x14ac:dyDescent="0.25">
      <c r="A30" s="48">
        <f t="shared" si="3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49" t="s">
        <v>241</v>
      </c>
      <c r="I30" s="50">
        <v>314</v>
      </c>
      <c r="J30" s="51">
        <v>17</v>
      </c>
      <c r="K30" s="134" t="s">
        <v>205</v>
      </c>
      <c r="L30" s="48" t="s">
        <v>242</v>
      </c>
      <c r="M30" s="48" t="s">
        <v>49</v>
      </c>
      <c r="N30" s="48" t="s">
        <v>30</v>
      </c>
      <c r="O30" s="48" t="s">
        <v>30</v>
      </c>
      <c r="P30" s="48" t="s">
        <v>231</v>
      </c>
      <c r="Q30" s="48" t="s">
        <v>246</v>
      </c>
      <c r="R30" s="55">
        <v>36651</v>
      </c>
      <c r="S30" s="48" t="s">
        <v>247</v>
      </c>
      <c r="T30" s="68">
        <f t="shared" ca="1" si="2"/>
        <v>8703</v>
      </c>
      <c r="U30" s="69" t="s">
        <v>248</v>
      </c>
      <c r="V30" s="48" t="s">
        <v>249</v>
      </c>
      <c r="W30" s="48">
        <v>8893</v>
      </c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</row>
    <row r="31" spans="1:140" s="57" customFormat="1" ht="15" x14ac:dyDescent="0.25">
      <c r="A31" s="48">
        <f t="shared" si="3"/>
        <v>29</v>
      </c>
      <c r="B31" s="65">
        <v>39713905</v>
      </c>
      <c r="C31" s="48" t="s">
        <v>254</v>
      </c>
      <c r="D31" s="49" t="s">
        <v>252</v>
      </c>
      <c r="E31" s="49" t="s">
        <v>981</v>
      </c>
      <c r="F31" s="48" t="s">
        <v>37</v>
      </c>
      <c r="G31" s="55">
        <v>34919</v>
      </c>
      <c r="H31" s="49" t="s">
        <v>47</v>
      </c>
      <c r="I31" s="50">
        <v>425</v>
      </c>
      <c r="J31" s="51">
        <v>24</v>
      </c>
      <c r="K31" s="134" t="s">
        <v>205</v>
      </c>
      <c r="L31" s="48" t="s">
        <v>48</v>
      </c>
      <c r="M31" s="48" t="s">
        <v>49</v>
      </c>
      <c r="N31" s="48" t="s">
        <v>936</v>
      </c>
      <c r="O31" s="48" t="s">
        <v>936</v>
      </c>
      <c r="P31" s="48" t="s">
        <v>153</v>
      </c>
      <c r="Q31" s="48"/>
      <c r="R31" s="48" t="s">
        <v>56</v>
      </c>
      <c r="S31" s="48" t="s">
        <v>56</v>
      </c>
      <c r="T31" s="68">
        <f t="shared" ca="1" si="2"/>
        <v>9705</v>
      </c>
      <c r="U31" s="69" t="s">
        <v>255</v>
      </c>
      <c r="V31" s="48" t="s">
        <v>256</v>
      </c>
      <c r="W31" s="48">
        <v>8914</v>
      </c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</row>
    <row r="32" spans="1:140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49" t="s">
        <v>258</v>
      </c>
      <c r="I32" s="50">
        <v>68</v>
      </c>
      <c r="J32" s="51">
        <v>4</v>
      </c>
      <c r="K32" s="134" t="s">
        <v>257</v>
      </c>
      <c r="L32" s="48" t="s">
        <v>26</v>
      </c>
      <c r="M32" s="48" t="s">
        <v>27</v>
      </c>
      <c r="N32" s="48" t="s">
        <v>30</v>
      </c>
      <c r="O32" s="48" t="s">
        <v>30</v>
      </c>
      <c r="P32" s="48" t="s">
        <v>84</v>
      </c>
      <c r="Q32" s="48" t="s">
        <v>262</v>
      </c>
      <c r="R32" s="55">
        <v>40073</v>
      </c>
      <c r="S32" s="66"/>
      <c r="T32" s="68"/>
      <c r="U32" s="69" t="s">
        <v>263</v>
      </c>
      <c r="V32" s="48"/>
      <c r="W32" s="48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</row>
    <row r="33" spans="1:140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49" t="s">
        <v>68</v>
      </c>
      <c r="I33" s="50">
        <v>222</v>
      </c>
      <c r="J33" s="51">
        <v>25</v>
      </c>
      <c r="K33" s="134" t="s">
        <v>257</v>
      </c>
      <c r="L33" s="48" t="s">
        <v>69</v>
      </c>
      <c r="M33" s="48" t="s">
        <v>49</v>
      </c>
      <c r="N33" s="48" t="s">
        <v>30</v>
      </c>
      <c r="O33" s="48" t="s">
        <v>30</v>
      </c>
      <c r="P33" s="48" t="s">
        <v>215</v>
      </c>
      <c r="Q33" s="48" t="s">
        <v>267</v>
      </c>
      <c r="R33" s="55">
        <v>34145</v>
      </c>
      <c r="S33" s="48" t="s">
        <v>268</v>
      </c>
      <c r="T33" s="151"/>
      <c r="U33" s="69" t="s">
        <v>269</v>
      </c>
      <c r="V33" s="48" t="s">
        <v>270</v>
      </c>
      <c r="W33" s="48">
        <v>8894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</row>
    <row r="34" spans="1:140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49" t="s">
        <v>135</v>
      </c>
      <c r="I34" s="50">
        <v>219</v>
      </c>
      <c r="J34" s="51">
        <v>15</v>
      </c>
      <c r="K34" s="134" t="s">
        <v>257</v>
      </c>
      <c r="L34" s="48" t="s">
        <v>69</v>
      </c>
      <c r="M34" s="48" t="s">
        <v>49</v>
      </c>
      <c r="N34" s="48" t="s">
        <v>936</v>
      </c>
      <c r="O34" s="48" t="s">
        <v>936</v>
      </c>
      <c r="P34" s="153" t="s">
        <v>274</v>
      </c>
      <c r="Q34" s="153" t="s">
        <v>275</v>
      </c>
      <c r="R34" s="154">
        <v>36875</v>
      </c>
      <c r="S34" s="153" t="s">
        <v>276</v>
      </c>
      <c r="T34" s="68">
        <f ca="1">TODAY()-G34</f>
        <v>9345</v>
      </c>
      <c r="U34" s="69" t="s">
        <v>277</v>
      </c>
      <c r="V34" s="153" t="s">
        <v>278</v>
      </c>
      <c r="W34" s="153">
        <v>8921</v>
      </c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</row>
    <row r="35" spans="1:140" s="57" customFormat="1" ht="15" x14ac:dyDescent="0.25">
      <c r="A35" s="48">
        <f>+A34+1</f>
        <v>33</v>
      </c>
      <c r="B35" s="65">
        <v>51956823</v>
      </c>
      <c r="C35" s="48" t="s">
        <v>33</v>
      </c>
      <c r="D35" s="53" t="s">
        <v>280</v>
      </c>
      <c r="E35" s="49" t="s">
        <v>281</v>
      </c>
      <c r="F35" s="48" t="s">
        <v>37</v>
      </c>
      <c r="G35" s="55">
        <v>35845</v>
      </c>
      <c r="H35" s="49" t="s">
        <v>135</v>
      </c>
      <c r="I35" s="50">
        <v>219</v>
      </c>
      <c r="J35" s="51">
        <v>14</v>
      </c>
      <c r="K35" s="134" t="s">
        <v>257</v>
      </c>
      <c r="L35" s="48" t="s">
        <v>69</v>
      </c>
      <c r="M35" s="48" t="s">
        <v>49</v>
      </c>
      <c r="N35" s="48" t="s">
        <v>30</v>
      </c>
      <c r="O35" s="48" t="s">
        <v>30</v>
      </c>
      <c r="P35" s="48" t="s">
        <v>282</v>
      </c>
      <c r="Q35" s="48" t="s">
        <v>283</v>
      </c>
      <c r="R35" s="55">
        <v>34901</v>
      </c>
      <c r="S35" s="48" t="s">
        <v>284</v>
      </c>
      <c r="T35" s="68">
        <f ca="1">TODAY()-G35</f>
        <v>8779</v>
      </c>
      <c r="U35" s="69" t="s">
        <v>285</v>
      </c>
      <c r="V35" s="48" t="s">
        <v>270</v>
      </c>
      <c r="W35" s="48">
        <v>8894</v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</row>
    <row r="36" spans="1:140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49" t="s">
        <v>258</v>
      </c>
      <c r="I36" s="50">
        <v>68</v>
      </c>
      <c r="J36" s="51">
        <v>4</v>
      </c>
      <c r="K36" s="134" t="s">
        <v>286</v>
      </c>
      <c r="L36" s="48" t="s">
        <v>26</v>
      </c>
      <c r="M36" s="48" t="s">
        <v>27</v>
      </c>
      <c r="N36" s="48" t="s">
        <v>30</v>
      </c>
      <c r="O36" s="48" t="s">
        <v>30</v>
      </c>
      <c r="P36" s="48" t="s">
        <v>290</v>
      </c>
      <c r="Q36" s="48" t="s">
        <v>291</v>
      </c>
      <c r="R36" s="55"/>
      <c r="S36" s="48"/>
      <c r="T36" s="68"/>
      <c r="U36" s="69" t="s">
        <v>292</v>
      </c>
      <c r="V36" s="48" t="s">
        <v>270</v>
      </c>
      <c r="W36" s="48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</row>
    <row r="37" spans="1:140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49" t="s">
        <v>68</v>
      </c>
      <c r="I37" s="50">
        <v>222</v>
      </c>
      <c r="J37" s="51">
        <v>20</v>
      </c>
      <c r="K37" s="134" t="s">
        <v>286</v>
      </c>
      <c r="L37" s="48" t="s">
        <v>69</v>
      </c>
      <c r="M37" s="48" t="s">
        <v>49</v>
      </c>
      <c r="N37" s="48" t="s">
        <v>30</v>
      </c>
      <c r="O37" s="48" t="s">
        <v>30</v>
      </c>
      <c r="P37" s="48" t="s">
        <v>296</v>
      </c>
      <c r="Q37" s="48" t="s">
        <v>297</v>
      </c>
      <c r="R37" s="55">
        <v>33816</v>
      </c>
      <c r="S37" s="48" t="s">
        <v>298</v>
      </c>
      <c r="T37" s="68">
        <f ca="1">TODAY()-G37</f>
        <v>9789</v>
      </c>
      <c r="U37" s="69" t="s">
        <v>299</v>
      </c>
      <c r="V37" s="48" t="s">
        <v>300</v>
      </c>
      <c r="W37" s="48">
        <v>8842</v>
      </c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</row>
    <row r="38" spans="1:140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49" t="s">
        <v>68</v>
      </c>
      <c r="I38" s="50">
        <v>222</v>
      </c>
      <c r="J38" s="51">
        <v>19</v>
      </c>
      <c r="K38" s="134" t="s">
        <v>286</v>
      </c>
      <c r="L38" s="48" t="s">
        <v>69</v>
      </c>
      <c r="M38" s="48" t="s">
        <v>49</v>
      </c>
      <c r="N38" s="48" t="s">
        <v>30</v>
      </c>
      <c r="O38" s="48" t="s">
        <v>30</v>
      </c>
      <c r="P38" s="48" t="s">
        <v>304</v>
      </c>
      <c r="Q38" s="48" t="s">
        <v>305</v>
      </c>
      <c r="R38" s="55">
        <v>33445</v>
      </c>
      <c r="S38" s="48" t="s">
        <v>142</v>
      </c>
      <c r="T38" s="68">
        <f ca="1">TODAY()-G38</f>
        <v>9311</v>
      </c>
      <c r="U38" s="69" t="s">
        <v>306</v>
      </c>
      <c r="V38" s="48" t="s">
        <v>300</v>
      </c>
      <c r="W38" s="48">
        <v>8837</v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</row>
    <row r="39" spans="1:140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49" t="s">
        <v>135</v>
      </c>
      <c r="I39" s="50">
        <v>219</v>
      </c>
      <c r="J39" s="51">
        <v>18</v>
      </c>
      <c r="K39" s="134" t="s">
        <v>286</v>
      </c>
      <c r="L39" s="48" t="s">
        <v>69</v>
      </c>
      <c r="M39" s="48" t="s">
        <v>49</v>
      </c>
      <c r="N39" s="48" t="s">
        <v>30</v>
      </c>
      <c r="O39" s="48" t="s">
        <v>30</v>
      </c>
      <c r="P39" s="48" t="s">
        <v>310</v>
      </c>
      <c r="Q39" s="48" t="s">
        <v>311</v>
      </c>
      <c r="R39" s="55">
        <v>34313</v>
      </c>
      <c r="S39" s="48" t="s">
        <v>312</v>
      </c>
      <c r="T39" s="68">
        <f ca="1">TODAY()-G39</f>
        <v>3699</v>
      </c>
      <c r="U39" s="69" t="s">
        <v>313</v>
      </c>
      <c r="V39" s="48" t="s">
        <v>300</v>
      </c>
      <c r="W39" s="48">
        <v>8837</v>
      </c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</row>
    <row r="40" spans="1:140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49" t="s">
        <v>135</v>
      </c>
      <c r="I40" s="50">
        <v>219</v>
      </c>
      <c r="J40" s="51">
        <v>18</v>
      </c>
      <c r="K40" s="134" t="s">
        <v>286</v>
      </c>
      <c r="L40" s="48" t="s">
        <v>69</v>
      </c>
      <c r="M40" s="48" t="s">
        <v>49</v>
      </c>
      <c r="N40" s="48" t="s">
        <v>30</v>
      </c>
      <c r="O40" s="48" t="s">
        <v>30</v>
      </c>
      <c r="P40" s="48" t="s">
        <v>317</v>
      </c>
      <c r="Q40" s="48" t="s">
        <v>318</v>
      </c>
      <c r="R40" s="55">
        <v>34936</v>
      </c>
      <c r="S40" s="48" t="s">
        <v>319</v>
      </c>
      <c r="T40" s="68">
        <f ca="1">TODAY()-G40</f>
        <v>9544</v>
      </c>
      <c r="U40" s="69" t="s">
        <v>320</v>
      </c>
      <c r="V40" s="48" t="s">
        <v>321</v>
      </c>
      <c r="W40" s="53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</row>
    <row r="41" spans="1:140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49" t="s">
        <v>206</v>
      </c>
      <c r="I41" s="50">
        <v>9</v>
      </c>
      <c r="J41" s="51">
        <v>7</v>
      </c>
      <c r="K41" s="134" t="s">
        <v>322</v>
      </c>
      <c r="L41" s="48" t="s">
        <v>26</v>
      </c>
      <c r="M41" s="48" t="s">
        <v>27</v>
      </c>
      <c r="N41" s="48" t="s">
        <v>30</v>
      </c>
      <c r="O41" s="48" t="s">
        <v>30</v>
      </c>
      <c r="P41" s="48" t="s">
        <v>90</v>
      </c>
      <c r="Q41" s="48" t="s">
        <v>326</v>
      </c>
      <c r="R41" s="55">
        <v>39421</v>
      </c>
      <c r="S41" s="48">
        <v>113202</v>
      </c>
      <c r="T41" s="68">
        <f ca="1">TODAY()-G41</f>
        <v>745</v>
      </c>
      <c r="U41" s="69" t="s">
        <v>327</v>
      </c>
      <c r="V41" s="48" t="s">
        <v>328</v>
      </c>
      <c r="W41" s="48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</row>
    <row r="42" spans="1:140" s="57" customFormat="1" ht="15" x14ac:dyDescent="0.25">
      <c r="A42" s="48">
        <v>40</v>
      </c>
      <c r="B42" s="65"/>
      <c r="C42" s="48"/>
      <c r="D42" s="49" t="s">
        <v>920</v>
      </c>
      <c r="E42" s="49" t="s">
        <v>330</v>
      </c>
      <c r="F42" s="48"/>
      <c r="G42" s="55"/>
      <c r="H42" s="49" t="s">
        <v>68</v>
      </c>
      <c r="I42" s="50">
        <v>222</v>
      </c>
      <c r="J42" s="51">
        <v>24</v>
      </c>
      <c r="K42" s="134" t="s">
        <v>322</v>
      </c>
      <c r="L42" s="48" t="s">
        <v>69</v>
      </c>
      <c r="M42" s="48" t="s">
        <v>870</v>
      </c>
      <c r="N42" s="48"/>
      <c r="O42" s="48" t="s">
        <v>330</v>
      </c>
      <c r="P42" s="48"/>
      <c r="Q42" s="48"/>
      <c r="R42" s="55"/>
      <c r="S42" s="48"/>
      <c r="T42" s="68"/>
      <c r="U42" s="69"/>
      <c r="V42" s="48"/>
      <c r="W42" s="48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</row>
    <row r="43" spans="1:140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49" t="s">
        <v>68</v>
      </c>
      <c r="I43" s="50">
        <v>222</v>
      </c>
      <c r="J43" s="51">
        <v>24</v>
      </c>
      <c r="K43" s="134" t="s">
        <v>322</v>
      </c>
      <c r="L43" s="48" t="s">
        <v>69</v>
      </c>
      <c r="M43" s="48" t="s">
        <v>49</v>
      </c>
      <c r="N43" s="48" t="s">
        <v>30</v>
      </c>
      <c r="O43" s="48" t="s">
        <v>30</v>
      </c>
      <c r="P43" s="48" t="s">
        <v>334</v>
      </c>
      <c r="Q43" s="48" t="s">
        <v>335</v>
      </c>
      <c r="R43" s="55">
        <v>32708</v>
      </c>
      <c r="S43" s="150" t="s">
        <v>336</v>
      </c>
      <c r="T43" s="68">
        <f t="shared" ref="T43:T52" ca="1" si="4">TODAY()-G43</f>
        <v>9571</v>
      </c>
      <c r="U43" s="69" t="s">
        <v>337</v>
      </c>
      <c r="V43" s="48" t="s">
        <v>338</v>
      </c>
      <c r="W43" s="48">
        <v>8950</v>
      </c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</row>
    <row r="44" spans="1:140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49" t="s">
        <v>68</v>
      </c>
      <c r="I44" s="50">
        <v>222</v>
      </c>
      <c r="J44" s="51">
        <v>21</v>
      </c>
      <c r="K44" s="134" t="s">
        <v>322</v>
      </c>
      <c r="L44" s="48" t="s">
        <v>69</v>
      </c>
      <c r="M44" s="48" t="s">
        <v>49</v>
      </c>
      <c r="N44" s="48" t="s">
        <v>30</v>
      </c>
      <c r="O44" s="48" t="s">
        <v>30</v>
      </c>
      <c r="P44" s="48" t="s">
        <v>342</v>
      </c>
      <c r="Q44" s="48" t="s">
        <v>343</v>
      </c>
      <c r="R44" s="55">
        <v>36875</v>
      </c>
      <c r="S44" s="48" t="s">
        <v>344</v>
      </c>
      <c r="T44" s="68">
        <f t="shared" ca="1" si="4"/>
        <v>4264</v>
      </c>
      <c r="U44" s="69" t="s">
        <v>345</v>
      </c>
      <c r="V44" s="48" t="s">
        <v>346</v>
      </c>
      <c r="W44" s="48">
        <v>8932</v>
      </c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</row>
    <row r="45" spans="1:140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49" t="s">
        <v>68</v>
      </c>
      <c r="I45" s="50">
        <v>222</v>
      </c>
      <c r="J45" s="51">
        <v>21</v>
      </c>
      <c r="K45" s="134" t="s">
        <v>322</v>
      </c>
      <c r="L45" s="48" t="s">
        <v>69</v>
      </c>
      <c r="M45" s="48" t="s">
        <v>49</v>
      </c>
      <c r="N45" s="48" t="s">
        <v>30</v>
      </c>
      <c r="O45" s="48" t="s">
        <v>30</v>
      </c>
      <c r="P45" s="48" t="s">
        <v>342</v>
      </c>
      <c r="Q45" s="48" t="s">
        <v>351</v>
      </c>
      <c r="R45" s="55">
        <v>35181</v>
      </c>
      <c r="S45" s="48" t="s">
        <v>352</v>
      </c>
      <c r="T45" s="68">
        <f t="shared" ca="1" si="4"/>
        <v>4292</v>
      </c>
      <c r="U45" s="69" t="s">
        <v>353</v>
      </c>
      <c r="V45" s="55" t="s">
        <v>354</v>
      </c>
      <c r="W45" s="48">
        <v>8853</v>
      </c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</row>
    <row r="46" spans="1:140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49" t="s">
        <v>135</v>
      </c>
      <c r="I46" s="50">
        <v>219</v>
      </c>
      <c r="J46" s="51">
        <v>18</v>
      </c>
      <c r="K46" s="134" t="s">
        <v>322</v>
      </c>
      <c r="L46" s="48" t="s">
        <v>69</v>
      </c>
      <c r="M46" s="48" t="s">
        <v>49</v>
      </c>
      <c r="N46" s="48" t="s">
        <v>30</v>
      </c>
      <c r="O46" s="48" t="s">
        <v>30</v>
      </c>
      <c r="P46" s="153" t="s">
        <v>358</v>
      </c>
      <c r="Q46" s="153" t="s">
        <v>359</v>
      </c>
      <c r="R46" s="154">
        <v>37539</v>
      </c>
      <c r="S46" s="153" t="s">
        <v>55</v>
      </c>
      <c r="T46" s="68">
        <f t="shared" ca="1" si="4"/>
        <v>1250</v>
      </c>
      <c r="U46" s="69" t="s">
        <v>360</v>
      </c>
      <c r="V46" s="153" t="s">
        <v>328</v>
      </c>
      <c r="W46" s="153">
        <v>8932</v>
      </c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</row>
    <row r="47" spans="1:140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49" t="s">
        <v>135</v>
      </c>
      <c r="I47" s="50">
        <v>219</v>
      </c>
      <c r="J47" s="51">
        <v>18</v>
      </c>
      <c r="K47" s="134" t="s">
        <v>322</v>
      </c>
      <c r="L47" s="48" t="s">
        <v>69</v>
      </c>
      <c r="M47" s="48" t="s">
        <v>49</v>
      </c>
      <c r="N47" s="48" t="s">
        <v>30</v>
      </c>
      <c r="O47" s="48" t="s">
        <v>30</v>
      </c>
      <c r="P47" s="48" t="s">
        <v>364</v>
      </c>
      <c r="Q47" s="48" t="s">
        <v>365</v>
      </c>
      <c r="R47" s="55">
        <v>36812</v>
      </c>
      <c r="S47" s="48" t="s">
        <v>366</v>
      </c>
      <c r="T47" s="68">
        <f t="shared" ca="1" si="4"/>
        <v>4139</v>
      </c>
      <c r="U47" s="69" t="s">
        <v>367</v>
      </c>
      <c r="V47" s="48" t="s">
        <v>346</v>
      </c>
      <c r="W47" s="48">
        <v>8932</v>
      </c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</row>
    <row r="48" spans="1:140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49" t="s">
        <v>104</v>
      </c>
      <c r="I48" s="48">
        <v>407</v>
      </c>
      <c r="J48" s="51">
        <v>17</v>
      </c>
      <c r="K48" s="134" t="s">
        <v>322</v>
      </c>
      <c r="L48" s="48" t="s">
        <v>48</v>
      </c>
      <c r="M48" s="48" t="s">
        <v>49</v>
      </c>
      <c r="N48" s="48" t="s">
        <v>936</v>
      </c>
      <c r="O48" s="48" t="s">
        <v>936</v>
      </c>
      <c r="P48" s="48" t="s">
        <v>371</v>
      </c>
      <c r="Q48" s="48" t="s">
        <v>372</v>
      </c>
      <c r="R48" s="157">
        <v>39437</v>
      </c>
      <c r="S48" s="48" t="s">
        <v>373</v>
      </c>
      <c r="T48" s="68">
        <f t="shared" ca="1" si="4"/>
        <v>6715</v>
      </c>
      <c r="U48" s="69" t="s">
        <v>374</v>
      </c>
      <c r="V48" s="48" t="s">
        <v>155</v>
      </c>
      <c r="W48" s="48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</row>
    <row r="49" spans="1:140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49" t="s">
        <v>149</v>
      </c>
      <c r="I49" s="50">
        <v>440</v>
      </c>
      <c r="J49" s="51">
        <v>17</v>
      </c>
      <c r="K49" s="134" t="s">
        <v>322</v>
      </c>
      <c r="L49" s="48" t="s">
        <v>48</v>
      </c>
      <c r="M49" s="48" t="s">
        <v>950</v>
      </c>
      <c r="N49" s="48" t="s">
        <v>201</v>
      </c>
      <c r="O49" s="48" t="s">
        <v>201</v>
      </c>
      <c r="P49" s="48" t="s">
        <v>378</v>
      </c>
      <c r="Q49" s="48"/>
      <c r="R49" s="55"/>
      <c r="S49" s="48"/>
      <c r="T49" s="68">
        <f t="shared" ca="1" si="4"/>
        <v>3102</v>
      </c>
      <c r="U49" s="69" t="s">
        <v>379</v>
      </c>
      <c r="V49" s="48" t="s">
        <v>346</v>
      </c>
      <c r="W49" s="48">
        <v>8932</v>
      </c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</row>
    <row r="50" spans="1:140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49" t="s">
        <v>258</v>
      </c>
      <c r="I50" s="50">
        <v>68</v>
      </c>
      <c r="J50" s="51">
        <v>4</v>
      </c>
      <c r="K50" s="134" t="s">
        <v>380</v>
      </c>
      <c r="L50" s="48" t="s">
        <v>26</v>
      </c>
      <c r="M50" s="48" t="s">
        <v>27</v>
      </c>
      <c r="N50" s="48" t="s">
        <v>30</v>
      </c>
      <c r="O50" s="48" t="s">
        <v>30</v>
      </c>
      <c r="P50" s="48" t="s">
        <v>384</v>
      </c>
      <c r="Q50" s="48" t="s">
        <v>385</v>
      </c>
      <c r="R50" s="55">
        <v>41989</v>
      </c>
      <c r="S50" s="48" t="s">
        <v>386</v>
      </c>
      <c r="T50" s="68">
        <f t="shared" ca="1" si="4"/>
        <v>933</v>
      </c>
      <c r="U50" s="69" t="s">
        <v>387</v>
      </c>
      <c r="V50" s="48" t="s">
        <v>388</v>
      </c>
      <c r="W50" s="48">
        <v>8921</v>
      </c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</row>
    <row r="51" spans="1:140" s="57" customFormat="1" ht="15" x14ac:dyDescent="0.25">
      <c r="A51" s="48">
        <v>49</v>
      </c>
      <c r="B51" s="88">
        <v>20391573</v>
      </c>
      <c r="C51" s="48" t="s">
        <v>392</v>
      </c>
      <c r="D51" s="53" t="s">
        <v>390</v>
      </c>
      <c r="E51" s="49" t="s">
        <v>391</v>
      </c>
      <c r="F51" s="148" t="s">
        <v>37</v>
      </c>
      <c r="G51" s="55">
        <v>43374</v>
      </c>
      <c r="H51" s="49" t="s">
        <v>135</v>
      </c>
      <c r="I51" s="50">
        <v>219</v>
      </c>
      <c r="J51" s="51">
        <v>18</v>
      </c>
      <c r="K51" s="134" t="s">
        <v>380</v>
      </c>
      <c r="L51" s="48" t="s">
        <v>69</v>
      </c>
      <c r="M51" s="48" t="s">
        <v>49</v>
      </c>
      <c r="N51" s="48" t="s">
        <v>30</v>
      </c>
      <c r="O51" s="48" t="s">
        <v>30</v>
      </c>
      <c r="P51" s="48" t="s">
        <v>393</v>
      </c>
      <c r="Q51" s="48"/>
      <c r="R51" s="55">
        <v>37839</v>
      </c>
      <c r="S51" s="48" t="s">
        <v>394</v>
      </c>
      <c r="T51" s="68">
        <f t="shared" ca="1" si="4"/>
        <v>1250</v>
      </c>
      <c r="U51" s="69" t="s">
        <v>395</v>
      </c>
      <c r="V51" s="48" t="s">
        <v>388</v>
      </c>
      <c r="W51" s="48">
        <v>8921</v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</row>
    <row r="52" spans="1:140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49" t="s">
        <v>104</v>
      </c>
      <c r="I52" s="50">
        <v>407</v>
      </c>
      <c r="J52" s="51">
        <v>27</v>
      </c>
      <c r="K52" s="134" t="s">
        <v>380</v>
      </c>
      <c r="L52" s="153" t="s">
        <v>48</v>
      </c>
      <c r="M52" s="153" t="s">
        <v>49</v>
      </c>
      <c r="N52" s="102" t="s">
        <v>937</v>
      </c>
      <c r="O52" s="102" t="s">
        <v>937</v>
      </c>
      <c r="P52" s="48" t="s">
        <v>177</v>
      </c>
      <c r="Q52" s="48" t="s">
        <v>399</v>
      </c>
      <c r="R52" s="157">
        <v>39685</v>
      </c>
      <c r="S52" s="48" t="s">
        <v>400</v>
      </c>
      <c r="T52" s="68">
        <f t="shared" ca="1" si="4"/>
        <v>3902</v>
      </c>
      <c r="U52" s="69" t="s">
        <v>401</v>
      </c>
      <c r="V52" s="48" t="s">
        <v>388</v>
      </c>
      <c r="W52" s="48">
        <v>8921</v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</row>
    <row r="53" spans="1:140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92" t="s">
        <v>258</v>
      </c>
      <c r="I53" s="93">
        <v>68</v>
      </c>
      <c r="J53" s="97">
        <v>4</v>
      </c>
      <c r="K53" s="134" t="s">
        <v>402</v>
      </c>
      <c r="L53" s="89" t="s">
        <v>26</v>
      </c>
      <c r="M53" s="89" t="s">
        <v>27</v>
      </c>
      <c r="N53" s="48" t="s">
        <v>30</v>
      </c>
      <c r="O53" s="48" t="s">
        <v>30</v>
      </c>
      <c r="P53" s="89" t="s">
        <v>406</v>
      </c>
      <c r="Q53" s="89" t="s">
        <v>407</v>
      </c>
      <c r="R53" s="90">
        <v>37799</v>
      </c>
      <c r="S53" s="89"/>
      <c r="T53" s="89"/>
      <c r="U53" s="69" t="s">
        <v>408</v>
      </c>
      <c r="V53" s="89"/>
      <c r="W53" s="8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</row>
    <row r="54" spans="1:140" s="160" customFormat="1" ht="15" x14ac:dyDescent="0.25">
      <c r="A54" s="89">
        <f t="shared" ref="A54:A63" si="5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92" t="s">
        <v>68</v>
      </c>
      <c r="I54" s="93">
        <v>222</v>
      </c>
      <c r="J54" s="97">
        <v>25</v>
      </c>
      <c r="K54" s="134" t="s">
        <v>402</v>
      </c>
      <c r="L54" s="89" t="s">
        <v>69</v>
      </c>
      <c r="M54" s="89" t="s">
        <v>49</v>
      </c>
      <c r="N54" s="48" t="s">
        <v>30</v>
      </c>
      <c r="O54" s="48" t="s">
        <v>30</v>
      </c>
      <c r="P54" s="89" t="s">
        <v>406</v>
      </c>
      <c r="Q54" s="89" t="s">
        <v>413</v>
      </c>
      <c r="R54" s="90">
        <v>33221</v>
      </c>
      <c r="S54" s="89" t="s">
        <v>414</v>
      </c>
      <c r="T54" s="91">
        <f ca="1">TODAY()-G54</f>
        <v>9678</v>
      </c>
      <c r="U54" s="69" t="s">
        <v>415</v>
      </c>
      <c r="V54" s="89" t="s">
        <v>278</v>
      </c>
      <c r="W54" s="8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</row>
    <row r="55" spans="1:140" s="57" customFormat="1" ht="15" x14ac:dyDescent="0.25">
      <c r="A55" s="48">
        <f t="shared" si="5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49" t="s">
        <v>68</v>
      </c>
      <c r="I55" s="50">
        <v>222</v>
      </c>
      <c r="J55" s="51">
        <v>25</v>
      </c>
      <c r="K55" s="134" t="s">
        <v>402</v>
      </c>
      <c r="L55" s="48" t="s">
        <v>69</v>
      </c>
      <c r="M55" s="48" t="s">
        <v>166</v>
      </c>
      <c r="N55" s="48" t="s">
        <v>166</v>
      </c>
      <c r="O55" s="48" t="s">
        <v>166</v>
      </c>
      <c r="P55" s="48" t="s">
        <v>317</v>
      </c>
      <c r="Q55" s="48" t="s">
        <v>419</v>
      </c>
      <c r="R55" s="55">
        <v>35972</v>
      </c>
      <c r="S55" s="48"/>
      <c r="T55" s="91"/>
      <c r="U55" s="69" t="s">
        <v>420</v>
      </c>
      <c r="V55" s="48"/>
      <c r="W55" s="48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</row>
    <row r="56" spans="1:140" s="57" customFormat="1" ht="16.5" customHeight="1" x14ac:dyDescent="0.25">
      <c r="A56" s="48">
        <f t="shared" si="5"/>
        <v>54</v>
      </c>
      <c r="B56" s="88"/>
      <c r="C56" s="89"/>
      <c r="D56" s="49" t="s">
        <v>920</v>
      </c>
      <c r="E56" s="49" t="s">
        <v>330</v>
      </c>
      <c r="F56" s="89"/>
      <c r="G56" s="55"/>
      <c r="H56" s="49" t="s">
        <v>68</v>
      </c>
      <c r="I56" s="50">
        <v>222</v>
      </c>
      <c r="J56" s="51">
        <v>25</v>
      </c>
      <c r="K56" s="134" t="s">
        <v>402</v>
      </c>
      <c r="L56" s="48" t="s">
        <v>69</v>
      </c>
      <c r="M56" s="48" t="s">
        <v>870</v>
      </c>
      <c r="N56" s="101"/>
      <c r="O56" s="101" t="s">
        <v>330</v>
      </c>
      <c r="P56" s="89"/>
      <c r="Q56" s="48"/>
      <c r="R56" s="90"/>
      <c r="S56" s="89"/>
      <c r="T56" s="68"/>
      <c r="U56" s="69"/>
      <c r="V56" s="48"/>
      <c r="W56" s="48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</row>
    <row r="57" spans="1:140" s="57" customFormat="1" ht="15" x14ac:dyDescent="0.25">
      <c r="A57" s="48">
        <f t="shared" si="5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49" t="s">
        <v>68</v>
      </c>
      <c r="I57" s="50">
        <v>222</v>
      </c>
      <c r="J57" s="51">
        <v>25</v>
      </c>
      <c r="K57" s="134" t="s">
        <v>402</v>
      </c>
      <c r="L57" s="48" t="s">
        <v>69</v>
      </c>
      <c r="M57" s="48" t="s">
        <v>49</v>
      </c>
      <c r="N57" s="48" t="s">
        <v>30</v>
      </c>
      <c r="O57" s="48" t="s">
        <v>30</v>
      </c>
      <c r="P57" s="48" t="s">
        <v>406</v>
      </c>
      <c r="Q57" s="48" t="s">
        <v>425</v>
      </c>
      <c r="R57" s="55">
        <v>34418</v>
      </c>
      <c r="S57" s="48" t="s">
        <v>426</v>
      </c>
      <c r="T57" s="68">
        <f ca="1">TODAY()-G57</f>
        <v>9285</v>
      </c>
      <c r="U57" s="69" t="s">
        <v>427</v>
      </c>
      <c r="V57" s="48" t="s">
        <v>278</v>
      </c>
      <c r="W57" s="48">
        <v>8960</v>
      </c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</row>
    <row r="58" spans="1:140" s="57" customFormat="1" ht="15" x14ac:dyDescent="0.25">
      <c r="A58" s="48">
        <f t="shared" si="5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161" t="s">
        <v>68</v>
      </c>
      <c r="I58" s="162">
        <v>222</v>
      </c>
      <c r="J58" s="163">
        <v>25</v>
      </c>
      <c r="K58" s="134" t="s">
        <v>402</v>
      </c>
      <c r="L58" s="48" t="s">
        <v>69</v>
      </c>
      <c r="M58" s="48" t="s">
        <v>49</v>
      </c>
      <c r="N58" s="48" t="s">
        <v>30</v>
      </c>
      <c r="O58" s="48" t="s">
        <v>30</v>
      </c>
      <c r="P58" s="48" t="s">
        <v>342</v>
      </c>
      <c r="Q58" s="48" t="s">
        <v>431</v>
      </c>
      <c r="R58" s="55">
        <v>33956</v>
      </c>
      <c r="S58" s="48" t="s">
        <v>432</v>
      </c>
      <c r="T58" s="68">
        <f ca="1">TODAY()-G58</f>
        <v>10049</v>
      </c>
      <c r="U58" s="69" t="s">
        <v>433</v>
      </c>
      <c r="V58" s="48" t="s">
        <v>434</v>
      </c>
      <c r="W58" s="48">
        <v>8956</v>
      </c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</row>
    <row r="59" spans="1:140" s="57" customFormat="1" ht="15" x14ac:dyDescent="0.25">
      <c r="A59" s="48">
        <f t="shared" si="5"/>
        <v>57</v>
      </c>
      <c r="B59" s="88">
        <v>39534959</v>
      </c>
      <c r="C59" s="89" t="s">
        <v>438</v>
      </c>
      <c r="D59" s="49" t="s">
        <v>436</v>
      </c>
      <c r="E59" s="49" t="s">
        <v>437</v>
      </c>
      <c r="F59" s="89" t="s">
        <v>37</v>
      </c>
      <c r="G59" s="55">
        <v>35584</v>
      </c>
      <c r="H59" s="134" t="s">
        <v>68</v>
      </c>
      <c r="I59" s="50">
        <v>222</v>
      </c>
      <c r="J59" s="51">
        <v>21</v>
      </c>
      <c r="K59" s="134" t="s">
        <v>402</v>
      </c>
      <c r="L59" s="89" t="s">
        <v>69</v>
      </c>
      <c r="M59" s="89" t="s">
        <v>49</v>
      </c>
      <c r="N59" s="48" t="s">
        <v>30</v>
      </c>
      <c r="O59" s="48" t="s">
        <v>30</v>
      </c>
      <c r="P59" s="89" t="s">
        <v>90</v>
      </c>
      <c r="Q59" s="48" t="s">
        <v>439</v>
      </c>
      <c r="R59" s="90">
        <v>33704</v>
      </c>
      <c r="S59" s="89" t="s">
        <v>440</v>
      </c>
      <c r="T59" s="68">
        <f ca="1">TODAY()-G59</f>
        <v>9040</v>
      </c>
      <c r="U59" s="69" t="s">
        <v>441</v>
      </c>
      <c r="V59" s="48" t="s">
        <v>434</v>
      </c>
      <c r="W59" s="48">
        <v>8867</v>
      </c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</row>
    <row r="60" spans="1:140" s="57" customFormat="1" ht="15" x14ac:dyDescent="0.25">
      <c r="A60" s="48">
        <f t="shared" si="5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92" t="s">
        <v>68</v>
      </c>
      <c r="I60" s="93">
        <v>222</v>
      </c>
      <c r="J60" s="97">
        <v>20</v>
      </c>
      <c r="K60" s="134" t="s">
        <v>402</v>
      </c>
      <c r="L60" s="89" t="s">
        <v>69</v>
      </c>
      <c r="M60" s="89" t="s">
        <v>49</v>
      </c>
      <c r="N60" s="48" t="s">
        <v>30</v>
      </c>
      <c r="O60" s="48" t="s">
        <v>30</v>
      </c>
      <c r="P60" s="48" t="s">
        <v>446</v>
      </c>
      <c r="Q60" s="48" t="s">
        <v>447</v>
      </c>
      <c r="R60" s="48" t="s">
        <v>448</v>
      </c>
      <c r="S60" s="48" t="s">
        <v>449</v>
      </c>
      <c r="T60" s="68">
        <f ca="1">TODAY()-G60</f>
        <v>9550</v>
      </c>
      <c r="U60" s="69" t="s">
        <v>450</v>
      </c>
      <c r="V60" s="48" t="s">
        <v>346</v>
      </c>
      <c r="W60" s="48">
        <v>8941</v>
      </c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</row>
    <row r="61" spans="1:140" s="57" customFormat="1" ht="15" x14ac:dyDescent="0.25">
      <c r="A61" s="48">
        <f t="shared" si="5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49" t="s">
        <v>135</v>
      </c>
      <c r="I61" s="50">
        <v>219</v>
      </c>
      <c r="J61" s="51">
        <v>18</v>
      </c>
      <c r="K61" s="134" t="s">
        <v>402</v>
      </c>
      <c r="L61" s="48" t="s">
        <v>69</v>
      </c>
      <c r="M61" s="48" t="s">
        <v>49</v>
      </c>
      <c r="N61" s="48" t="s">
        <v>30</v>
      </c>
      <c r="O61" s="48" t="s">
        <v>30</v>
      </c>
      <c r="P61" s="48" t="s">
        <v>282</v>
      </c>
      <c r="Q61" s="48" t="s">
        <v>455</v>
      </c>
      <c r="R61" s="48">
        <v>34628</v>
      </c>
      <c r="S61" s="48" t="s">
        <v>456</v>
      </c>
      <c r="T61" s="68"/>
      <c r="U61" s="69" t="s">
        <v>457</v>
      </c>
      <c r="V61" s="48" t="s">
        <v>458</v>
      </c>
      <c r="W61" s="48">
        <v>8867</v>
      </c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</row>
    <row r="62" spans="1:140" s="57" customFormat="1" ht="15" x14ac:dyDescent="0.25">
      <c r="A62" s="48">
        <f t="shared" si="5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49" t="s">
        <v>241</v>
      </c>
      <c r="I62" s="50">
        <v>314</v>
      </c>
      <c r="J62" s="51">
        <v>17</v>
      </c>
      <c r="K62" s="134" t="s">
        <v>402</v>
      </c>
      <c r="L62" s="48" t="s">
        <v>242</v>
      </c>
      <c r="M62" s="48" t="s">
        <v>49</v>
      </c>
      <c r="N62" s="48" t="s">
        <v>30</v>
      </c>
      <c r="O62" s="48" t="s">
        <v>30</v>
      </c>
      <c r="P62" s="48" t="s">
        <v>461</v>
      </c>
      <c r="Q62" s="48" t="s">
        <v>462</v>
      </c>
      <c r="R62" s="55">
        <v>37134</v>
      </c>
      <c r="S62" s="48" t="s">
        <v>56</v>
      </c>
      <c r="T62" s="68">
        <f ca="1">TODAY()-G62</f>
        <v>9342</v>
      </c>
      <c r="U62" s="69" t="s">
        <v>463</v>
      </c>
      <c r="V62" s="48" t="s">
        <v>278</v>
      </c>
      <c r="W62" s="48">
        <v>8876</v>
      </c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</row>
    <row r="63" spans="1:140" s="57" customFormat="1" ht="15" x14ac:dyDescent="0.25">
      <c r="A63" s="48">
        <f t="shared" si="5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49" t="s">
        <v>104</v>
      </c>
      <c r="I63" s="50">
        <v>407</v>
      </c>
      <c r="J63" s="51">
        <v>27</v>
      </c>
      <c r="K63" s="134" t="s">
        <v>402</v>
      </c>
      <c r="L63" s="48" t="s">
        <v>48</v>
      </c>
      <c r="M63" s="48" t="s">
        <v>49</v>
      </c>
      <c r="N63" s="48" t="s">
        <v>30</v>
      </c>
      <c r="O63" s="48" t="s">
        <v>30</v>
      </c>
      <c r="P63" s="48" t="s">
        <v>153</v>
      </c>
      <c r="Q63" s="48"/>
      <c r="R63" s="48" t="s">
        <v>56</v>
      </c>
      <c r="S63" s="48" t="s">
        <v>56</v>
      </c>
      <c r="T63" s="55"/>
      <c r="U63" s="69" t="s">
        <v>467</v>
      </c>
      <c r="V63" s="48" t="s">
        <v>278</v>
      </c>
      <c r="W63" s="48">
        <v>8863</v>
      </c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</row>
    <row r="64" spans="1:140" s="127" customFormat="1" ht="15" x14ac:dyDescent="0.25">
      <c r="A64" s="48">
        <v>62</v>
      </c>
      <c r="B64" s="173"/>
      <c r="C64" s="48"/>
      <c r="D64" s="53" t="s">
        <v>324</v>
      </c>
      <c r="E64" s="49" t="s">
        <v>325</v>
      </c>
      <c r="F64" s="48" t="s">
        <v>66</v>
      </c>
      <c r="G64" s="55">
        <v>43834</v>
      </c>
      <c r="H64" s="49" t="s">
        <v>258</v>
      </c>
      <c r="I64" s="50">
        <v>68</v>
      </c>
      <c r="J64" s="51">
        <v>4</v>
      </c>
      <c r="K64" s="134" t="s">
        <v>468</v>
      </c>
      <c r="L64" s="48" t="s">
        <v>26</v>
      </c>
      <c r="M64" s="48" t="s">
        <v>27</v>
      </c>
      <c r="N64" s="48" t="s">
        <v>936</v>
      </c>
      <c r="O64" s="48" t="s">
        <v>936</v>
      </c>
      <c r="P64" s="48"/>
      <c r="Q64" s="48"/>
      <c r="R64" s="55"/>
      <c r="S64" s="48"/>
      <c r="T64" s="68"/>
      <c r="U64" s="69"/>
      <c r="V64" s="48"/>
      <c r="W64" s="48"/>
      <c r="X64" s="56"/>
      <c r="Y64" s="56"/>
      <c r="Z64" s="56"/>
      <c r="AA64" s="56"/>
      <c r="AB64" s="56"/>
      <c r="AC64" s="56"/>
      <c r="AD64" s="56"/>
      <c r="AE64" s="5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</row>
    <row r="65" spans="1:140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49" t="s">
        <v>68</v>
      </c>
      <c r="I65" s="50">
        <v>222</v>
      </c>
      <c r="J65" s="51">
        <v>20</v>
      </c>
      <c r="K65" s="134" t="s">
        <v>468</v>
      </c>
      <c r="L65" s="48" t="s">
        <v>69</v>
      </c>
      <c r="M65" s="48" t="s">
        <v>49</v>
      </c>
      <c r="N65" s="48" t="s">
        <v>30</v>
      </c>
      <c r="O65" s="48" t="s">
        <v>30</v>
      </c>
      <c r="P65" s="48" t="s">
        <v>317</v>
      </c>
      <c r="Q65" s="101" t="s">
        <v>472</v>
      </c>
      <c r="R65" s="55">
        <v>33445</v>
      </c>
      <c r="S65" s="48" t="s">
        <v>473</v>
      </c>
      <c r="T65" s="68">
        <f t="shared" ref="T65:T71" ca="1" si="6">TODAY()-G65</f>
        <v>9334</v>
      </c>
      <c r="U65" s="69" t="s">
        <v>474</v>
      </c>
      <c r="V65" s="48" t="s">
        <v>458</v>
      </c>
      <c r="W65" s="48">
        <v>8950</v>
      </c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</row>
    <row r="66" spans="1:140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49" t="s">
        <v>68</v>
      </c>
      <c r="I66" s="50">
        <v>222</v>
      </c>
      <c r="J66" s="51">
        <v>20</v>
      </c>
      <c r="K66" s="134" t="s">
        <v>468</v>
      </c>
      <c r="L66" s="48" t="s">
        <v>69</v>
      </c>
      <c r="M66" s="48" t="s">
        <v>49</v>
      </c>
      <c r="N66" s="48" t="s">
        <v>30</v>
      </c>
      <c r="O66" s="48" t="s">
        <v>30</v>
      </c>
      <c r="P66" s="48" t="s">
        <v>342</v>
      </c>
      <c r="Q66" s="48" t="s">
        <v>478</v>
      </c>
      <c r="R66" s="55">
        <v>37008</v>
      </c>
      <c r="S66" s="48" t="s">
        <v>479</v>
      </c>
      <c r="T66" s="68">
        <f t="shared" ca="1" si="6"/>
        <v>4615</v>
      </c>
      <c r="U66" s="69" t="s">
        <v>480</v>
      </c>
      <c r="V66" s="48" t="s">
        <v>458</v>
      </c>
      <c r="W66" s="48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</row>
    <row r="67" spans="1:140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49" t="s">
        <v>68</v>
      </c>
      <c r="I67" s="50">
        <v>222</v>
      </c>
      <c r="J67" s="51">
        <v>20</v>
      </c>
      <c r="K67" s="134" t="s">
        <v>468</v>
      </c>
      <c r="L67" s="48" t="s">
        <v>69</v>
      </c>
      <c r="M67" s="48" t="s">
        <v>49</v>
      </c>
      <c r="N67" s="48" t="s">
        <v>30</v>
      </c>
      <c r="O67" s="48" t="s">
        <v>30</v>
      </c>
      <c r="P67" s="48" t="s">
        <v>358</v>
      </c>
      <c r="Q67" s="48" t="s">
        <v>484</v>
      </c>
      <c r="R67" s="55">
        <v>39337</v>
      </c>
      <c r="S67" s="48" t="s">
        <v>485</v>
      </c>
      <c r="T67" s="68">
        <f t="shared" ca="1" si="6"/>
        <v>1248</v>
      </c>
      <c r="U67" s="69" t="s">
        <v>486</v>
      </c>
      <c r="V67" s="48" t="s">
        <v>338</v>
      </c>
      <c r="W67" s="48">
        <v>8950</v>
      </c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</row>
    <row r="68" spans="1:140" s="57" customFormat="1" ht="12.75" customHeight="1" x14ac:dyDescent="0.25">
      <c r="A68" s="48">
        <v>66</v>
      </c>
      <c r="B68" s="65">
        <v>51849304</v>
      </c>
      <c r="C68" s="48" t="s">
        <v>98</v>
      </c>
      <c r="D68" s="49" t="s">
        <v>488</v>
      </c>
      <c r="E68" s="49" t="s">
        <v>489</v>
      </c>
      <c r="F68" s="48" t="s">
        <v>37</v>
      </c>
      <c r="G68" s="55">
        <v>40283</v>
      </c>
      <c r="H68" s="49" t="s">
        <v>68</v>
      </c>
      <c r="I68" s="50">
        <v>222</v>
      </c>
      <c r="J68" s="51">
        <v>20</v>
      </c>
      <c r="K68" s="134" t="s">
        <v>468</v>
      </c>
      <c r="L68" s="48" t="s">
        <v>69</v>
      </c>
      <c r="M68" s="48" t="s">
        <v>49</v>
      </c>
      <c r="N68" s="48" t="s">
        <v>30</v>
      </c>
      <c r="O68" s="48" t="s">
        <v>30</v>
      </c>
      <c r="P68" s="48" t="s">
        <v>90</v>
      </c>
      <c r="Q68" s="164" t="s">
        <v>490</v>
      </c>
      <c r="R68" s="55">
        <v>33949</v>
      </c>
      <c r="S68" s="48" t="s">
        <v>491</v>
      </c>
      <c r="T68" s="68">
        <f t="shared" ca="1" si="6"/>
        <v>4341</v>
      </c>
      <c r="U68" s="69" t="s">
        <v>492</v>
      </c>
      <c r="V68" s="48" t="s">
        <v>493</v>
      </c>
      <c r="W68" s="48">
        <v>8828</v>
      </c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</row>
    <row r="69" spans="1:140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49" t="s">
        <v>68</v>
      </c>
      <c r="I69" s="50">
        <v>222</v>
      </c>
      <c r="J69" s="51">
        <v>20</v>
      </c>
      <c r="K69" s="134" t="s">
        <v>468</v>
      </c>
      <c r="L69" s="48" t="s">
        <v>69</v>
      </c>
      <c r="M69" s="48" t="s">
        <v>49</v>
      </c>
      <c r="N69" s="48" t="s">
        <v>30</v>
      </c>
      <c r="O69" s="48" t="s">
        <v>30</v>
      </c>
      <c r="P69" s="48" t="s">
        <v>342</v>
      </c>
      <c r="Q69" s="48" t="s">
        <v>497</v>
      </c>
      <c r="R69" s="55">
        <v>34628</v>
      </c>
      <c r="S69" s="48" t="s">
        <v>498</v>
      </c>
      <c r="T69" s="68">
        <f t="shared" ca="1" si="6"/>
        <v>9562</v>
      </c>
      <c r="U69" s="69" t="s">
        <v>499</v>
      </c>
      <c r="V69" s="48" t="s">
        <v>458</v>
      </c>
      <c r="W69" s="48">
        <v>8907</v>
      </c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</row>
    <row r="70" spans="1:140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49" t="s">
        <v>68</v>
      </c>
      <c r="I70" s="50">
        <v>222</v>
      </c>
      <c r="J70" s="51">
        <v>19</v>
      </c>
      <c r="K70" s="134" t="s">
        <v>468</v>
      </c>
      <c r="L70" s="48" t="s">
        <v>69</v>
      </c>
      <c r="M70" s="48" t="s">
        <v>49</v>
      </c>
      <c r="N70" s="48" t="s">
        <v>30</v>
      </c>
      <c r="O70" s="48" t="s">
        <v>30</v>
      </c>
      <c r="P70" s="48" t="s">
        <v>282</v>
      </c>
      <c r="Q70" s="48" t="s">
        <v>503</v>
      </c>
      <c r="R70" s="55">
        <v>36420</v>
      </c>
      <c r="S70" s="48" t="s">
        <v>504</v>
      </c>
      <c r="T70" s="68">
        <f t="shared" ca="1" si="6"/>
        <v>1248</v>
      </c>
      <c r="U70" s="69" t="s">
        <v>441</v>
      </c>
      <c r="V70" s="48" t="s">
        <v>505</v>
      </c>
      <c r="W70" s="48">
        <v>8917</v>
      </c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</row>
    <row r="71" spans="1:140" s="57" customFormat="1" ht="15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49" t="s">
        <v>135</v>
      </c>
      <c r="I71" s="50">
        <v>219</v>
      </c>
      <c r="J71" s="51">
        <v>18</v>
      </c>
      <c r="K71" s="134" t="s">
        <v>468</v>
      </c>
      <c r="L71" s="48" t="s">
        <v>69</v>
      </c>
      <c r="M71" s="48" t="s">
        <v>49</v>
      </c>
      <c r="N71" s="48" t="s">
        <v>30</v>
      </c>
      <c r="O71" s="48" t="s">
        <v>30</v>
      </c>
      <c r="P71" s="48" t="s">
        <v>509</v>
      </c>
      <c r="Q71" s="48" t="s">
        <v>510</v>
      </c>
      <c r="R71" s="55">
        <v>31653</v>
      </c>
      <c r="S71" s="48" t="s">
        <v>511</v>
      </c>
      <c r="T71" s="68">
        <f t="shared" ca="1" si="6"/>
        <v>9422</v>
      </c>
      <c r="U71" s="69" t="s">
        <v>512</v>
      </c>
      <c r="V71" s="48" t="s">
        <v>354</v>
      </c>
      <c r="W71" s="48">
        <v>8853</v>
      </c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</row>
    <row r="72" spans="1:140" s="57" customFormat="1" ht="15" x14ac:dyDescent="0.25">
      <c r="A72" s="48">
        <f>+A71+1</f>
        <v>70</v>
      </c>
      <c r="B72" s="65">
        <v>79269422</v>
      </c>
      <c r="C72" s="48" t="s">
        <v>33</v>
      </c>
      <c r="D72" s="49" t="s">
        <v>514</v>
      </c>
      <c r="E72" s="49" t="s">
        <v>515</v>
      </c>
      <c r="F72" s="48" t="s">
        <v>66</v>
      </c>
      <c r="G72" s="55">
        <v>35046</v>
      </c>
      <c r="H72" s="49" t="s">
        <v>135</v>
      </c>
      <c r="I72" s="50">
        <v>219</v>
      </c>
      <c r="J72" s="51">
        <v>18</v>
      </c>
      <c r="K72" s="134" t="s">
        <v>468</v>
      </c>
      <c r="L72" s="48" t="s">
        <v>69</v>
      </c>
      <c r="M72" s="48" t="s">
        <v>49</v>
      </c>
      <c r="N72" s="102" t="s">
        <v>937</v>
      </c>
      <c r="O72" s="102" t="s">
        <v>937</v>
      </c>
      <c r="P72" s="48" t="s">
        <v>90</v>
      </c>
      <c r="Q72" s="48" t="s">
        <v>516</v>
      </c>
      <c r="R72" s="55">
        <v>39535</v>
      </c>
      <c r="S72" s="48" t="s">
        <v>517</v>
      </c>
      <c r="T72" s="68">
        <v>7518</v>
      </c>
      <c r="U72" s="69" t="s">
        <v>518</v>
      </c>
      <c r="V72" s="48" t="s">
        <v>458</v>
      </c>
      <c r="W72" s="48">
        <v>8917</v>
      </c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</row>
    <row r="73" spans="1:140" s="57" customFormat="1" ht="15" x14ac:dyDescent="0.25">
      <c r="A73" s="48">
        <v>71</v>
      </c>
      <c r="B73" s="65">
        <v>79876838</v>
      </c>
      <c r="C73" s="48" t="s">
        <v>33</v>
      </c>
      <c r="D73" s="49" t="s">
        <v>521</v>
      </c>
      <c r="E73" s="49" t="s">
        <v>522</v>
      </c>
      <c r="F73" s="48" t="s">
        <v>66</v>
      </c>
      <c r="G73" s="55">
        <v>43936</v>
      </c>
      <c r="H73" s="49" t="s">
        <v>258</v>
      </c>
      <c r="I73" s="50">
        <v>68</v>
      </c>
      <c r="J73" s="51">
        <v>4</v>
      </c>
      <c r="K73" s="134" t="s">
        <v>519</v>
      </c>
      <c r="L73" s="48" t="s">
        <v>26</v>
      </c>
      <c r="M73" s="48" t="s">
        <v>27</v>
      </c>
      <c r="N73" s="48" t="s">
        <v>30</v>
      </c>
      <c r="O73" s="48" t="s">
        <v>30</v>
      </c>
      <c r="P73" s="48" t="s">
        <v>523</v>
      </c>
      <c r="Q73" s="48"/>
      <c r="R73" s="55">
        <v>37773</v>
      </c>
      <c r="S73" s="48" t="s">
        <v>524</v>
      </c>
      <c r="T73" s="68"/>
      <c r="U73" s="69" t="s">
        <v>525</v>
      </c>
      <c r="V73" s="48"/>
      <c r="W73" s="48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</row>
    <row r="74" spans="1:140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92" t="s">
        <v>68</v>
      </c>
      <c r="I74" s="93">
        <v>222</v>
      </c>
      <c r="J74" s="97">
        <v>25</v>
      </c>
      <c r="K74" s="134" t="s">
        <v>519</v>
      </c>
      <c r="L74" s="89" t="s">
        <v>69</v>
      </c>
      <c r="M74" s="89" t="s">
        <v>49</v>
      </c>
      <c r="N74" s="48" t="s">
        <v>30</v>
      </c>
      <c r="O74" s="48" t="s">
        <v>30</v>
      </c>
      <c r="P74" s="48" t="s">
        <v>161</v>
      </c>
      <c r="Q74" s="48" t="s">
        <v>530</v>
      </c>
      <c r="R74" s="55">
        <v>38611</v>
      </c>
      <c r="S74" s="48" t="s">
        <v>531</v>
      </c>
      <c r="T74" s="68">
        <f ca="1">TODAY()-G74</f>
        <v>1037</v>
      </c>
      <c r="U74" s="69" t="s">
        <v>532</v>
      </c>
      <c r="V74" s="48" t="s">
        <v>533</v>
      </c>
      <c r="W74" s="48">
        <v>8941</v>
      </c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</row>
    <row r="75" spans="1:140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92" t="s">
        <v>68</v>
      </c>
      <c r="I75" s="93">
        <v>222</v>
      </c>
      <c r="J75" s="97">
        <v>24</v>
      </c>
      <c r="K75" s="134" t="s">
        <v>519</v>
      </c>
      <c r="L75" s="48" t="s">
        <v>69</v>
      </c>
      <c r="M75" s="48" t="s">
        <v>49</v>
      </c>
      <c r="N75" s="48" t="s">
        <v>30</v>
      </c>
      <c r="O75" s="48" t="s">
        <v>30</v>
      </c>
      <c r="P75" s="89" t="s">
        <v>538</v>
      </c>
      <c r="Q75" s="89" t="s">
        <v>539</v>
      </c>
      <c r="R75" s="90">
        <v>33780</v>
      </c>
      <c r="S75" s="48" t="s">
        <v>56</v>
      </c>
      <c r="T75" s="91">
        <f ca="1">TODAY()-G75</f>
        <v>9572</v>
      </c>
      <c r="U75" s="69" t="s">
        <v>541</v>
      </c>
      <c r="V75" s="89" t="s">
        <v>542</v>
      </c>
      <c r="W75" s="89">
        <v>8939</v>
      </c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</row>
    <row r="76" spans="1:140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49" t="s">
        <v>68</v>
      </c>
      <c r="I76" s="50">
        <v>222</v>
      </c>
      <c r="J76" s="51">
        <v>20</v>
      </c>
      <c r="K76" s="134" t="s">
        <v>519</v>
      </c>
      <c r="L76" s="48" t="s">
        <v>69</v>
      </c>
      <c r="M76" s="53" t="s">
        <v>49</v>
      </c>
      <c r="N76" s="48" t="s">
        <v>30</v>
      </c>
      <c r="O76" s="48" t="s">
        <v>30</v>
      </c>
      <c r="P76" s="48" t="s">
        <v>161</v>
      </c>
      <c r="Q76" s="48" t="s">
        <v>546</v>
      </c>
      <c r="R76" s="55">
        <v>38079</v>
      </c>
      <c r="S76" s="48">
        <v>6809</v>
      </c>
      <c r="T76" s="68">
        <f ca="1">TODAY()-G76</f>
        <v>1206</v>
      </c>
      <c r="U76" s="69" t="s">
        <v>547</v>
      </c>
      <c r="V76" s="48" t="s">
        <v>321</v>
      </c>
      <c r="W76" s="48">
        <v>8916</v>
      </c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</row>
    <row r="77" spans="1:140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49" t="s">
        <v>68</v>
      </c>
      <c r="I77" s="50">
        <v>222</v>
      </c>
      <c r="J77" s="51">
        <v>20</v>
      </c>
      <c r="K77" s="134" t="s">
        <v>519</v>
      </c>
      <c r="L77" s="48" t="s">
        <v>69</v>
      </c>
      <c r="M77" s="48" t="s">
        <v>49</v>
      </c>
      <c r="N77" s="48" t="s">
        <v>30</v>
      </c>
      <c r="O77" s="48" t="s">
        <v>30</v>
      </c>
      <c r="P77" s="48" t="s">
        <v>90</v>
      </c>
      <c r="Q77" s="48" t="s">
        <v>552</v>
      </c>
      <c r="R77" s="55">
        <v>33508</v>
      </c>
      <c r="S77" s="48" t="s">
        <v>553</v>
      </c>
      <c r="T77" s="68">
        <f ca="1">TODAY()-G77</f>
        <v>9291</v>
      </c>
      <c r="U77" s="69" t="s">
        <v>554</v>
      </c>
      <c r="V77" s="48" t="s">
        <v>321</v>
      </c>
      <c r="W77" s="48">
        <v>8946</v>
      </c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</row>
    <row r="78" spans="1:140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49" t="s">
        <v>241</v>
      </c>
      <c r="I78" s="50">
        <v>314</v>
      </c>
      <c r="J78" s="51">
        <v>17</v>
      </c>
      <c r="K78" s="134" t="s">
        <v>519</v>
      </c>
      <c r="L78" s="48" t="s">
        <v>242</v>
      </c>
      <c r="M78" s="48" t="s">
        <v>49</v>
      </c>
      <c r="N78" s="48" t="s">
        <v>936</v>
      </c>
      <c r="O78" s="48" t="s">
        <v>936</v>
      </c>
      <c r="P78" s="48" t="s">
        <v>559</v>
      </c>
      <c r="Q78" s="48" t="s">
        <v>560</v>
      </c>
      <c r="R78" s="55">
        <v>40298</v>
      </c>
      <c r="S78" s="48" t="s">
        <v>561</v>
      </c>
      <c r="T78" s="68">
        <f ca="1">TODAY()-G78</f>
        <v>9485</v>
      </c>
      <c r="U78" s="69" t="s">
        <v>562</v>
      </c>
      <c r="V78" s="48" t="s">
        <v>563</v>
      </c>
      <c r="W78" s="48">
        <v>8958</v>
      </c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</row>
    <row r="79" spans="1:140" s="57" customFormat="1" ht="15" x14ac:dyDescent="0.25">
      <c r="A79" s="48">
        <v>77</v>
      </c>
      <c r="B79" s="65">
        <v>52903503</v>
      </c>
      <c r="C79" s="48" t="s">
        <v>529</v>
      </c>
      <c r="D79" s="49" t="s">
        <v>565</v>
      </c>
      <c r="E79" s="49" t="s">
        <v>566</v>
      </c>
      <c r="F79" s="48" t="s">
        <v>37</v>
      </c>
      <c r="G79" s="55">
        <v>43866</v>
      </c>
      <c r="H79" s="92" t="s">
        <v>206</v>
      </c>
      <c r="I79" s="93">
        <v>9</v>
      </c>
      <c r="J79" s="97">
        <v>7</v>
      </c>
      <c r="K79" s="134" t="s">
        <v>563</v>
      </c>
      <c r="L79" s="48" t="s">
        <v>26</v>
      </c>
      <c r="M79" s="48" t="s">
        <v>27</v>
      </c>
      <c r="N79" s="48" t="s">
        <v>30</v>
      </c>
      <c r="O79" s="48" t="s">
        <v>30</v>
      </c>
      <c r="P79" s="140" t="s">
        <v>290</v>
      </c>
      <c r="Q79" s="140" t="s">
        <v>567</v>
      </c>
      <c r="R79" s="55" t="s">
        <v>568</v>
      </c>
      <c r="S79" s="66"/>
      <c r="T79" s="68"/>
      <c r="U79" s="69"/>
      <c r="V79" s="48"/>
      <c r="W79" s="48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</row>
    <row r="80" spans="1:140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92" t="s">
        <v>68</v>
      </c>
      <c r="I80" s="93">
        <v>222</v>
      </c>
      <c r="J80" s="97">
        <v>24</v>
      </c>
      <c r="K80" s="134" t="s">
        <v>563</v>
      </c>
      <c r="L80" s="48" t="s">
        <v>69</v>
      </c>
      <c r="M80" s="53" t="s">
        <v>49</v>
      </c>
      <c r="N80" s="48" t="s">
        <v>30</v>
      </c>
      <c r="O80" s="48" t="s">
        <v>30</v>
      </c>
      <c r="P80" s="48" t="s">
        <v>90</v>
      </c>
      <c r="Q80" s="48" t="s">
        <v>552</v>
      </c>
      <c r="R80" s="55">
        <v>33017</v>
      </c>
      <c r="S80" s="48" t="s">
        <v>572</v>
      </c>
      <c r="T80" s="68">
        <f ca="1">TODAY()-G80</f>
        <v>8827</v>
      </c>
      <c r="U80" s="69" t="s">
        <v>573</v>
      </c>
      <c r="V80" s="48" t="s">
        <v>103</v>
      </c>
      <c r="W80" s="48">
        <v>8807</v>
      </c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</row>
    <row r="81" spans="1:140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49" t="s">
        <v>68</v>
      </c>
      <c r="I81" s="50">
        <v>222</v>
      </c>
      <c r="J81" s="51">
        <v>20</v>
      </c>
      <c r="K81" s="134" t="s">
        <v>563</v>
      </c>
      <c r="L81" s="48" t="s">
        <v>69</v>
      </c>
      <c r="M81" s="48" t="s">
        <v>49</v>
      </c>
      <c r="N81" s="48" t="s">
        <v>30</v>
      </c>
      <c r="O81" s="48" t="s">
        <v>30</v>
      </c>
      <c r="P81" s="48" t="s">
        <v>577</v>
      </c>
      <c r="Q81" s="48" t="s">
        <v>407</v>
      </c>
      <c r="R81" s="55">
        <v>37610</v>
      </c>
      <c r="S81" s="48" t="s">
        <v>578</v>
      </c>
      <c r="T81" s="68">
        <f ca="1">TODAY()-G81</f>
        <v>1213</v>
      </c>
      <c r="U81" s="69" t="s">
        <v>579</v>
      </c>
      <c r="V81" s="48" t="s">
        <v>493</v>
      </c>
      <c r="W81" s="48">
        <v>8828</v>
      </c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</row>
    <row r="82" spans="1:140" s="57" customFormat="1" ht="1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49" t="s">
        <v>135</v>
      </c>
      <c r="I82" s="50">
        <v>219</v>
      </c>
      <c r="J82" s="51">
        <v>14</v>
      </c>
      <c r="K82" s="134" t="s">
        <v>563</v>
      </c>
      <c r="L82" s="48" t="s">
        <v>69</v>
      </c>
      <c r="M82" s="48" t="s">
        <v>49</v>
      </c>
      <c r="N82" s="102" t="s">
        <v>937</v>
      </c>
      <c r="O82" s="102" t="s">
        <v>937</v>
      </c>
      <c r="P82" s="48" t="s">
        <v>583</v>
      </c>
      <c r="Q82" s="48" t="s">
        <v>584</v>
      </c>
      <c r="R82" s="55">
        <v>37225</v>
      </c>
      <c r="S82" s="48" t="s">
        <v>585</v>
      </c>
      <c r="T82" s="68">
        <f ca="1">TODAY()-G82</f>
        <v>9342</v>
      </c>
      <c r="U82" s="69" t="s">
        <v>586</v>
      </c>
      <c r="V82" s="48" t="s">
        <v>587</v>
      </c>
      <c r="W82" s="48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</row>
    <row r="83" spans="1:140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49" t="s">
        <v>588</v>
      </c>
      <c r="I83" s="50">
        <v>440</v>
      </c>
      <c r="J83" s="51">
        <v>9</v>
      </c>
      <c r="K83" s="134" t="s">
        <v>563</v>
      </c>
      <c r="L83" s="48" t="s">
        <v>48</v>
      </c>
      <c r="M83" s="48" t="s">
        <v>49</v>
      </c>
      <c r="N83" s="48" t="s">
        <v>30</v>
      </c>
      <c r="O83" s="48" t="s">
        <v>30</v>
      </c>
      <c r="P83" s="48" t="s">
        <v>592</v>
      </c>
      <c r="Q83" s="48"/>
      <c r="R83" s="55">
        <v>42338</v>
      </c>
      <c r="S83" s="48" t="s">
        <v>36</v>
      </c>
      <c r="T83" s="68">
        <f ca="1">TODAY()-G83</f>
        <v>1250</v>
      </c>
      <c r="U83" s="69" t="s">
        <v>593</v>
      </c>
      <c r="V83" s="48" t="s">
        <v>563</v>
      </c>
      <c r="W83" s="48">
        <v>8828</v>
      </c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</row>
    <row r="84" spans="1:140" s="57" customFormat="1" ht="15" x14ac:dyDescent="0.25">
      <c r="A84" s="48">
        <v>82</v>
      </c>
      <c r="B84" s="65">
        <v>79937990</v>
      </c>
      <c r="C84" s="48" t="s">
        <v>33</v>
      </c>
      <c r="D84" s="49" t="s">
        <v>596</v>
      </c>
      <c r="E84" s="49" t="s">
        <v>597</v>
      </c>
      <c r="F84" s="48" t="s">
        <v>66</v>
      </c>
      <c r="G84" s="55">
        <v>43922</v>
      </c>
      <c r="H84" s="92" t="s">
        <v>258</v>
      </c>
      <c r="I84" s="93">
        <v>68</v>
      </c>
      <c r="J84" s="97">
        <v>4</v>
      </c>
      <c r="K84" s="134" t="s">
        <v>594</v>
      </c>
      <c r="L84" s="48" t="s">
        <v>26</v>
      </c>
      <c r="M84" s="48" t="s">
        <v>27</v>
      </c>
      <c r="N84" s="48" t="s">
        <v>30</v>
      </c>
      <c r="O84" s="48" t="s">
        <v>30</v>
      </c>
      <c r="P84" s="48" t="s">
        <v>598</v>
      </c>
      <c r="Q84" s="48" t="s">
        <v>599</v>
      </c>
      <c r="R84" s="55">
        <v>39772</v>
      </c>
      <c r="S84" s="48"/>
      <c r="T84" s="68"/>
      <c r="U84" s="69" t="s">
        <v>600</v>
      </c>
      <c r="V84" s="89" t="s">
        <v>227</v>
      </c>
      <c r="W84" s="48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</row>
    <row r="85" spans="1:140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49" t="s">
        <v>68</v>
      </c>
      <c r="I85" s="50">
        <v>222</v>
      </c>
      <c r="J85" s="51">
        <v>25</v>
      </c>
      <c r="K85" s="134" t="s">
        <v>594</v>
      </c>
      <c r="L85" s="48" t="s">
        <v>69</v>
      </c>
      <c r="M85" s="48" t="s">
        <v>49</v>
      </c>
      <c r="N85" s="48" t="s">
        <v>30</v>
      </c>
      <c r="O85" s="48" t="s">
        <v>30</v>
      </c>
      <c r="P85" s="48" t="s">
        <v>604</v>
      </c>
      <c r="Q85" s="48" t="s">
        <v>605</v>
      </c>
      <c r="R85" s="55">
        <v>35496</v>
      </c>
      <c r="S85" s="55" t="s">
        <v>606</v>
      </c>
      <c r="T85" s="68">
        <f t="shared" ref="T85:T99" ca="1" si="7">TODAY()-G85</f>
        <v>1246</v>
      </c>
      <c r="U85" s="69" t="s">
        <v>607</v>
      </c>
      <c r="V85" s="89" t="s">
        <v>227</v>
      </c>
      <c r="W85" s="48">
        <v>8900</v>
      </c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</row>
    <row r="86" spans="1:140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92" t="s">
        <v>68</v>
      </c>
      <c r="I86" s="93">
        <v>222</v>
      </c>
      <c r="J86" s="97">
        <v>25</v>
      </c>
      <c r="K86" s="134" t="s">
        <v>594</v>
      </c>
      <c r="L86" s="89" t="s">
        <v>69</v>
      </c>
      <c r="M86" s="89" t="s">
        <v>49</v>
      </c>
      <c r="N86" s="48" t="s">
        <v>30</v>
      </c>
      <c r="O86" s="48" t="s">
        <v>30</v>
      </c>
      <c r="P86" s="89" t="s">
        <v>406</v>
      </c>
      <c r="Q86" s="89" t="s">
        <v>611</v>
      </c>
      <c r="R86" s="90">
        <v>33227</v>
      </c>
      <c r="S86" s="89" t="s">
        <v>612</v>
      </c>
      <c r="T86" s="68">
        <f t="shared" ca="1" si="7"/>
        <v>8705</v>
      </c>
      <c r="U86" s="69" t="s">
        <v>613</v>
      </c>
      <c r="V86" s="89" t="s">
        <v>227</v>
      </c>
      <c r="W86" s="89">
        <v>8890</v>
      </c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</row>
    <row r="87" spans="1:140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49" t="s">
        <v>68</v>
      </c>
      <c r="I87" s="50">
        <v>222</v>
      </c>
      <c r="J87" s="51">
        <v>25</v>
      </c>
      <c r="K87" s="134" t="s">
        <v>594</v>
      </c>
      <c r="L87" s="48" t="s">
        <v>69</v>
      </c>
      <c r="M87" s="48" t="s">
        <v>49</v>
      </c>
      <c r="N87" s="48" t="s">
        <v>30</v>
      </c>
      <c r="O87" s="48" t="s">
        <v>30</v>
      </c>
      <c r="P87" s="48" t="s">
        <v>617</v>
      </c>
      <c r="Q87" s="48" t="s">
        <v>618</v>
      </c>
      <c r="R87" s="55">
        <v>32863</v>
      </c>
      <c r="S87" s="48" t="s">
        <v>619</v>
      </c>
      <c r="T87" s="68">
        <f t="shared" ca="1" si="7"/>
        <v>8710</v>
      </c>
      <c r="U87" s="69" t="s">
        <v>620</v>
      </c>
      <c r="V87" s="48" t="s">
        <v>621</v>
      </c>
      <c r="W87" s="48">
        <v>8900</v>
      </c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</row>
    <row r="88" spans="1:140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92" t="s">
        <v>68</v>
      </c>
      <c r="I88" s="93">
        <v>222</v>
      </c>
      <c r="J88" s="97">
        <v>24</v>
      </c>
      <c r="K88" s="134" t="s">
        <v>594</v>
      </c>
      <c r="L88" s="89" t="s">
        <v>69</v>
      </c>
      <c r="M88" s="89" t="s">
        <v>49</v>
      </c>
      <c r="N88" s="48" t="s">
        <v>30</v>
      </c>
      <c r="O88" s="48" t="s">
        <v>30</v>
      </c>
      <c r="P88" s="89" t="s">
        <v>625</v>
      </c>
      <c r="Q88" s="89" t="s">
        <v>626</v>
      </c>
      <c r="R88" s="90">
        <v>34430</v>
      </c>
      <c r="S88" s="89" t="s">
        <v>627</v>
      </c>
      <c r="T88" s="68">
        <f t="shared" ca="1" si="7"/>
        <v>8592</v>
      </c>
      <c r="U88" s="69" t="s">
        <v>628</v>
      </c>
      <c r="V88" s="89" t="s">
        <v>493</v>
      </c>
      <c r="W88" s="89">
        <v>8828</v>
      </c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</row>
    <row r="89" spans="1:140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49" t="s">
        <v>135</v>
      </c>
      <c r="I89" s="50">
        <v>219</v>
      </c>
      <c r="J89" s="51">
        <v>18</v>
      </c>
      <c r="K89" s="134" t="s">
        <v>594</v>
      </c>
      <c r="L89" s="48" t="s">
        <v>69</v>
      </c>
      <c r="M89" s="48" t="s">
        <v>49</v>
      </c>
      <c r="N89" s="48" t="s">
        <v>30</v>
      </c>
      <c r="O89" s="48" t="s">
        <v>30</v>
      </c>
      <c r="P89" s="48" t="s">
        <v>334</v>
      </c>
      <c r="Q89" s="48" t="s">
        <v>633</v>
      </c>
      <c r="R89" s="55">
        <v>34215</v>
      </c>
      <c r="S89" s="48" t="s">
        <v>634</v>
      </c>
      <c r="T89" s="68">
        <f t="shared" ca="1" si="7"/>
        <v>9339</v>
      </c>
      <c r="U89" s="69" t="s">
        <v>635</v>
      </c>
      <c r="V89" s="48" t="s">
        <v>621</v>
      </c>
      <c r="W89" s="48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</row>
    <row r="90" spans="1:140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49" t="s">
        <v>258</v>
      </c>
      <c r="I90" s="50">
        <v>68</v>
      </c>
      <c r="J90" s="51">
        <v>4</v>
      </c>
      <c r="K90" s="134" t="s">
        <v>636</v>
      </c>
      <c r="L90" s="48" t="s">
        <v>26</v>
      </c>
      <c r="M90" s="48" t="s">
        <v>27</v>
      </c>
      <c r="N90" s="48" t="s">
        <v>30</v>
      </c>
      <c r="O90" s="48" t="s">
        <v>30</v>
      </c>
      <c r="P90" s="48" t="s">
        <v>640</v>
      </c>
      <c r="Q90" s="48" t="s">
        <v>552</v>
      </c>
      <c r="R90" s="55">
        <v>37799</v>
      </c>
      <c r="S90" s="100">
        <v>52699306</v>
      </c>
      <c r="T90" s="68">
        <f t="shared" ca="1" si="7"/>
        <v>708</v>
      </c>
      <c r="U90" s="69" t="s">
        <v>641</v>
      </c>
      <c r="V90" s="48" t="s">
        <v>642</v>
      </c>
      <c r="W90" s="48">
        <v>8921</v>
      </c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</row>
    <row r="91" spans="1:140" s="57" customFormat="1" ht="15" x14ac:dyDescent="0.25">
      <c r="A91" s="48">
        <f t="shared" ref="A91:A98" si="8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49" t="s">
        <v>68</v>
      </c>
      <c r="I91" s="50">
        <v>222</v>
      </c>
      <c r="J91" s="51">
        <v>25</v>
      </c>
      <c r="K91" s="134" t="s">
        <v>636</v>
      </c>
      <c r="L91" s="48" t="s">
        <v>69</v>
      </c>
      <c r="M91" s="48" t="s">
        <v>49</v>
      </c>
      <c r="N91" s="48" t="s">
        <v>30</v>
      </c>
      <c r="O91" s="48" t="s">
        <v>30</v>
      </c>
      <c r="P91" s="48" t="s">
        <v>645</v>
      </c>
      <c r="Q91" s="48" t="s">
        <v>646</v>
      </c>
      <c r="R91" s="55">
        <v>34320</v>
      </c>
      <c r="S91" s="48" t="s">
        <v>55</v>
      </c>
      <c r="T91" s="68">
        <f t="shared" ca="1" si="7"/>
        <v>9790</v>
      </c>
      <c r="U91" s="69" t="s">
        <v>647</v>
      </c>
      <c r="V91" s="48" t="s">
        <v>642</v>
      </c>
      <c r="W91" s="48">
        <v>8833</v>
      </c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</row>
    <row r="92" spans="1:140" s="57" customFormat="1" ht="15" x14ac:dyDescent="0.25">
      <c r="A92" s="48">
        <f t="shared" si="8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49" t="s">
        <v>68</v>
      </c>
      <c r="I92" s="50">
        <v>222</v>
      </c>
      <c r="J92" s="51">
        <v>20</v>
      </c>
      <c r="K92" s="134" t="s">
        <v>636</v>
      </c>
      <c r="L92" s="48" t="s">
        <v>69</v>
      </c>
      <c r="M92" s="48" t="s">
        <v>49</v>
      </c>
      <c r="N92" s="48" t="s">
        <v>30</v>
      </c>
      <c r="O92" s="48" t="s">
        <v>30</v>
      </c>
      <c r="P92" s="48" t="s">
        <v>317</v>
      </c>
      <c r="Q92" s="48" t="s">
        <v>651</v>
      </c>
      <c r="R92" s="55">
        <v>33953</v>
      </c>
      <c r="S92" s="48" t="s">
        <v>652</v>
      </c>
      <c r="T92" s="68">
        <f t="shared" ca="1" si="7"/>
        <v>9790</v>
      </c>
      <c r="U92" s="69" t="s">
        <v>653</v>
      </c>
      <c r="V92" s="48" t="s">
        <v>642</v>
      </c>
      <c r="W92" s="48">
        <v>8914</v>
      </c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</row>
    <row r="93" spans="1:140" s="57" customFormat="1" ht="15" x14ac:dyDescent="0.25">
      <c r="A93" s="48">
        <f t="shared" si="8"/>
        <v>91</v>
      </c>
      <c r="B93" s="65">
        <v>51703320</v>
      </c>
      <c r="C93" s="48" t="s">
        <v>33</v>
      </c>
      <c r="D93" s="49" t="s">
        <v>655</v>
      </c>
      <c r="E93" s="49" t="s">
        <v>656</v>
      </c>
      <c r="F93" s="48" t="s">
        <v>37</v>
      </c>
      <c r="G93" s="55">
        <v>34939</v>
      </c>
      <c r="H93" s="49" t="s">
        <v>68</v>
      </c>
      <c r="I93" s="50">
        <v>222</v>
      </c>
      <c r="J93" s="51">
        <v>20</v>
      </c>
      <c r="K93" s="134" t="s">
        <v>636</v>
      </c>
      <c r="L93" s="48" t="s">
        <v>69</v>
      </c>
      <c r="M93" s="48" t="s">
        <v>49</v>
      </c>
      <c r="N93" s="48" t="s">
        <v>30</v>
      </c>
      <c r="O93" s="48" t="s">
        <v>30</v>
      </c>
      <c r="P93" s="48" t="s">
        <v>296</v>
      </c>
      <c r="Q93" s="48" t="s">
        <v>657</v>
      </c>
      <c r="R93" s="55">
        <v>33144</v>
      </c>
      <c r="S93" s="48" t="s">
        <v>658</v>
      </c>
      <c r="T93" s="68">
        <f t="shared" ca="1" si="7"/>
        <v>9685</v>
      </c>
      <c r="U93" s="69" t="s">
        <v>659</v>
      </c>
      <c r="V93" s="48" t="s">
        <v>642</v>
      </c>
      <c r="W93" s="48">
        <v>8849</v>
      </c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</row>
    <row r="94" spans="1:140" s="57" customFormat="1" ht="15" x14ac:dyDescent="0.25">
      <c r="A94" s="48">
        <f t="shared" si="8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49" t="s">
        <v>68</v>
      </c>
      <c r="I94" s="50">
        <v>222</v>
      </c>
      <c r="J94" s="51">
        <v>20</v>
      </c>
      <c r="K94" s="134" t="s">
        <v>636</v>
      </c>
      <c r="L94" s="48" t="s">
        <v>69</v>
      </c>
      <c r="M94" s="48" t="s">
        <v>49</v>
      </c>
      <c r="N94" s="48" t="s">
        <v>30</v>
      </c>
      <c r="O94" s="48" t="s">
        <v>30</v>
      </c>
      <c r="P94" s="48" t="s">
        <v>296</v>
      </c>
      <c r="Q94" s="48" t="s">
        <v>478</v>
      </c>
      <c r="R94" s="55">
        <v>34060</v>
      </c>
      <c r="S94" s="48" t="s">
        <v>662</v>
      </c>
      <c r="T94" s="68">
        <f t="shared" ca="1" si="7"/>
        <v>9772</v>
      </c>
      <c r="U94" s="69" t="s">
        <v>663</v>
      </c>
      <c r="V94" s="48" t="s">
        <v>642</v>
      </c>
      <c r="W94" s="48">
        <v>8852</v>
      </c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</row>
    <row r="95" spans="1:140" s="57" customFormat="1" ht="24" customHeight="1" x14ac:dyDescent="0.25">
      <c r="A95" s="48">
        <f t="shared" si="8"/>
        <v>93</v>
      </c>
      <c r="B95" s="65">
        <v>39707200</v>
      </c>
      <c r="C95" s="48" t="s">
        <v>667</v>
      </c>
      <c r="D95" s="92" t="s">
        <v>665</v>
      </c>
      <c r="E95" s="49" t="s">
        <v>666</v>
      </c>
      <c r="F95" s="48" t="s">
        <v>37</v>
      </c>
      <c r="G95" s="55">
        <v>35360</v>
      </c>
      <c r="H95" s="49" t="s">
        <v>68</v>
      </c>
      <c r="I95" s="50">
        <v>222</v>
      </c>
      <c r="J95" s="51">
        <v>19</v>
      </c>
      <c r="K95" s="134" t="s">
        <v>636</v>
      </c>
      <c r="L95" s="48" t="s">
        <v>69</v>
      </c>
      <c r="M95" s="48" t="s">
        <v>49</v>
      </c>
      <c r="N95" s="48" t="s">
        <v>30</v>
      </c>
      <c r="O95" s="48" t="s">
        <v>30</v>
      </c>
      <c r="P95" s="48" t="s">
        <v>296</v>
      </c>
      <c r="Q95" s="48" t="s">
        <v>668</v>
      </c>
      <c r="R95" s="55">
        <v>34936</v>
      </c>
      <c r="S95" s="48" t="s">
        <v>669</v>
      </c>
      <c r="T95" s="68">
        <f t="shared" ca="1" si="7"/>
        <v>9264</v>
      </c>
      <c r="U95" s="69" t="s">
        <v>670</v>
      </c>
      <c r="V95" s="48" t="s">
        <v>642</v>
      </c>
      <c r="W95" s="48">
        <v>8950</v>
      </c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</row>
    <row r="96" spans="1:140" s="57" customFormat="1" ht="15" x14ac:dyDescent="0.25">
      <c r="A96" s="48">
        <f t="shared" si="8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49" t="s">
        <v>135</v>
      </c>
      <c r="I96" s="50">
        <v>219</v>
      </c>
      <c r="J96" s="51">
        <v>18</v>
      </c>
      <c r="K96" s="134" t="s">
        <v>636</v>
      </c>
      <c r="L96" s="48" t="s">
        <v>69</v>
      </c>
      <c r="M96" s="48" t="s">
        <v>49</v>
      </c>
      <c r="N96" s="48" t="s">
        <v>30</v>
      </c>
      <c r="O96" s="48" t="s">
        <v>30</v>
      </c>
      <c r="P96" s="48" t="s">
        <v>334</v>
      </c>
      <c r="Q96" s="48" t="s">
        <v>674</v>
      </c>
      <c r="R96" s="55">
        <v>30253</v>
      </c>
      <c r="S96" s="48" t="s">
        <v>675</v>
      </c>
      <c r="T96" s="68">
        <f t="shared" ca="1" si="7"/>
        <v>8129</v>
      </c>
      <c r="U96" s="69" t="s">
        <v>676</v>
      </c>
      <c r="V96" s="48" t="s">
        <v>505</v>
      </c>
      <c r="W96" s="48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</row>
    <row r="97" spans="1:140" s="57" customFormat="1" ht="15" customHeight="1" x14ac:dyDescent="0.25">
      <c r="A97" s="48">
        <f t="shared" si="8"/>
        <v>95</v>
      </c>
      <c r="B97" s="65">
        <v>11433196</v>
      </c>
      <c r="C97" s="48" t="s">
        <v>680</v>
      </c>
      <c r="D97" s="49" t="s">
        <v>678</v>
      </c>
      <c r="E97" s="49" t="s">
        <v>679</v>
      </c>
      <c r="F97" s="48" t="s">
        <v>66</v>
      </c>
      <c r="G97" s="55">
        <v>35011</v>
      </c>
      <c r="H97" s="49" t="s">
        <v>135</v>
      </c>
      <c r="I97" s="50">
        <v>219</v>
      </c>
      <c r="J97" s="51">
        <v>18</v>
      </c>
      <c r="K97" s="134" t="s">
        <v>636</v>
      </c>
      <c r="L97" s="48" t="s">
        <v>69</v>
      </c>
      <c r="M97" s="48" t="s">
        <v>49</v>
      </c>
      <c r="N97" s="48" t="s">
        <v>30</v>
      </c>
      <c r="O97" s="48" t="s">
        <v>30</v>
      </c>
      <c r="P97" s="48" t="s">
        <v>282</v>
      </c>
      <c r="Q97" s="101" t="s">
        <v>681</v>
      </c>
      <c r="R97" s="55">
        <v>33487</v>
      </c>
      <c r="S97" s="48" t="s">
        <v>682</v>
      </c>
      <c r="T97" s="68">
        <f t="shared" ca="1" si="7"/>
        <v>9613</v>
      </c>
      <c r="U97" s="69" t="s">
        <v>683</v>
      </c>
      <c r="V97" s="48" t="s">
        <v>642</v>
      </c>
      <c r="W97" s="48">
        <v>8914</v>
      </c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</row>
    <row r="98" spans="1:140" s="57" customFormat="1" ht="37.5" customHeight="1" x14ac:dyDescent="0.25">
      <c r="A98" s="48">
        <f t="shared" si="8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49" t="s">
        <v>135</v>
      </c>
      <c r="I98" s="50">
        <v>219</v>
      </c>
      <c r="J98" s="51">
        <v>18</v>
      </c>
      <c r="K98" s="134" t="s">
        <v>636</v>
      </c>
      <c r="L98" s="48" t="s">
        <v>69</v>
      </c>
      <c r="M98" s="48" t="s">
        <v>49</v>
      </c>
      <c r="N98" s="48" t="s">
        <v>936</v>
      </c>
      <c r="O98" s="48" t="s">
        <v>936</v>
      </c>
      <c r="P98" s="48" t="s">
        <v>317</v>
      </c>
      <c r="Q98" s="48" t="s">
        <v>687</v>
      </c>
      <c r="R98" s="157">
        <v>30456</v>
      </c>
      <c r="S98" s="146" t="s">
        <v>688</v>
      </c>
      <c r="T98" s="68">
        <f t="shared" ca="1" si="7"/>
        <v>9285</v>
      </c>
      <c r="U98" s="69" t="s">
        <v>689</v>
      </c>
      <c r="V98" s="48" t="s">
        <v>300</v>
      </c>
      <c r="W98" s="48">
        <v>8837</v>
      </c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</row>
    <row r="99" spans="1:140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49" t="s">
        <v>47</v>
      </c>
      <c r="I99" s="50">
        <v>425</v>
      </c>
      <c r="J99" s="51">
        <v>24</v>
      </c>
      <c r="K99" s="134" t="s">
        <v>636</v>
      </c>
      <c r="L99" s="48" t="s">
        <v>48</v>
      </c>
      <c r="M99" s="48" t="s">
        <v>49</v>
      </c>
      <c r="N99" s="102" t="s">
        <v>937</v>
      </c>
      <c r="O99" s="102" t="s">
        <v>937</v>
      </c>
      <c r="P99" s="48" t="s">
        <v>378</v>
      </c>
      <c r="Q99" s="98"/>
      <c r="R99" s="98"/>
      <c r="S99" s="98"/>
      <c r="T99" s="68">
        <f t="shared" ca="1" si="7"/>
        <v>2445</v>
      </c>
      <c r="U99" s="69" t="s">
        <v>693</v>
      </c>
      <c r="V99" s="48" t="s">
        <v>125</v>
      </c>
      <c r="W99" s="48">
        <v>8081</v>
      </c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</row>
    <row r="100" spans="1:140" s="49" customFormat="1" ht="15" x14ac:dyDescent="0.25">
      <c r="A100" s="49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9" t="s">
        <v>66</v>
      </c>
      <c r="G100" s="55">
        <v>43864</v>
      </c>
      <c r="H100" s="49" t="s">
        <v>206</v>
      </c>
      <c r="I100" s="50">
        <v>9</v>
      </c>
      <c r="J100" s="51">
        <v>7</v>
      </c>
      <c r="K100" s="134" t="s">
        <v>694</v>
      </c>
      <c r="L100" s="48" t="s">
        <v>26</v>
      </c>
      <c r="M100" s="48" t="s">
        <v>27</v>
      </c>
      <c r="N100" s="48" t="s">
        <v>30</v>
      </c>
      <c r="O100" s="48" t="s">
        <v>30</v>
      </c>
      <c r="P100" s="48" t="s">
        <v>90</v>
      </c>
      <c r="Q100" s="48" t="s">
        <v>698</v>
      </c>
      <c r="R100" s="70">
        <v>39843</v>
      </c>
      <c r="S100" s="49" t="s">
        <v>699</v>
      </c>
      <c r="U100" s="69" t="s">
        <v>700</v>
      </c>
      <c r="V100" s="49" t="s">
        <v>701</v>
      </c>
      <c r="W100" s="49">
        <v>8821</v>
      </c>
    </row>
    <row r="101" spans="1:140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136" t="s">
        <v>135</v>
      </c>
      <c r="I101" s="50">
        <v>219</v>
      </c>
      <c r="J101" s="133">
        <v>18</v>
      </c>
      <c r="K101" s="134" t="s">
        <v>694</v>
      </c>
      <c r="L101" s="48" t="s">
        <v>69</v>
      </c>
      <c r="M101" s="48" t="s">
        <v>49</v>
      </c>
      <c r="N101" s="48" t="s">
        <v>30</v>
      </c>
      <c r="O101" s="48" t="s">
        <v>30</v>
      </c>
      <c r="P101" s="48" t="s">
        <v>393</v>
      </c>
      <c r="Q101" s="48" t="s">
        <v>706</v>
      </c>
      <c r="R101" s="55">
        <v>40690</v>
      </c>
      <c r="S101" s="65">
        <v>204277</v>
      </c>
      <c r="T101" s="68">
        <f ca="1">TODAY()-G101</f>
        <v>1250</v>
      </c>
      <c r="U101" s="69" t="s">
        <v>707</v>
      </c>
      <c r="V101" s="48" t="s">
        <v>701</v>
      </c>
      <c r="W101" s="48">
        <v>8814</v>
      </c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</row>
    <row r="102" spans="1:140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49" t="s">
        <v>135</v>
      </c>
      <c r="I102" s="50">
        <v>219</v>
      </c>
      <c r="J102" s="51">
        <v>18</v>
      </c>
      <c r="K102" s="134" t="s">
        <v>694</v>
      </c>
      <c r="L102" s="48" t="s">
        <v>69</v>
      </c>
      <c r="M102" s="48" t="s">
        <v>166</v>
      </c>
      <c r="N102" s="102" t="s">
        <v>166</v>
      </c>
      <c r="O102" s="102" t="s">
        <v>166</v>
      </c>
      <c r="P102" s="48" t="s">
        <v>393</v>
      </c>
      <c r="Q102" s="48" t="s">
        <v>711</v>
      </c>
      <c r="R102" s="55"/>
      <c r="S102" s="48"/>
      <c r="T102" s="68"/>
      <c r="U102" s="69"/>
      <c r="V102" s="48"/>
      <c r="W102" s="48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</row>
    <row r="103" spans="1:140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49" t="s">
        <v>47</v>
      </c>
      <c r="I103" s="50">
        <v>425</v>
      </c>
      <c r="J103" s="51">
        <v>24</v>
      </c>
      <c r="K103" s="134" t="s">
        <v>694</v>
      </c>
      <c r="L103" s="48" t="s">
        <v>48</v>
      </c>
      <c r="M103" s="48" t="s">
        <v>49</v>
      </c>
      <c r="N103" s="102" t="s">
        <v>937</v>
      </c>
      <c r="O103" s="102" t="s">
        <v>937</v>
      </c>
      <c r="P103" s="48" t="s">
        <v>715</v>
      </c>
      <c r="Q103" s="48"/>
      <c r="R103" s="48" t="s">
        <v>56</v>
      </c>
      <c r="S103" s="48" t="s">
        <v>56</v>
      </c>
      <c r="T103" s="68">
        <f ca="1">TODAY()-G103</f>
        <v>10348</v>
      </c>
      <c r="U103" s="69" t="s">
        <v>716</v>
      </c>
      <c r="V103" s="48" t="s">
        <v>701</v>
      </c>
      <c r="W103" s="48">
        <v>8814</v>
      </c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</row>
    <row r="104" spans="1:140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49" t="s">
        <v>68</v>
      </c>
      <c r="I104" s="50">
        <v>222</v>
      </c>
      <c r="J104" s="51">
        <v>20</v>
      </c>
      <c r="K104" s="134" t="s">
        <v>694</v>
      </c>
      <c r="L104" s="48" t="s">
        <v>69</v>
      </c>
      <c r="M104" s="48" t="s">
        <v>49</v>
      </c>
      <c r="N104" s="48" t="s">
        <v>30</v>
      </c>
      <c r="O104" s="48" t="s">
        <v>30</v>
      </c>
      <c r="P104" s="48" t="s">
        <v>90</v>
      </c>
      <c r="Q104" s="48" t="s">
        <v>719</v>
      </c>
      <c r="R104" s="55">
        <v>37405</v>
      </c>
      <c r="S104" s="48">
        <v>117601</v>
      </c>
      <c r="T104" s="68"/>
      <c r="U104" s="69" t="s">
        <v>720</v>
      </c>
      <c r="V104" s="48" t="s">
        <v>701</v>
      </c>
      <c r="W104" s="48">
        <v>8814</v>
      </c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</row>
    <row r="105" spans="1:140" s="57" customFormat="1" ht="15" x14ac:dyDescent="0.25">
      <c r="A105" s="48">
        <f>+A104+1</f>
        <v>103</v>
      </c>
      <c r="B105" s="65">
        <v>35406938</v>
      </c>
      <c r="C105" s="48" t="s">
        <v>724</v>
      </c>
      <c r="D105" s="49" t="s">
        <v>722</v>
      </c>
      <c r="E105" s="49" t="s">
        <v>723</v>
      </c>
      <c r="F105" s="48" t="s">
        <v>37</v>
      </c>
      <c r="G105" s="55">
        <v>35005</v>
      </c>
      <c r="H105" s="49" t="s">
        <v>135</v>
      </c>
      <c r="I105" s="50">
        <v>219</v>
      </c>
      <c r="J105" s="51">
        <v>15</v>
      </c>
      <c r="K105" s="134" t="s">
        <v>694</v>
      </c>
      <c r="L105" s="48" t="s">
        <v>69</v>
      </c>
      <c r="M105" s="48" t="s">
        <v>49</v>
      </c>
      <c r="N105" s="48" t="s">
        <v>936</v>
      </c>
      <c r="O105" s="48" t="s">
        <v>936</v>
      </c>
      <c r="P105" s="48" t="s">
        <v>170</v>
      </c>
      <c r="Q105" s="48" t="s">
        <v>725</v>
      </c>
      <c r="R105" s="55">
        <v>38533</v>
      </c>
      <c r="S105" s="48" t="s">
        <v>726</v>
      </c>
      <c r="T105" s="68">
        <f t="shared" ref="T105:T111" ca="1" si="9">TODAY()-G105</f>
        <v>9619</v>
      </c>
      <c r="U105" s="69" t="s">
        <v>727</v>
      </c>
      <c r="V105" s="48" t="s">
        <v>103</v>
      </c>
      <c r="W105" s="48">
        <v>8869</v>
      </c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</row>
    <row r="106" spans="1:140" s="127" customFormat="1" ht="15" x14ac:dyDescent="0.25">
      <c r="A106" s="119">
        <v>104</v>
      </c>
      <c r="B106" s="120"/>
      <c r="C106" s="119" t="s">
        <v>33</v>
      </c>
      <c r="D106" s="118" t="s">
        <v>930</v>
      </c>
      <c r="E106" s="128" t="s">
        <v>924</v>
      </c>
      <c r="F106" s="119" t="s">
        <v>66</v>
      </c>
      <c r="G106" s="58">
        <v>43843</v>
      </c>
      <c r="H106" s="118" t="s">
        <v>206</v>
      </c>
      <c r="I106" s="121">
        <v>9</v>
      </c>
      <c r="J106" s="122">
        <v>7</v>
      </c>
      <c r="K106" s="84" t="s">
        <v>728</v>
      </c>
      <c r="L106" s="119" t="s">
        <v>26</v>
      </c>
      <c r="M106" s="119" t="s">
        <v>27</v>
      </c>
      <c r="N106" s="119" t="s">
        <v>30</v>
      </c>
      <c r="O106" s="119" t="s">
        <v>30</v>
      </c>
      <c r="P106" s="119" t="s">
        <v>732</v>
      </c>
      <c r="Q106" s="123" t="s">
        <v>733</v>
      </c>
      <c r="R106" s="58">
        <v>36036</v>
      </c>
      <c r="S106" s="119" t="s">
        <v>734</v>
      </c>
      <c r="T106" s="124">
        <f t="shared" ca="1" si="9"/>
        <v>781</v>
      </c>
      <c r="U106" s="125" t="s">
        <v>735</v>
      </c>
      <c r="V106" s="119" t="s">
        <v>736</v>
      </c>
      <c r="W106" s="119">
        <v>8826</v>
      </c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  <c r="CW106" s="126"/>
      <c r="CX106" s="126"/>
      <c r="CY106" s="126"/>
      <c r="CZ106" s="126"/>
      <c r="DA106" s="126"/>
      <c r="DB106" s="126"/>
      <c r="DC106" s="126"/>
      <c r="DD106" s="126"/>
      <c r="DE106" s="126"/>
      <c r="DF106" s="126"/>
      <c r="DG106" s="126"/>
      <c r="DH106" s="126"/>
      <c r="DI106" s="126"/>
      <c r="DJ106" s="126"/>
      <c r="DK106" s="126"/>
      <c r="DL106" s="126"/>
      <c r="DM106" s="126"/>
      <c r="DN106" s="126"/>
      <c r="DO106" s="126"/>
      <c r="DP106" s="126"/>
      <c r="DQ106" s="126"/>
      <c r="DR106" s="126"/>
      <c r="DS106" s="126"/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6"/>
      <c r="EF106" s="126"/>
      <c r="EG106" s="126"/>
      <c r="EH106" s="126"/>
      <c r="EI106" s="126"/>
      <c r="EJ106" s="126"/>
    </row>
    <row r="107" spans="1:140" ht="15" x14ac:dyDescent="0.25">
      <c r="A107" s="4">
        <v>105</v>
      </c>
      <c r="B107" s="11">
        <v>7169400</v>
      </c>
      <c r="C107" s="4" t="s">
        <v>370</v>
      </c>
      <c r="D107" s="26" t="s">
        <v>738</v>
      </c>
      <c r="E107" s="10" t="s">
        <v>739</v>
      </c>
      <c r="F107" s="4" t="s">
        <v>66</v>
      </c>
      <c r="G107" s="129">
        <v>43648</v>
      </c>
      <c r="H107" s="10" t="s">
        <v>68</v>
      </c>
      <c r="I107" s="6">
        <v>222</v>
      </c>
      <c r="J107" s="24">
        <v>21</v>
      </c>
      <c r="K107" s="84" t="s">
        <v>728</v>
      </c>
      <c r="L107" s="4" t="s">
        <v>69</v>
      </c>
      <c r="M107" s="4" t="s">
        <v>49</v>
      </c>
      <c r="N107" s="4" t="s">
        <v>30</v>
      </c>
      <c r="O107" s="4" t="s">
        <v>30</v>
      </c>
      <c r="P107" s="4" t="s">
        <v>740</v>
      </c>
      <c r="Q107" s="4" t="s">
        <v>741</v>
      </c>
      <c r="R107" s="9">
        <v>37070</v>
      </c>
      <c r="S107" s="4"/>
      <c r="T107" s="12">
        <f t="shared" ca="1" si="9"/>
        <v>976</v>
      </c>
      <c r="U107" s="18" t="s">
        <v>742</v>
      </c>
      <c r="V107" s="4" t="s">
        <v>736</v>
      </c>
      <c r="W107" s="4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</row>
    <row r="108" spans="1:140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49" t="s">
        <v>135</v>
      </c>
      <c r="I108" s="50">
        <v>219</v>
      </c>
      <c r="J108" s="51">
        <v>18</v>
      </c>
      <c r="K108" s="134" t="s">
        <v>728</v>
      </c>
      <c r="L108" s="48" t="s">
        <v>69</v>
      </c>
      <c r="M108" s="48" t="s">
        <v>49</v>
      </c>
      <c r="N108" s="48" t="s">
        <v>30</v>
      </c>
      <c r="O108" s="48" t="s">
        <v>30</v>
      </c>
      <c r="P108" s="48" t="s">
        <v>170</v>
      </c>
      <c r="Q108" s="48"/>
      <c r="R108" s="55">
        <v>37372</v>
      </c>
      <c r="S108" s="48">
        <v>61852</v>
      </c>
      <c r="T108" s="68">
        <f t="shared" ca="1" si="9"/>
        <v>1250</v>
      </c>
      <c r="U108" s="69" t="s">
        <v>746</v>
      </c>
      <c r="V108" s="48" t="s">
        <v>747</v>
      </c>
      <c r="W108" s="48">
        <v>8924</v>
      </c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</row>
    <row r="109" spans="1:140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49" t="s">
        <v>135</v>
      </c>
      <c r="I109" s="50">
        <v>219</v>
      </c>
      <c r="J109" s="51">
        <v>18</v>
      </c>
      <c r="K109" s="134" t="s">
        <v>728</v>
      </c>
      <c r="L109" s="48" t="s">
        <v>69</v>
      </c>
      <c r="M109" s="48" t="s">
        <v>49</v>
      </c>
      <c r="N109" s="48" t="s">
        <v>30</v>
      </c>
      <c r="O109" s="48" t="s">
        <v>30</v>
      </c>
      <c r="P109" s="48" t="s">
        <v>751</v>
      </c>
      <c r="Q109" s="48" t="s">
        <v>752</v>
      </c>
      <c r="R109" s="55">
        <v>35902</v>
      </c>
      <c r="S109" s="48" t="s">
        <v>753</v>
      </c>
      <c r="T109" s="68">
        <f t="shared" ca="1" si="9"/>
        <v>4434</v>
      </c>
      <c r="U109" s="69" t="s">
        <v>754</v>
      </c>
      <c r="V109" s="48" t="s">
        <v>563</v>
      </c>
      <c r="W109" s="48">
        <v>8958</v>
      </c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</row>
    <row r="110" spans="1:140" s="57" customFormat="1" ht="15" x14ac:dyDescent="0.25">
      <c r="A110" s="48">
        <v>108</v>
      </c>
      <c r="B110" s="65">
        <v>79481233</v>
      </c>
      <c r="C110" s="48" t="s">
        <v>33</v>
      </c>
      <c r="D110" s="49" t="s">
        <v>756</v>
      </c>
      <c r="E110" s="49" t="s">
        <v>757</v>
      </c>
      <c r="F110" s="148" t="s">
        <v>66</v>
      </c>
      <c r="G110" s="55">
        <v>34967</v>
      </c>
      <c r="H110" s="49" t="s">
        <v>135</v>
      </c>
      <c r="I110" s="50">
        <v>219</v>
      </c>
      <c r="J110" s="51">
        <v>15</v>
      </c>
      <c r="K110" s="134" t="s">
        <v>728</v>
      </c>
      <c r="L110" s="48" t="s">
        <v>69</v>
      </c>
      <c r="M110" s="48" t="s">
        <v>49</v>
      </c>
      <c r="N110" s="48" t="s">
        <v>30</v>
      </c>
      <c r="O110" s="48" t="s">
        <v>30</v>
      </c>
      <c r="P110" s="48" t="s">
        <v>108</v>
      </c>
      <c r="Q110" s="48" t="s">
        <v>100</v>
      </c>
      <c r="R110" s="55">
        <v>35712</v>
      </c>
      <c r="S110" s="48" t="s">
        <v>758</v>
      </c>
      <c r="T110" s="68">
        <f t="shared" ca="1" si="9"/>
        <v>9657</v>
      </c>
      <c r="U110" s="69" t="s">
        <v>759</v>
      </c>
      <c r="V110" s="48" t="s">
        <v>249</v>
      </c>
      <c r="W110" s="48">
        <v>8893</v>
      </c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</row>
    <row r="111" spans="1:140" s="57" customFormat="1" ht="15" x14ac:dyDescent="0.25">
      <c r="A111" s="48">
        <f t="shared" ref="A111:A118" si="10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49" t="s">
        <v>68</v>
      </c>
      <c r="I111" s="50">
        <v>222</v>
      </c>
      <c r="J111" s="51">
        <v>20</v>
      </c>
      <c r="K111" s="134" t="s">
        <v>728</v>
      </c>
      <c r="L111" s="48" t="s">
        <v>69</v>
      </c>
      <c r="M111" s="48" t="s">
        <v>49</v>
      </c>
      <c r="N111" s="48" t="s">
        <v>30</v>
      </c>
      <c r="O111" s="48" t="s">
        <v>30</v>
      </c>
      <c r="P111" s="48" t="s">
        <v>90</v>
      </c>
      <c r="Q111" s="48" t="s">
        <v>763</v>
      </c>
      <c r="R111" s="55">
        <v>33291</v>
      </c>
      <c r="S111" s="48" t="s">
        <v>764</v>
      </c>
      <c r="T111" s="68">
        <f t="shared" ca="1" si="9"/>
        <v>9542</v>
      </c>
      <c r="U111" s="69" t="s">
        <v>765</v>
      </c>
      <c r="V111" s="48" t="s">
        <v>766</v>
      </c>
      <c r="W111" s="48">
        <v>8858</v>
      </c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</row>
    <row r="112" spans="1:140" s="57" customFormat="1" ht="15" x14ac:dyDescent="0.25">
      <c r="A112" s="48">
        <f t="shared" si="10"/>
        <v>110</v>
      </c>
      <c r="B112" s="65">
        <v>80189035</v>
      </c>
      <c r="C112" s="48" t="s">
        <v>98</v>
      </c>
      <c r="D112" s="49" t="s">
        <v>1014</v>
      </c>
      <c r="E112" s="49" t="s">
        <v>1015</v>
      </c>
      <c r="F112" s="48" t="s">
        <v>66</v>
      </c>
      <c r="G112" s="55">
        <v>44272</v>
      </c>
      <c r="H112" s="49" t="s">
        <v>241</v>
      </c>
      <c r="I112" s="50">
        <v>314</v>
      </c>
      <c r="J112" s="51">
        <v>17</v>
      </c>
      <c r="K112" s="134" t="s">
        <v>728</v>
      </c>
      <c r="L112" s="48" t="s">
        <v>242</v>
      </c>
      <c r="M112" s="48" t="s">
        <v>166</v>
      </c>
      <c r="N112" s="48" t="s">
        <v>166</v>
      </c>
      <c r="O112" s="48" t="s">
        <v>166</v>
      </c>
      <c r="P112" s="48" t="s">
        <v>1016</v>
      </c>
      <c r="Q112" s="48"/>
      <c r="R112" s="55">
        <v>38827</v>
      </c>
      <c r="S112" s="48"/>
      <c r="T112" s="68"/>
      <c r="U112" s="69"/>
      <c r="V112" s="48" t="s">
        <v>1017</v>
      </c>
      <c r="W112" s="48">
        <v>8826</v>
      </c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</row>
    <row r="113" spans="1:140" s="57" customFormat="1" ht="15.75" customHeight="1" x14ac:dyDescent="0.25">
      <c r="A113" s="48">
        <f t="shared" si="10"/>
        <v>111</v>
      </c>
      <c r="B113" s="65">
        <v>51950327</v>
      </c>
      <c r="C113" s="48" t="s">
        <v>33</v>
      </c>
      <c r="D113" s="49" t="s">
        <v>770</v>
      </c>
      <c r="E113" s="49" t="s">
        <v>203</v>
      </c>
      <c r="F113" s="48" t="s">
        <v>37</v>
      </c>
      <c r="G113" s="55">
        <v>35905</v>
      </c>
      <c r="H113" s="49" t="s">
        <v>104</v>
      </c>
      <c r="I113" s="50">
        <v>407</v>
      </c>
      <c r="J113" s="51">
        <v>27</v>
      </c>
      <c r="K113" s="134" t="s">
        <v>728</v>
      </c>
      <c r="L113" s="48" t="s">
        <v>48</v>
      </c>
      <c r="M113" s="48" t="s">
        <v>49</v>
      </c>
      <c r="N113" s="48" t="s">
        <v>30</v>
      </c>
      <c r="O113" s="48" t="s">
        <v>30</v>
      </c>
      <c r="P113" s="48" t="s">
        <v>771</v>
      </c>
      <c r="Q113" s="101" t="s">
        <v>772</v>
      </c>
      <c r="R113" s="55">
        <v>41698</v>
      </c>
      <c r="S113" s="48">
        <v>68712</v>
      </c>
      <c r="T113" s="68">
        <f ca="1">TODAY()-G113</f>
        <v>8719</v>
      </c>
      <c r="U113" s="69" t="s">
        <v>773</v>
      </c>
      <c r="V113" s="48" t="s">
        <v>774</v>
      </c>
      <c r="W113" s="48">
        <v>8803</v>
      </c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</row>
    <row r="114" spans="1:140" s="57" customFormat="1" ht="15" x14ac:dyDescent="0.25">
      <c r="A114" s="48">
        <f t="shared" si="10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49" t="s">
        <v>104</v>
      </c>
      <c r="I114" s="50">
        <v>407</v>
      </c>
      <c r="J114" s="51">
        <v>27</v>
      </c>
      <c r="K114" s="134" t="s">
        <v>728</v>
      </c>
      <c r="L114" s="48" t="s">
        <v>48</v>
      </c>
      <c r="M114" s="48" t="s">
        <v>49</v>
      </c>
      <c r="N114" s="48" t="s">
        <v>30</v>
      </c>
      <c r="O114" s="48" t="s">
        <v>30</v>
      </c>
      <c r="P114" s="48" t="s">
        <v>153</v>
      </c>
      <c r="Q114" s="48"/>
      <c r="R114" s="48" t="s">
        <v>56</v>
      </c>
      <c r="S114" s="48" t="s">
        <v>56</v>
      </c>
      <c r="T114" s="68">
        <f ca="1">TODAY()-G114</f>
        <v>9339</v>
      </c>
      <c r="U114" s="69" t="s">
        <v>778</v>
      </c>
      <c r="V114" s="48" t="s">
        <v>155</v>
      </c>
      <c r="W114" s="48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</row>
    <row r="115" spans="1:140" s="57" customFormat="1" ht="15" x14ac:dyDescent="0.25">
      <c r="A115" s="48">
        <f t="shared" si="10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49" t="s">
        <v>104</v>
      </c>
      <c r="I115" s="50">
        <v>407</v>
      </c>
      <c r="J115" s="51">
        <v>27</v>
      </c>
      <c r="K115" s="134" t="s">
        <v>728</v>
      </c>
      <c r="L115" s="48" t="s">
        <v>48</v>
      </c>
      <c r="M115" s="48" t="s">
        <v>49</v>
      </c>
      <c r="N115" s="48" t="s">
        <v>30</v>
      </c>
      <c r="O115" s="48" t="s">
        <v>30</v>
      </c>
      <c r="P115" s="48" t="s">
        <v>783</v>
      </c>
      <c r="Q115" s="48" t="s">
        <v>784</v>
      </c>
      <c r="R115" s="157">
        <v>43339</v>
      </c>
      <c r="S115" s="48"/>
      <c r="T115" s="68">
        <f ca="1">TODAY()-G115</f>
        <v>1234</v>
      </c>
      <c r="U115" s="69" t="s">
        <v>785</v>
      </c>
      <c r="V115" s="48" t="s">
        <v>155</v>
      </c>
      <c r="W115" s="48">
        <v>2408656</v>
      </c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</row>
    <row r="116" spans="1:140" s="57" customFormat="1" ht="16.5" customHeight="1" x14ac:dyDescent="0.25">
      <c r="A116" s="48">
        <f t="shared" si="10"/>
        <v>114</v>
      </c>
      <c r="B116" s="65">
        <v>46679930</v>
      </c>
      <c r="C116" s="48" t="s">
        <v>789</v>
      </c>
      <c r="D116" s="49" t="s">
        <v>787</v>
      </c>
      <c r="E116" s="49" t="s">
        <v>788</v>
      </c>
      <c r="F116" s="48" t="s">
        <v>37</v>
      </c>
      <c r="G116" s="55">
        <v>43377</v>
      </c>
      <c r="H116" s="49" t="s">
        <v>135</v>
      </c>
      <c r="I116" s="50">
        <v>219</v>
      </c>
      <c r="J116" s="51">
        <v>5</v>
      </c>
      <c r="K116" s="134" t="s">
        <v>728</v>
      </c>
      <c r="L116" s="48" t="s">
        <v>69</v>
      </c>
      <c r="M116" s="48" t="s">
        <v>49</v>
      </c>
      <c r="N116" s="48" t="s">
        <v>30</v>
      </c>
      <c r="O116" s="48" t="s">
        <v>30</v>
      </c>
      <c r="P116" s="48" t="s">
        <v>790</v>
      </c>
      <c r="Q116" s="101" t="s">
        <v>791</v>
      </c>
      <c r="R116" s="55">
        <v>38639</v>
      </c>
      <c r="S116" s="48" t="s">
        <v>792</v>
      </c>
      <c r="T116" s="68">
        <f ca="1">TODAY()-G116</f>
        <v>1247</v>
      </c>
      <c r="U116" s="69" t="s">
        <v>793</v>
      </c>
      <c r="V116" s="48" t="s">
        <v>249</v>
      </c>
      <c r="W116" s="48">
        <v>8893</v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</row>
    <row r="117" spans="1:140" s="57" customFormat="1" ht="15" x14ac:dyDescent="0.25">
      <c r="A117" s="48">
        <f t="shared" si="10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49" t="s">
        <v>47</v>
      </c>
      <c r="I117" s="50">
        <v>425</v>
      </c>
      <c r="J117" s="51">
        <v>24</v>
      </c>
      <c r="K117" s="134" t="s">
        <v>728</v>
      </c>
      <c r="L117" s="48" t="s">
        <v>48</v>
      </c>
      <c r="M117" s="48" t="s">
        <v>49</v>
      </c>
      <c r="N117" s="48" t="s">
        <v>30</v>
      </c>
      <c r="O117" s="48" t="s">
        <v>30</v>
      </c>
      <c r="P117" s="48" t="s">
        <v>153</v>
      </c>
      <c r="Q117" s="48"/>
      <c r="R117" s="48"/>
      <c r="S117" s="48"/>
      <c r="T117" s="148"/>
      <c r="U117" s="69" t="s">
        <v>797</v>
      </c>
      <c r="V117" s="48" t="s">
        <v>798</v>
      </c>
      <c r="W117" s="48">
        <v>8895</v>
      </c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</row>
    <row r="118" spans="1:140" s="57" customFormat="1" ht="15" x14ac:dyDescent="0.25">
      <c r="A118" s="48">
        <f t="shared" si="10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49" t="s">
        <v>149</v>
      </c>
      <c r="I118" s="50">
        <v>440</v>
      </c>
      <c r="J118" s="51">
        <v>17</v>
      </c>
      <c r="K118" s="134" t="s">
        <v>728</v>
      </c>
      <c r="L118" s="48" t="s">
        <v>48</v>
      </c>
      <c r="M118" s="48" t="s">
        <v>950</v>
      </c>
      <c r="N118" s="48" t="s">
        <v>201</v>
      </c>
      <c r="O118" s="48" t="s">
        <v>201</v>
      </c>
      <c r="P118" s="48" t="s">
        <v>153</v>
      </c>
      <c r="Q118" s="53"/>
      <c r="R118" s="48" t="s">
        <v>56</v>
      </c>
      <c r="S118" s="48" t="s">
        <v>56</v>
      </c>
      <c r="T118" s="53"/>
      <c r="U118" s="69" t="s">
        <v>802</v>
      </c>
      <c r="V118" s="48" t="s">
        <v>155</v>
      </c>
      <c r="W118" s="48">
        <v>8834</v>
      </c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</row>
    <row r="119" spans="1:140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49" t="s">
        <v>104</v>
      </c>
      <c r="I119" s="50">
        <v>407</v>
      </c>
      <c r="J119" s="51">
        <v>17</v>
      </c>
      <c r="K119" s="134" t="s">
        <v>728</v>
      </c>
      <c r="L119" s="48" t="s">
        <v>48</v>
      </c>
      <c r="M119" s="48" t="s">
        <v>950</v>
      </c>
      <c r="N119" s="48" t="s">
        <v>201</v>
      </c>
      <c r="O119" s="48" t="s">
        <v>201</v>
      </c>
      <c r="P119" s="48" t="s">
        <v>153</v>
      </c>
      <c r="Q119" s="48"/>
      <c r="R119" s="48"/>
      <c r="S119" s="48"/>
      <c r="T119" s="68">
        <v>722</v>
      </c>
      <c r="U119" s="69" t="s">
        <v>806</v>
      </c>
      <c r="V119" s="48" t="s">
        <v>155</v>
      </c>
      <c r="W119" s="48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</row>
    <row r="120" spans="1:140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49" t="s">
        <v>104</v>
      </c>
      <c r="I120" s="50">
        <v>407</v>
      </c>
      <c r="J120" s="51">
        <v>17</v>
      </c>
      <c r="K120" s="134" t="s">
        <v>728</v>
      </c>
      <c r="L120" s="48" t="s">
        <v>48</v>
      </c>
      <c r="M120" s="48" t="s">
        <v>49</v>
      </c>
      <c r="N120" s="48" t="s">
        <v>30</v>
      </c>
      <c r="O120" s="48" t="s">
        <v>30</v>
      </c>
      <c r="P120" s="48" t="s">
        <v>153</v>
      </c>
      <c r="Q120" s="48" t="s">
        <v>810</v>
      </c>
      <c r="R120" s="48" t="s">
        <v>56</v>
      </c>
      <c r="S120" s="48" t="s">
        <v>56</v>
      </c>
      <c r="T120" s="68">
        <f ca="1">TODAY()-G120</f>
        <v>8705</v>
      </c>
      <c r="U120" s="69" t="s">
        <v>811</v>
      </c>
      <c r="V120" s="48" t="s">
        <v>812</v>
      </c>
      <c r="W120" s="48">
        <v>8803</v>
      </c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</row>
    <row r="121" spans="1:140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49" t="s">
        <v>813</v>
      </c>
      <c r="I121" s="50">
        <v>480</v>
      </c>
      <c r="J121" s="51">
        <v>15</v>
      </c>
      <c r="K121" s="134" t="s">
        <v>728</v>
      </c>
      <c r="L121" s="48" t="s">
        <v>48</v>
      </c>
      <c r="M121" s="48" t="s">
        <v>49</v>
      </c>
      <c r="N121" s="48" t="s">
        <v>30</v>
      </c>
      <c r="O121" s="48" t="s">
        <v>30</v>
      </c>
      <c r="P121" s="48" t="s">
        <v>153</v>
      </c>
      <c r="Q121" s="48"/>
      <c r="R121" s="48" t="s">
        <v>56</v>
      </c>
      <c r="S121" s="48" t="s">
        <v>56</v>
      </c>
      <c r="T121" s="68">
        <f ca="1">TODAY()-G121</f>
        <v>6715</v>
      </c>
      <c r="U121" s="69" t="s">
        <v>817</v>
      </c>
      <c r="V121" s="48" t="s">
        <v>818</v>
      </c>
      <c r="W121" s="48">
        <v>8864</v>
      </c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</row>
    <row r="122" spans="1:140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49" t="s">
        <v>813</v>
      </c>
      <c r="I122" s="50">
        <v>480</v>
      </c>
      <c r="J122" s="51">
        <v>13</v>
      </c>
      <c r="K122" s="134" t="s">
        <v>728</v>
      </c>
      <c r="L122" s="48" t="s">
        <v>48</v>
      </c>
      <c r="M122" s="48" t="s">
        <v>49</v>
      </c>
      <c r="N122" s="48" t="s">
        <v>30</v>
      </c>
      <c r="O122" s="48" t="s">
        <v>30</v>
      </c>
      <c r="P122" s="48" t="s">
        <v>153</v>
      </c>
      <c r="Q122" s="48"/>
      <c r="R122" s="48" t="s">
        <v>56</v>
      </c>
      <c r="S122" s="48" t="s">
        <v>56</v>
      </c>
      <c r="T122" s="68">
        <f ca="1">TODAY()-G122</f>
        <v>8716</v>
      </c>
      <c r="U122" s="69" t="s">
        <v>823</v>
      </c>
      <c r="V122" s="48" t="s">
        <v>818</v>
      </c>
      <c r="W122" s="48">
        <v>8864</v>
      </c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</row>
    <row r="123" spans="1:140" s="57" customFormat="1" ht="15" x14ac:dyDescent="0.25">
      <c r="A123" s="48">
        <f t="shared" ref="A123:A142" si="11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49" t="s">
        <v>813</v>
      </c>
      <c r="I123" s="50">
        <v>480</v>
      </c>
      <c r="J123" s="51">
        <v>13</v>
      </c>
      <c r="K123" s="134" t="s">
        <v>728</v>
      </c>
      <c r="L123" s="48" t="s">
        <v>48</v>
      </c>
      <c r="M123" s="48" t="s">
        <v>950</v>
      </c>
      <c r="N123" s="48" t="s">
        <v>201</v>
      </c>
      <c r="O123" s="48" t="s">
        <v>201</v>
      </c>
      <c r="P123" s="48" t="s">
        <v>378</v>
      </c>
      <c r="Q123" s="53" t="s">
        <v>827</v>
      </c>
      <c r="R123" s="53" t="s">
        <v>56</v>
      </c>
      <c r="S123" s="53"/>
      <c r="T123" s="53"/>
      <c r="U123" s="69" t="s">
        <v>828</v>
      </c>
      <c r="V123" s="53"/>
      <c r="W123" s="53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</row>
    <row r="124" spans="1:140" s="57" customFormat="1" ht="15" x14ac:dyDescent="0.25">
      <c r="A124" s="48">
        <f t="shared" si="11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168" t="s">
        <v>813</v>
      </c>
      <c r="I124" s="50">
        <v>480</v>
      </c>
      <c r="J124" s="51">
        <v>13</v>
      </c>
      <c r="K124" s="134" t="s">
        <v>728</v>
      </c>
      <c r="L124" s="48" t="s">
        <v>48</v>
      </c>
      <c r="M124" s="48" t="s">
        <v>49</v>
      </c>
      <c r="N124" s="48" t="s">
        <v>30</v>
      </c>
      <c r="O124" s="48" t="s">
        <v>30</v>
      </c>
      <c r="P124" s="48" t="s">
        <v>153</v>
      </c>
      <c r="Q124" s="48"/>
      <c r="R124" s="48" t="s">
        <v>56</v>
      </c>
      <c r="S124" s="48" t="s">
        <v>56</v>
      </c>
      <c r="T124" s="68">
        <f ca="1">TODAY()-G124</f>
        <v>9314</v>
      </c>
      <c r="U124" s="69" t="s">
        <v>832</v>
      </c>
      <c r="V124" s="48" t="s">
        <v>818</v>
      </c>
      <c r="W124" s="48">
        <v>8864</v>
      </c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</row>
    <row r="125" spans="1:140" s="57" customFormat="1" ht="15" x14ac:dyDescent="0.25">
      <c r="A125" s="48">
        <f t="shared" si="11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49" t="s">
        <v>813</v>
      </c>
      <c r="I125" s="50">
        <v>480</v>
      </c>
      <c r="J125" s="51">
        <v>13</v>
      </c>
      <c r="K125" s="134" t="s">
        <v>728</v>
      </c>
      <c r="L125" s="48" t="s">
        <v>48</v>
      </c>
      <c r="M125" s="48" t="s">
        <v>49</v>
      </c>
      <c r="N125" s="48" t="s">
        <v>30</v>
      </c>
      <c r="O125" s="48" t="s">
        <v>30</v>
      </c>
      <c r="P125" s="48" t="s">
        <v>153</v>
      </c>
      <c r="Q125" s="48"/>
      <c r="R125" s="48" t="s">
        <v>56</v>
      </c>
      <c r="S125" s="48" t="s">
        <v>56</v>
      </c>
      <c r="T125" s="68">
        <f ca="1">TODAY()-G125</f>
        <v>10573</v>
      </c>
      <c r="U125" s="69" t="s">
        <v>836</v>
      </c>
      <c r="V125" s="48" t="s">
        <v>818</v>
      </c>
      <c r="W125" s="48">
        <v>8864</v>
      </c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</row>
    <row r="126" spans="1:140" s="57" customFormat="1" ht="15" x14ac:dyDescent="0.25">
      <c r="A126" s="48">
        <f t="shared" si="11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49" t="s">
        <v>813</v>
      </c>
      <c r="I126" s="50">
        <v>480</v>
      </c>
      <c r="J126" s="51">
        <v>13</v>
      </c>
      <c r="K126" s="134" t="s">
        <v>728</v>
      </c>
      <c r="L126" s="48" t="s">
        <v>48</v>
      </c>
      <c r="M126" s="48" t="s">
        <v>49</v>
      </c>
      <c r="N126" s="48" t="s">
        <v>30</v>
      </c>
      <c r="O126" s="48" t="s">
        <v>30</v>
      </c>
      <c r="P126" s="48" t="s">
        <v>153</v>
      </c>
      <c r="Q126" s="48"/>
      <c r="R126" s="48" t="s">
        <v>56</v>
      </c>
      <c r="S126" s="48" t="s">
        <v>56</v>
      </c>
      <c r="T126" s="68">
        <f ca="1">TODAY()-G126</f>
        <v>1176</v>
      </c>
      <c r="U126" s="69" t="s">
        <v>841</v>
      </c>
      <c r="V126" s="48" t="s">
        <v>818</v>
      </c>
      <c r="W126" s="48">
        <v>8864</v>
      </c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</row>
    <row r="127" spans="1:140" s="57" customFormat="1" ht="15" x14ac:dyDescent="0.25">
      <c r="A127" s="48">
        <f t="shared" si="11"/>
        <v>125</v>
      </c>
      <c r="B127" s="48"/>
      <c r="C127" s="101"/>
      <c r="D127" s="49" t="s">
        <v>922</v>
      </c>
      <c r="E127" s="49" t="s">
        <v>925</v>
      </c>
      <c r="F127" s="48" t="s">
        <v>66</v>
      </c>
      <c r="G127" s="55">
        <v>44152</v>
      </c>
      <c r="H127" s="49" t="s">
        <v>813</v>
      </c>
      <c r="I127" s="50">
        <v>480</v>
      </c>
      <c r="J127" s="51">
        <v>13</v>
      </c>
      <c r="K127" s="134" t="s">
        <v>728</v>
      </c>
      <c r="L127" s="48" t="s">
        <v>48</v>
      </c>
      <c r="M127" s="48" t="s">
        <v>166</v>
      </c>
      <c r="N127" s="48" t="s">
        <v>166</v>
      </c>
      <c r="O127" s="48" t="s">
        <v>166</v>
      </c>
      <c r="P127" s="48"/>
      <c r="Q127" s="48"/>
      <c r="R127" s="55"/>
      <c r="S127" s="48"/>
      <c r="T127" s="68"/>
      <c r="U127" s="69"/>
      <c r="V127" s="48"/>
      <c r="W127" s="48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</row>
    <row r="128" spans="1:140" s="57" customFormat="1" ht="15" x14ac:dyDescent="0.25">
      <c r="A128" s="48">
        <f t="shared" si="11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49" t="s">
        <v>813</v>
      </c>
      <c r="I128" s="50">
        <v>480</v>
      </c>
      <c r="J128" s="51">
        <v>13</v>
      </c>
      <c r="K128" s="134" t="s">
        <v>728</v>
      </c>
      <c r="L128" s="48" t="s">
        <v>48</v>
      </c>
      <c r="M128" s="48" t="s">
        <v>49</v>
      </c>
      <c r="N128" s="48" t="s">
        <v>30</v>
      </c>
      <c r="O128" s="48" t="s">
        <v>30</v>
      </c>
      <c r="P128" s="48" t="s">
        <v>153</v>
      </c>
      <c r="Q128" s="48"/>
      <c r="R128" s="48" t="s">
        <v>56</v>
      </c>
      <c r="S128" s="48" t="s">
        <v>56</v>
      </c>
      <c r="T128" s="68">
        <f ca="1">TODAY()-G128</f>
        <v>10116</v>
      </c>
      <c r="U128" s="69"/>
      <c r="V128" s="48" t="s">
        <v>818</v>
      </c>
      <c r="W128" s="48">
        <v>8864</v>
      </c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</row>
    <row r="129" spans="1:140" s="57" customFormat="1" ht="15" x14ac:dyDescent="0.25">
      <c r="A129" s="48">
        <f t="shared" si="11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49" t="s">
        <v>813</v>
      </c>
      <c r="I129" s="50">
        <v>480</v>
      </c>
      <c r="J129" s="51">
        <v>13</v>
      </c>
      <c r="K129" s="134" t="s">
        <v>728</v>
      </c>
      <c r="L129" s="48" t="s">
        <v>48</v>
      </c>
      <c r="M129" s="48" t="s">
        <v>49</v>
      </c>
      <c r="N129" s="48" t="s">
        <v>30</v>
      </c>
      <c r="O129" s="48" t="s">
        <v>30</v>
      </c>
      <c r="P129" s="48" t="s">
        <v>849</v>
      </c>
      <c r="Q129" s="48"/>
      <c r="R129" s="48" t="s">
        <v>56</v>
      </c>
      <c r="S129" s="48" t="s">
        <v>56</v>
      </c>
      <c r="T129" s="68">
        <f ca="1">TODAY()-G129</f>
        <v>8914</v>
      </c>
      <c r="U129" s="69"/>
      <c r="V129" s="48" t="s">
        <v>818</v>
      </c>
      <c r="W129" s="48">
        <v>8864</v>
      </c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</row>
    <row r="130" spans="1:140" s="57" customFormat="1" ht="15" x14ac:dyDescent="0.25">
      <c r="A130" s="48">
        <f t="shared" si="11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49" t="s">
        <v>813</v>
      </c>
      <c r="I130" s="50">
        <v>480</v>
      </c>
      <c r="J130" s="51">
        <v>13</v>
      </c>
      <c r="K130" s="134" t="s">
        <v>728</v>
      </c>
      <c r="L130" s="48" t="s">
        <v>48</v>
      </c>
      <c r="M130" s="48" t="s">
        <v>49</v>
      </c>
      <c r="N130" s="48" t="s">
        <v>30</v>
      </c>
      <c r="O130" s="48" t="s">
        <v>30</v>
      </c>
      <c r="P130" s="48" t="s">
        <v>853</v>
      </c>
      <c r="Q130" s="48"/>
      <c r="R130" s="48" t="s">
        <v>56</v>
      </c>
      <c r="S130" s="48" t="s">
        <v>56</v>
      </c>
      <c r="T130" s="68">
        <f ca="1">TODAY()-G130</f>
        <v>8718</v>
      </c>
      <c r="U130" s="69" t="s">
        <v>854</v>
      </c>
      <c r="V130" s="48" t="s">
        <v>818</v>
      </c>
      <c r="W130" s="48">
        <v>8864</v>
      </c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</row>
    <row r="131" spans="1:140" s="57" customFormat="1" ht="15" x14ac:dyDescent="0.25">
      <c r="A131" s="48">
        <f>+A130+1</f>
        <v>129</v>
      </c>
      <c r="B131" s="48">
        <v>79052545</v>
      </c>
      <c r="C131" s="48" t="s">
        <v>33</v>
      </c>
      <c r="D131" s="49" t="s">
        <v>856</v>
      </c>
      <c r="E131" s="49" t="s">
        <v>857</v>
      </c>
      <c r="F131" s="48" t="s">
        <v>66</v>
      </c>
      <c r="G131" s="55">
        <v>43962</v>
      </c>
      <c r="H131" s="49" t="s">
        <v>813</v>
      </c>
      <c r="I131" s="50">
        <v>480</v>
      </c>
      <c r="J131" s="51">
        <v>13</v>
      </c>
      <c r="K131" s="134" t="s">
        <v>728</v>
      </c>
      <c r="L131" s="48" t="s">
        <v>48</v>
      </c>
      <c r="M131" s="48" t="s">
        <v>950</v>
      </c>
      <c r="N131" s="48" t="s">
        <v>201</v>
      </c>
      <c r="O131" s="48" t="s">
        <v>201</v>
      </c>
      <c r="P131" s="48" t="s">
        <v>378</v>
      </c>
      <c r="Q131" s="48" t="s">
        <v>827</v>
      </c>
      <c r="R131" s="48" t="s">
        <v>56</v>
      </c>
      <c r="S131" s="48" t="s">
        <v>56</v>
      </c>
      <c r="T131" s="68">
        <f ca="1">TODAY()-G131</f>
        <v>662</v>
      </c>
      <c r="U131" s="69"/>
      <c r="V131" s="48"/>
      <c r="W131" s="48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</row>
    <row r="132" spans="1:140" s="57" customFormat="1" ht="15" x14ac:dyDescent="0.25">
      <c r="A132" s="48">
        <f t="shared" si="11"/>
        <v>130</v>
      </c>
      <c r="B132" s="65"/>
      <c r="C132" s="65"/>
      <c r="D132" s="49" t="s">
        <v>920</v>
      </c>
      <c r="E132" s="49" t="s">
        <v>330</v>
      </c>
      <c r="F132" s="48"/>
      <c r="G132" s="55"/>
      <c r="H132" s="49" t="s">
        <v>858</v>
      </c>
      <c r="I132" s="48">
        <v>470</v>
      </c>
      <c r="J132" s="51">
        <v>7</v>
      </c>
      <c r="K132" s="134" t="s">
        <v>728</v>
      </c>
      <c r="L132" s="48" t="s">
        <v>48</v>
      </c>
      <c r="M132" s="48" t="s">
        <v>870</v>
      </c>
      <c r="N132" s="48"/>
      <c r="O132" s="48" t="s">
        <v>768</v>
      </c>
      <c r="P132" s="48"/>
      <c r="Q132" s="48"/>
      <c r="R132" s="55"/>
      <c r="S132" s="48"/>
      <c r="T132" s="68"/>
      <c r="U132" s="69"/>
      <c r="V132" s="48"/>
      <c r="W132" s="48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</row>
    <row r="133" spans="1:140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49" t="s">
        <v>258</v>
      </c>
      <c r="I133" s="50">
        <v>68</v>
      </c>
      <c r="J133" s="51">
        <v>4</v>
      </c>
      <c r="K133" s="134" t="s">
        <v>860</v>
      </c>
      <c r="L133" s="48" t="s">
        <v>26</v>
      </c>
      <c r="M133" s="48" t="s">
        <v>27</v>
      </c>
      <c r="N133" s="48" t="s">
        <v>30</v>
      </c>
      <c r="O133" s="48" t="s">
        <v>30</v>
      </c>
      <c r="P133" s="48" t="s">
        <v>393</v>
      </c>
      <c r="Q133" s="66" t="s">
        <v>863</v>
      </c>
      <c r="R133" s="55">
        <v>37194</v>
      </c>
      <c r="S133" s="48"/>
      <c r="T133" s="68"/>
      <c r="U133" s="159"/>
      <c r="V133" s="48"/>
      <c r="W133" s="48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</row>
    <row r="134" spans="1:140" s="57" customFormat="1" ht="15" x14ac:dyDescent="0.25">
      <c r="A134" s="48">
        <f t="shared" si="11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49" t="s">
        <v>68</v>
      </c>
      <c r="I134" s="50">
        <v>222</v>
      </c>
      <c r="J134" s="51">
        <v>25</v>
      </c>
      <c r="K134" s="134" t="s">
        <v>860</v>
      </c>
      <c r="L134" s="48" t="s">
        <v>69</v>
      </c>
      <c r="M134" s="48" t="s">
        <v>49</v>
      </c>
      <c r="N134" s="48" t="s">
        <v>30</v>
      </c>
      <c r="O134" s="48" t="s">
        <v>30</v>
      </c>
      <c r="P134" s="48" t="s">
        <v>393</v>
      </c>
      <c r="Q134" s="48" t="s">
        <v>867</v>
      </c>
      <c r="R134" s="55">
        <v>38688</v>
      </c>
      <c r="S134" s="48">
        <v>146072</v>
      </c>
      <c r="T134" s="68">
        <f ca="1">TODAY()-G134</f>
        <v>4537</v>
      </c>
      <c r="U134" s="69" t="s">
        <v>868</v>
      </c>
      <c r="V134" s="48" t="s">
        <v>869</v>
      </c>
      <c r="W134" s="48">
        <v>8848</v>
      </c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</row>
    <row r="135" spans="1:140" s="57" customFormat="1" ht="19.5" customHeight="1" x14ac:dyDescent="0.25">
      <c r="A135" s="48">
        <f t="shared" si="11"/>
        <v>133</v>
      </c>
      <c r="B135" s="65"/>
      <c r="C135" s="48"/>
      <c r="D135" s="49" t="s">
        <v>920</v>
      </c>
      <c r="E135" s="49" t="s">
        <v>330</v>
      </c>
      <c r="F135" s="48"/>
      <c r="G135" s="55"/>
      <c r="H135" s="49" t="s">
        <v>135</v>
      </c>
      <c r="I135" s="50">
        <v>219</v>
      </c>
      <c r="J135" s="51">
        <v>18</v>
      </c>
      <c r="K135" s="134" t="s">
        <v>860</v>
      </c>
      <c r="L135" s="48" t="s">
        <v>69</v>
      </c>
      <c r="M135" s="48" t="s">
        <v>870</v>
      </c>
      <c r="N135" s="48"/>
      <c r="O135" s="48" t="s">
        <v>768</v>
      </c>
      <c r="P135" s="48" t="s">
        <v>393</v>
      </c>
      <c r="Q135" s="48" t="s">
        <v>872</v>
      </c>
      <c r="R135" s="55">
        <v>41411</v>
      </c>
      <c r="S135" s="48" t="s">
        <v>873</v>
      </c>
      <c r="T135" s="68">
        <f ca="1">TODAY()-G135</f>
        <v>44624</v>
      </c>
      <c r="U135" s="69" t="s">
        <v>874</v>
      </c>
      <c r="V135" s="48" t="s">
        <v>875</v>
      </c>
      <c r="W135" s="48">
        <v>8891</v>
      </c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</row>
    <row r="136" spans="1:140" s="57" customFormat="1" ht="15" x14ac:dyDescent="0.25">
      <c r="A136" s="48">
        <f t="shared" si="11"/>
        <v>134</v>
      </c>
      <c r="B136" s="65"/>
      <c r="C136" s="48"/>
      <c r="D136" s="49" t="s">
        <v>870</v>
      </c>
      <c r="E136" s="49" t="s">
        <v>330</v>
      </c>
      <c r="F136" s="48"/>
      <c r="G136" s="55"/>
      <c r="H136" s="49" t="s">
        <v>135</v>
      </c>
      <c r="I136" s="50">
        <v>219</v>
      </c>
      <c r="J136" s="51">
        <v>18</v>
      </c>
      <c r="K136" s="134" t="s">
        <v>860</v>
      </c>
      <c r="L136" s="48" t="s">
        <v>69</v>
      </c>
      <c r="M136" s="48" t="s">
        <v>870</v>
      </c>
      <c r="N136" s="48"/>
      <c r="O136" s="48" t="s">
        <v>768</v>
      </c>
      <c r="P136" s="48"/>
      <c r="Q136" s="48"/>
      <c r="R136" s="55"/>
      <c r="S136" s="48"/>
      <c r="T136" s="68"/>
      <c r="U136" s="69"/>
      <c r="V136" s="48"/>
      <c r="W136" s="48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</row>
    <row r="137" spans="1:140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49" t="s">
        <v>149</v>
      </c>
      <c r="I137" s="50">
        <v>440</v>
      </c>
      <c r="J137" s="51">
        <v>17</v>
      </c>
      <c r="K137" s="134" t="s">
        <v>860</v>
      </c>
      <c r="L137" s="48" t="s">
        <v>48</v>
      </c>
      <c r="M137" s="48" t="s">
        <v>950</v>
      </c>
      <c r="N137" s="48" t="s">
        <v>201</v>
      </c>
      <c r="O137" s="48" t="s">
        <v>201</v>
      </c>
      <c r="P137" s="48" t="s">
        <v>108</v>
      </c>
      <c r="Q137" s="55">
        <v>21525</v>
      </c>
      <c r="R137" s="48">
        <v>20402</v>
      </c>
      <c r="S137" s="48"/>
      <c r="T137" s="68">
        <v>1053</v>
      </c>
      <c r="U137" s="69" t="s">
        <v>880</v>
      </c>
      <c r="V137" s="48" t="s">
        <v>881</v>
      </c>
      <c r="W137" s="48">
        <v>8891</v>
      </c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</row>
    <row r="138" spans="1:140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49" t="s">
        <v>258</v>
      </c>
      <c r="I138" s="50">
        <v>68</v>
      </c>
      <c r="J138" s="51">
        <v>4</v>
      </c>
      <c r="K138" s="134" t="s">
        <v>882</v>
      </c>
      <c r="L138" s="48" t="s">
        <v>26</v>
      </c>
      <c r="M138" s="48" t="s">
        <v>27</v>
      </c>
      <c r="N138" s="48" t="s">
        <v>30</v>
      </c>
      <c r="O138" s="48" t="s">
        <v>30</v>
      </c>
      <c r="P138" s="48" t="s">
        <v>886</v>
      </c>
      <c r="Q138" s="48" t="s">
        <v>887</v>
      </c>
      <c r="R138" s="55">
        <v>37484</v>
      </c>
      <c r="S138" s="48"/>
      <c r="T138" s="68"/>
      <c r="U138" s="69" t="s">
        <v>888</v>
      </c>
      <c r="V138" s="48"/>
      <c r="W138" s="48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</row>
    <row r="139" spans="1:140" s="57" customFormat="1" ht="15" x14ac:dyDescent="0.25">
      <c r="A139" s="48">
        <f t="shared" si="11"/>
        <v>137</v>
      </c>
      <c r="B139" s="65">
        <v>51624721</v>
      </c>
      <c r="C139" s="48" t="s">
        <v>33</v>
      </c>
      <c r="D139" s="49" t="s">
        <v>920</v>
      </c>
      <c r="E139" s="49" t="s">
        <v>330</v>
      </c>
      <c r="F139" s="48"/>
      <c r="G139" s="55"/>
      <c r="H139" s="49" t="s">
        <v>68</v>
      </c>
      <c r="I139" s="50">
        <v>222</v>
      </c>
      <c r="J139" s="51">
        <v>20</v>
      </c>
      <c r="K139" s="134" t="s">
        <v>882</v>
      </c>
      <c r="L139" s="48" t="s">
        <v>69</v>
      </c>
      <c r="M139" s="48" t="s">
        <v>870</v>
      </c>
      <c r="N139" s="48"/>
      <c r="O139" s="48" t="s">
        <v>330</v>
      </c>
      <c r="P139" s="48" t="s">
        <v>790</v>
      </c>
      <c r="Q139" s="48" t="s">
        <v>100</v>
      </c>
      <c r="R139" s="55">
        <v>33214</v>
      </c>
      <c r="S139" s="48" t="s">
        <v>890</v>
      </c>
      <c r="T139" s="68"/>
      <c r="U139" s="69"/>
      <c r="V139" s="48"/>
      <c r="W139" s="48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</row>
    <row r="140" spans="1:140" s="57" customFormat="1" ht="15" x14ac:dyDescent="0.25">
      <c r="A140" s="48">
        <f t="shared" si="11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49" t="s">
        <v>68</v>
      </c>
      <c r="I140" s="50">
        <v>222</v>
      </c>
      <c r="J140" s="51">
        <v>19</v>
      </c>
      <c r="K140" s="134" t="s">
        <v>882</v>
      </c>
      <c r="L140" s="48" t="s">
        <v>69</v>
      </c>
      <c r="M140" s="48" t="s">
        <v>926</v>
      </c>
      <c r="N140" s="48"/>
      <c r="O140" s="48" t="s">
        <v>330</v>
      </c>
      <c r="P140" s="48" t="s">
        <v>790</v>
      </c>
      <c r="Q140" s="48" t="s">
        <v>895</v>
      </c>
      <c r="R140" s="55">
        <v>40772</v>
      </c>
      <c r="S140" s="48" t="s">
        <v>896</v>
      </c>
      <c r="T140" s="68">
        <f ca="1">TODAY()-G140</f>
        <v>2157</v>
      </c>
      <c r="U140" s="69" t="s">
        <v>897</v>
      </c>
      <c r="V140" s="48" t="s">
        <v>898</v>
      </c>
      <c r="W140" s="48">
        <v>8896</v>
      </c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</row>
    <row r="141" spans="1:140" s="57" customFormat="1" ht="15" x14ac:dyDescent="0.25">
      <c r="A141" s="48">
        <f t="shared" si="11"/>
        <v>139</v>
      </c>
      <c r="B141" s="65">
        <v>79335263</v>
      </c>
      <c r="C141" s="48" t="s">
        <v>98</v>
      </c>
      <c r="D141" s="49" t="s">
        <v>900</v>
      </c>
      <c r="E141" s="49" t="s">
        <v>901</v>
      </c>
      <c r="F141" s="48" t="s">
        <v>66</v>
      </c>
      <c r="G141" s="55">
        <v>36003</v>
      </c>
      <c r="H141" s="49" t="s">
        <v>135</v>
      </c>
      <c r="I141" s="50">
        <v>219</v>
      </c>
      <c r="J141" s="51">
        <v>18</v>
      </c>
      <c r="K141" s="134" t="s">
        <v>882</v>
      </c>
      <c r="L141" s="48" t="s">
        <v>69</v>
      </c>
      <c r="M141" s="48" t="s">
        <v>49</v>
      </c>
      <c r="N141" s="48" t="s">
        <v>30</v>
      </c>
      <c r="O141" s="48" t="s">
        <v>30</v>
      </c>
      <c r="P141" s="48" t="s">
        <v>177</v>
      </c>
      <c r="Q141" s="48" t="s">
        <v>902</v>
      </c>
      <c r="R141" s="55">
        <v>32773</v>
      </c>
      <c r="S141" s="48" t="s">
        <v>903</v>
      </c>
      <c r="T141" s="68">
        <f ca="1">TODAY()-G141</f>
        <v>8621</v>
      </c>
      <c r="U141" s="69" t="s">
        <v>904</v>
      </c>
      <c r="V141" s="48" t="s">
        <v>905</v>
      </c>
      <c r="W141" s="48">
        <v>8859</v>
      </c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</row>
    <row r="142" spans="1:140" s="57" customFormat="1" ht="15" x14ac:dyDescent="0.25">
      <c r="A142" s="48">
        <f t="shared" si="11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49" t="s">
        <v>104</v>
      </c>
      <c r="I142" s="50">
        <v>407</v>
      </c>
      <c r="J142" s="51">
        <v>27</v>
      </c>
      <c r="K142" s="134" t="s">
        <v>882</v>
      </c>
      <c r="L142" s="48" t="s">
        <v>48</v>
      </c>
      <c r="M142" s="48" t="s">
        <v>49</v>
      </c>
      <c r="N142" s="48" t="s">
        <v>30</v>
      </c>
      <c r="O142" s="48" t="s">
        <v>30</v>
      </c>
      <c r="P142" s="48" t="s">
        <v>153</v>
      </c>
      <c r="Q142" s="48"/>
      <c r="R142" s="48" t="s">
        <v>56</v>
      </c>
      <c r="S142" s="48" t="s">
        <v>56</v>
      </c>
      <c r="T142" s="68">
        <f ca="1">TODAY()-G142</f>
        <v>10592</v>
      </c>
      <c r="U142" s="69" t="s">
        <v>909</v>
      </c>
      <c r="V142" s="48" t="s">
        <v>910</v>
      </c>
      <c r="W142" s="48">
        <v>8898</v>
      </c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</row>
    <row r="143" spans="1:140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49" t="s">
        <v>104</v>
      </c>
      <c r="I143" s="50">
        <v>407</v>
      </c>
      <c r="J143" s="51">
        <v>27</v>
      </c>
      <c r="K143" s="134" t="s">
        <v>882</v>
      </c>
      <c r="L143" s="48" t="s">
        <v>48</v>
      </c>
      <c r="M143" s="48" t="s">
        <v>870</v>
      </c>
      <c r="N143" s="101"/>
      <c r="O143" s="101" t="s">
        <v>330</v>
      </c>
      <c r="P143" s="48"/>
      <c r="Q143" s="48"/>
      <c r="R143" s="55">
        <v>35719</v>
      </c>
      <c r="S143" s="48" t="s">
        <v>912</v>
      </c>
      <c r="T143" s="68">
        <f ca="1">TODAY()-G143</f>
        <v>44624</v>
      </c>
      <c r="U143" s="69" t="s">
        <v>913</v>
      </c>
      <c r="V143" s="48" t="s">
        <v>891</v>
      </c>
      <c r="W143" s="48">
        <v>8898</v>
      </c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</row>
    <row r="144" spans="1:140" s="57" customFormat="1" ht="15" x14ac:dyDescent="0.25">
      <c r="A144" s="48">
        <v>142</v>
      </c>
      <c r="B144" s="65">
        <v>28587266</v>
      </c>
      <c r="C144" s="48" t="s">
        <v>917</v>
      </c>
      <c r="D144" s="49" t="s">
        <v>915</v>
      </c>
      <c r="E144" s="49" t="s">
        <v>916</v>
      </c>
      <c r="F144" s="48" t="s">
        <v>37</v>
      </c>
      <c r="G144" s="55">
        <v>33361</v>
      </c>
      <c r="H144" s="49" t="s">
        <v>104</v>
      </c>
      <c r="I144" s="50">
        <v>407</v>
      </c>
      <c r="J144" s="51">
        <v>27</v>
      </c>
      <c r="K144" s="134" t="s">
        <v>882</v>
      </c>
      <c r="L144" s="48" t="s">
        <v>48</v>
      </c>
      <c r="M144" s="48" t="s">
        <v>49</v>
      </c>
      <c r="N144" s="48" t="s">
        <v>30</v>
      </c>
      <c r="O144" s="48" t="s">
        <v>30</v>
      </c>
      <c r="P144" s="48" t="s">
        <v>153</v>
      </c>
      <c r="Q144" s="48"/>
      <c r="R144" s="48" t="s">
        <v>56</v>
      </c>
      <c r="S144" s="48" t="s">
        <v>56</v>
      </c>
      <c r="T144" s="68">
        <f ca="1">TODAY()-G144</f>
        <v>11263</v>
      </c>
      <c r="U144" s="69" t="s">
        <v>918</v>
      </c>
      <c r="V144" s="48" t="s">
        <v>905</v>
      </c>
      <c r="W144" s="48">
        <v>8898</v>
      </c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</row>
  </sheetData>
  <autoFilter ref="A2:XBU145" xr:uid="{00000000-0001-0000-0200-000000000000}"/>
  <mergeCells count="23">
    <mergeCell ref="H1:H2"/>
    <mergeCell ref="A1:A2"/>
    <mergeCell ref="B1:B2"/>
    <mergeCell ref="C1:C2"/>
    <mergeCell ref="D1:D2"/>
    <mergeCell ref="E1:E2"/>
    <mergeCell ref="F1:F2"/>
    <mergeCell ref="G1:G2"/>
    <mergeCell ref="N1:N2"/>
    <mergeCell ref="I1:I2"/>
    <mergeCell ref="J1:J2"/>
    <mergeCell ref="K1:K2"/>
    <mergeCell ref="L1:L2"/>
    <mergeCell ref="M1:M2"/>
    <mergeCell ref="P1:P2"/>
    <mergeCell ref="Q1:Q2"/>
    <mergeCell ref="R1:R2"/>
    <mergeCell ref="S1:S2"/>
    <mergeCell ref="O1:O2"/>
    <mergeCell ref="V1:V2"/>
    <mergeCell ref="W1:W2"/>
    <mergeCell ref="U1:U2"/>
    <mergeCell ref="T1:T2"/>
  </mergeCells>
  <hyperlinks>
    <hyperlink ref="U84" r:id="rId1" xr:uid="{00000000-0004-0000-0200-000005000000}"/>
    <hyperlink ref="U99" r:id="rId2" xr:uid="{00000000-0004-0000-0200-000007000000}"/>
    <hyperlink ref="U140" r:id="rId3" xr:uid="{00000000-0004-0000-0200-000008000000}"/>
    <hyperlink ref="U76" r:id="rId4" xr:uid="{00000000-0004-0000-0200-00000D000000}"/>
    <hyperlink ref="U105" r:id="rId5" xr:uid="{00000000-0004-0000-0200-000010000000}"/>
    <hyperlink ref="U83" r:id="rId6" xr:uid="{00000000-0004-0000-0200-000023000000}"/>
    <hyperlink ref="U109" r:id="rId7" xr:uid="{00000000-0004-0000-0200-000031000000}"/>
    <hyperlink ref="U104" r:id="rId8" xr:uid="{00000000-0004-0000-0200-00003C000000}"/>
    <hyperlink ref="U119" r:id="rId9" xr:uid="{00000000-0004-0000-0200-00003D000000}"/>
    <hyperlink ref="U118" r:id="rId10" xr:uid="{00000000-0004-0000-0200-000041000000}"/>
    <hyperlink ref="U106" r:id="rId11" xr:uid="{00000000-0004-0000-0200-000048000000}"/>
    <hyperlink ref="U70" r:id="rId12" xr:uid="{00000000-0004-0000-0200-00004C000000}"/>
    <hyperlink ref="U97" r:id="rId13" xr:uid="{00000000-0004-0000-0200-00004E000000}"/>
    <hyperlink ref="U90" r:id="rId14" xr:uid="{00000000-0004-0000-0200-000050000000}"/>
    <hyperlink ref="U134" r:id="rId15" xr:uid="{00000000-0004-0000-0200-000051000000}"/>
    <hyperlink ref="U57" r:id="rId16" xr:uid="{00000000-0004-0000-0200-000052000000}"/>
    <hyperlink ref="U16" r:id="rId17" xr:uid="{00000000-0004-0000-0200-000053000000}"/>
    <hyperlink ref="U44" r:id="rId18" xr:uid="{00000000-0004-0000-0200-000054000000}"/>
    <hyperlink ref="U46" r:id="rId19" xr:uid="{00000000-0004-0000-0200-000055000000}"/>
    <hyperlink ref="U39" r:id="rId20" xr:uid="{00000000-0004-0000-0200-000056000000}"/>
    <hyperlink ref="U14" r:id="rId21" xr:uid="{00000000-0004-0000-0200-000057000000}"/>
    <hyperlink ref="U12" r:id="rId22" display="sara.moyano@secretariadeambiente.gov.co" xr:uid="{00000000-0004-0000-0200-000058000000}"/>
    <hyperlink ref="U66" r:id="rId23" xr:uid="{00000000-0004-0000-0200-000059000000}"/>
    <hyperlink ref="U10" r:id="rId24" xr:uid="{00000000-0004-0000-0200-00005A000000}"/>
    <hyperlink ref="U49" r:id="rId25" xr:uid="{00000000-0004-0000-0200-00005B000000}"/>
    <hyperlink ref="U24" r:id="rId26" xr:uid="{00000000-0004-0000-0200-00005C000000}"/>
    <hyperlink ref="U63" r:id="rId27" xr:uid="{00000000-0004-0000-0200-00005D000000}"/>
    <hyperlink ref="U20" r:id="rId28" xr:uid="{00000000-0004-0000-0200-00005E000000}"/>
    <hyperlink ref="U40" r:id="rId29" xr:uid="{00000000-0004-0000-0200-00005F000000}"/>
    <hyperlink ref="U32" r:id="rId30" xr:uid="{00000000-0004-0000-0200-000060000000}"/>
    <hyperlink ref="U61" r:id="rId31" display="jairo.sanchez@secretariadeambiente.gov.co" xr:uid="{00000000-0004-0000-0200-000061000000}"/>
    <hyperlink ref="U36" r:id="rId32" xr:uid="{00000000-0004-0000-0200-000062000000}"/>
    <hyperlink ref="U27" r:id="rId33" xr:uid="{00000000-0004-0000-0200-000063000000}"/>
    <hyperlink ref="U47" r:id="rId34" display="alba.alejo@secretariadeambiente.gov.co" xr:uid="{00000000-0004-0000-0200-000064000000}"/>
    <hyperlink ref="U43" r:id="rId35" xr:uid="{00000000-0004-0000-0200-000065000000}"/>
    <hyperlink ref="U30" r:id="rId36" xr:uid="{00000000-0004-0000-0200-000066000000}"/>
    <hyperlink ref="U69" r:id="rId37" xr:uid="{00000000-0004-0000-0200-000067000000}"/>
    <hyperlink ref="U67" r:id="rId38" xr:uid="{00000000-0004-0000-0200-000068000000}"/>
    <hyperlink ref="U50" r:id="rId39" xr:uid="{00000000-0004-0000-0200-000069000000}"/>
    <hyperlink ref="U19" r:id="rId40" xr:uid="{00000000-0004-0000-0200-00006A000000}"/>
    <hyperlink ref="U18" r:id="rId41" xr:uid="{00000000-0004-0000-0200-00006B000000}"/>
    <hyperlink ref="U6" r:id="rId42" xr:uid="{00000000-0004-0000-0200-00006C000000}"/>
    <hyperlink ref="U4" r:id="rId43" xr:uid="{00000000-0004-0000-0200-00006D000000}"/>
    <hyperlink ref="U3" r:id="rId44" xr:uid="{00000000-0004-0000-0200-00006E000000}"/>
    <hyperlink ref="U17" r:id="rId45" xr:uid="{00000000-0004-0000-0200-00006F000000}"/>
    <hyperlink ref="U53" r:id="rId46" xr:uid="{00000000-0004-0000-0200-000070000000}"/>
    <hyperlink ref="U55" r:id="rId47" xr:uid="{00000000-0004-0000-0200-000071000000}"/>
    <hyperlink ref="U71" r:id="rId48" xr:uid="{00000000-0004-0000-0200-000072000000}"/>
    <hyperlink ref="U74" r:id="rId49" xr:uid="{00000000-0004-0000-0200-000073000000}"/>
    <hyperlink ref="U75" r:id="rId50" xr:uid="{00000000-0004-0000-0200-000074000000}"/>
    <hyperlink ref="U77" r:id="rId51" xr:uid="{00000000-0004-0000-0200-000075000000}"/>
    <hyperlink ref="U78" r:id="rId52" xr:uid="{00000000-0004-0000-0200-000076000000}"/>
    <hyperlink ref="U80" r:id="rId53" xr:uid="{00000000-0004-0000-0200-000077000000}"/>
    <hyperlink ref="U100" r:id="rId54" xr:uid="{00000000-0004-0000-0200-000078000000}"/>
    <hyperlink ref="U108" r:id="rId55" xr:uid="{00000000-0004-0000-0200-000079000000}"/>
    <hyperlink ref="U107" r:id="rId56" xr:uid="{00000000-0004-0000-0200-00007A000000}"/>
    <hyperlink ref="U123" r:id="rId57" xr:uid="{00000000-0004-0000-0200-00007B000000}"/>
    <hyperlink ref="U126" r:id="rId58" xr:uid="{00000000-0004-0000-0200-00007C000000}"/>
    <hyperlink ref="U138" r:id="rId59" xr:uid="{00000000-0004-0000-0200-00007D000000}"/>
  </hyperlinks>
  <pageMargins left="0.7" right="0.7" top="0.75" bottom="0.75" header="0.3" footer="0.3"/>
  <pageSetup orientation="portrait" r:id="rId60"/>
  <legacyDrawing r:id="rId6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N147"/>
  <sheetViews>
    <sheetView topLeftCell="R1" workbookViewId="0">
      <pane ySplit="2" topLeftCell="A3" activePane="bottomLeft" state="frozen"/>
      <selection activeCell="N1" sqref="N1"/>
      <selection pane="bottomLeft" activeCell="Y1" sqref="Y1:Y1048576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7.140625" style="16" customWidth="1"/>
    <col min="4" max="4" width="17.28515625" style="3" customWidth="1"/>
    <col min="5" max="5" width="10" style="16" customWidth="1"/>
    <col min="6" max="6" width="10" style="110" customWidth="1"/>
    <col min="7" max="8" width="10" style="87" customWidth="1"/>
    <col min="9" max="9" width="23.7109375" style="114" customWidth="1"/>
    <col min="10" max="10" width="7.7109375" style="111" customWidth="1"/>
    <col min="11" max="11" width="5.85546875" style="3" customWidth="1"/>
    <col min="12" max="12" width="29.140625" style="114" customWidth="1"/>
    <col min="13" max="13" width="25.28515625" style="16" customWidth="1"/>
    <col min="14" max="14" width="17.5703125" style="16" customWidth="1"/>
    <col min="15" max="15" width="36.8554687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25.42578125" style="16" bestFit="1" customWidth="1"/>
    <col min="21" max="21" width="31.5703125" style="16" hidden="1" customWidth="1"/>
    <col min="22" max="22" width="23.28515625" style="109" hidden="1" customWidth="1"/>
    <col min="23" max="23" width="20.7109375" style="110" customWidth="1"/>
    <col min="24" max="24" width="50.5703125" style="3" customWidth="1"/>
    <col min="25" max="25" width="34.5703125" style="3" customWidth="1"/>
    <col min="26" max="26" width="11.5703125" style="3" bestFit="1" customWidth="1"/>
    <col min="27" max="144" width="11.42578125" style="3"/>
    <col min="145" max="145" width="6.5703125" style="3" bestFit="1" customWidth="1"/>
    <col min="146" max="146" width="34.7109375" style="3" customWidth="1"/>
    <col min="147" max="147" width="5.5703125" style="3" customWidth="1"/>
    <col min="148" max="148" width="15.85546875" style="3" customWidth="1"/>
    <col min="149" max="149" width="26.5703125" style="3" bestFit="1" customWidth="1"/>
    <col min="150" max="150" width="21.85546875" style="3" bestFit="1" customWidth="1"/>
    <col min="151" max="151" width="13.7109375" style="3" customWidth="1"/>
    <col min="152" max="152" width="26.7109375" style="3" bestFit="1" customWidth="1"/>
    <col min="153" max="153" width="15.5703125" style="3" bestFit="1" customWidth="1"/>
    <col min="154" max="154" width="18" style="3" bestFit="1" customWidth="1"/>
    <col min="155" max="155" width="27.28515625" style="3" bestFit="1" customWidth="1"/>
    <col min="156" max="156" width="59.5703125" style="3" customWidth="1"/>
    <col min="157" max="157" width="101.42578125" style="3" bestFit="1" customWidth="1"/>
    <col min="158" max="158" width="25.42578125" style="3" bestFit="1" customWidth="1"/>
    <col min="159" max="159" width="37" style="3" bestFit="1" customWidth="1"/>
    <col min="160" max="160" width="23.28515625" style="3" bestFit="1" customWidth="1"/>
    <col min="161" max="161" width="17.28515625" style="3" bestFit="1" customWidth="1"/>
    <col min="162" max="162" width="19.28515625" style="3" bestFit="1" customWidth="1"/>
    <col min="163" max="163" width="17.28515625" style="3" bestFit="1" customWidth="1"/>
    <col min="164" max="164" width="11.42578125" style="3"/>
    <col min="165" max="165" width="16" style="3" bestFit="1" customWidth="1"/>
    <col min="166" max="167" width="13.5703125" style="3" bestFit="1" customWidth="1"/>
    <col min="168" max="168" width="18.42578125" style="3" bestFit="1" customWidth="1"/>
    <col min="169" max="169" width="26.42578125" style="3" bestFit="1" customWidth="1"/>
    <col min="170" max="170" width="17.5703125" style="3" bestFit="1" customWidth="1"/>
    <col min="171" max="171" width="15.7109375" style="3" bestFit="1" customWidth="1"/>
    <col min="172" max="172" width="13.7109375" style="3" bestFit="1" customWidth="1"/>
    <col min="173" max="173" width="24" style="3" bestFit="1" customWidth="1"/>
    <col min="174" max="174" width="18.140625" style="3" customWidth="1"/>
    <col min="175" max="175" width="29.140625" style="3" bestFit="1" customWidth="1"/>
    <col min="176" max="176" width="31.28515625" style="3" bestFit="1" customWidth="1"/>
    <col min="177" max="177" width="23.5703125" style="3" bestFit="1" customWidth="1"/>
    <col min="178" max="178" width="27.5703125" style="3" bestFit="1" customWidth="1"/>
    <col min="179" max="179" width="20.7109375" style="3" bestFit="1" customWidth="1"/>
    <col min="180" max="180" width="14.5703125" style="3" bestFit="1" customWidth="1"/>
    <col min="181" max="182" width="16.140625" style="3" bestFit="1" customWidth="1"/>
    <col min="183" max="184" width="15.7109375" style="3" bestFit="1" customWidth="1"/>
    <col min="185" max="185" width="11.42578125" style="3"/>
    <col min="186" max="186" width="9.42578125" style="3" bestFit="1" customWidth="1"/>
    <col min="187" max="187" width="10.5703125" style="3" bestFit="1" customWidth="1"/>
    <col min="188" max="188" width="9.85546875" style="3" bestFit="1" customWidth="1"/>
    <col min="189" max="189" width="16.7109375" style="3" bestFit="1" customWidth="1"/>
    <col min="190" max="190" width="20.85546875" style="3" bestFit="1" customWidth="1"/>
    <col min="191" max="191" width="10.5703125" style="3" bestFit="1" customWidth="1"/>
    <col min="192" max="192" width="9.28515625" style="3" bestFit="1" customWidth="1"/>
    <col min="193" max="193" width="13.140625" style="3" bestFit="1" customWidth="1"/>
    <col min="194" max="194" width="10.7109375" style="3" bestFit="1" customWidth="1"/>
    <col min="195" max="195" width="14.7109375" style="3" bestFit="1" customWidth="1"/>
    <col min="196" max="196" width="16.7109375" style="3" bestFit="1" customWidth="1"/>
    <col min="197" max="197" width="13.28515625" style="3" bestFit="1" customWidth="1"/>
    <col min="198" max="198" width="17.140625" style="3" bestFit="1" customWidth="1"/>
    <col min="199" max="199" width="22.85546875" style="3" bestFit="1" customWidth="1"/>
    <col min="200" max="200" width="32.7109375" style="3" bestFit="1" customWidth="1"/>
    <col min="201" max="201" width="52.28515625" style="3" bestFit="1" customWidth="1"/>
    <col min="202" max="202" width="23.140625" style="3" bestFit="1" customWidth="1"/>
    <col min="203" max="203" width="28.5703125" style="3" bestFit="1" customWidth="1"/>
    <col min="204" max="204" width="18.28515625" style="3" bestFit="1" customWidth="1"/>
    <col min="205" max="205" width="16.28515625" style="3" bestFit="1" customWidth="1"/>
    <col min="206" max="206" width="16.140625" style="3" bestFit="1" customWidth="1"/>
    <col min="207" max="207" width="44.28515625" style="3" bestFit="1" customWidth="1"/>
    <col min="208" max="208" width="24.28515625" style="3" bestFit="1" customWidth="1"/>
    <col min="209" max="209" width="16.28515625" style="3" bestFit="1" customWidth="1"/>
    <col min="210" max="210" width="19.28515625" style="3" bestFit="1" customWidth="1"/>
    <col min="211" max="211" width="14.140625" style="3" bestFit="1" customWidth="1"/>
    <col min="212" max="212" width="50.5703125" style="3" bestFit="1" customWidth="1"/>
    <col min="213" max="213" width="30.85546875" style="3" bestFit="1" customWidth="1"/>
    <col min="214" max="214" width="38.85546875" style="3" bestFit="1" customWidth="1"/>
    <col min="215" max="215" width="38.85546875" style="3" customWidth="1"/>
    <col min="216" max="216" width="27.140625" style="3" bestFit="1" customWidth="1"/>
    <col min="217" max="217" width="38.5703125" style="3" bestFit="1" customWidth="1"/>
    <col min="218" max="218" width="31.28515625" style="3" bestFit="1" customWidth="1"/>
    <col min="219" max="219" width="34.5703125" style="3" bestFit="1" customWidth="1"/>
    <col min="220" max="220" width="16.140625" style="3" bestFit="1" customWidth="1"/>
    <col min="221" max="221" width="14.7109375" style="3" bestFit="1" customWidth="1"/>
    <col min="222" max="222" width="53" style="3" customWidth="1"/>
    <col min="223" max="400" width="11.42578125" style="3"/>
    <col min="401" max="401" width="6.5703125" style="3" bestFit="1" customWidth="1"/>
    <col min="402" max="402" width="34.7109375" style="3" customWidth="1"/>
    <col min="403" max="403" width="5.5703125" style="3" customWidth="1"/>
    <col min="404" max="404" width="15.85546875" style="3" customWidth="1"/>
    <col min="405" max="405" width="26.5703125" style="3" bestFit="1" customWidth="1"/>
    <col min="406" max="406" width="21.85546875" style="3" bestFit="1" customWidth="1"/>
    <col min="407" max="407" width="13.7109375" style="3" customWidth="1"/>
    <col min="408" max="408" width="26.7109375" style="3" bestFit="1" customWidth="1"/>
    <col min="409" max="409" width="15.5703125" style="3" bestFit="1" customWidth="1"/>
    <col min="410" max="410" width="18" style="3" bestFit="1" customWidth="1"/>
    <col min="411" max="411" width="27.28515625" style="3" bestFit="1" customWidth="1"/>
    <col min="412" max="412" width="59.5703125" style="3" customWidth="1"/>
    <col min="413" max="413" width="101.42578125" style="3" bestFit="1" customWidth="1"/>
    <col min="414" max="414" width="25.42578125" style="3" bestFit="1" customWidth="1"/>
    <col min="415" max="415" width="37" style="3" bestFit="1" customWidth="1"/>
    <col min="416" max="416" width="23.28515625" style="3" bestFit="1" customWidth="1"/>
    <col min="417" max="417" width="17.28515625" style="3" bestFit="1" customWidth="1"/>
    <col min="418" max="418" width="19.28515625" style="3" bestFit="1" customWidth="1"/>
    <col min="419" max="419" width="17.28515625" style="3" bestFit="1" customWidth="1"/>
    <col min="420" max="420" width="11.42578125" style="3"/>
    <col min="421" max="421" width="16" style="3" bestFit="1" customWidth="1"/>
    <col min="422" max="423" width="13.5703125" style="3" bestFit="1" customWidth="1"/>
    <col min="424" max="424" width="18.42578125" style="3" bestFit="1" customWidth="1"/>
    <col min="425" max="425" width="26.42578125" style="3" bestFit="1" customWidth="1"/>
    <col min="426" max="426" width="17.5703125" style="3" bestFit="1" customWidth="1"/>
    <col min="427" max="427" width="15.7109375" style="3" bestFit="1" customWidth="1"/>
    <col min="428" max="428" width="13.7109375" style="3" bestFit="1" customWidth="1"/>
    <col min="429" max="429" width="24" style="3" bestFit="1" customWidth="1"/>
    <col min="430" max="430" width="18.140625" style="3" customWidth="1"/>
    <col min="431" max="431" width="29.140625" style="3" bestFit="1" customWidth="1"/>
    <col min="432" max="432" width="31.28515625" style="3" bestFit="1" customWidth="1"/>
    <col min="433" max="433" width="23.5703125" style="3" bestFit="1" customWidth="1"/>
    <col min="434" max="434" width="27.5703125" style="3" bestFit="1" customWidth="1"/>
    <col min="435" max="435" width="20.7109375" style="3" bestFit="1" customWidth="1"/>
    <col min="436" max="436" width="14.5703125" style="3" bestFit="1" customWidth="1"/>
    <col min="437" max="438" width="16.140625" style="3" bestFit="1" customWidth="1"/>
    <col min="439" max="440" width="15.7109375" style="3" bestFit="1" customWidth="1"/>
    <col min="441" max="441" width="11.42578125" style="3"/>
    <col min="442" max="442" width="9.42578125" style="3" bestFit="1" customWidth="1"/>
    <col min="443" max="443" width="10.5703125" style="3" bestFit="1" customWidth="1"/>
    <col min="444" max="444" width="9.85546875" style="3" bestFit="1" customWidth="1"/>
    <col min="445" max="445" width="16.7109375" style="3" bestFit="1" customWidth="1"/>
    <col min="446" max="446" width="20.85546875" style="3" bestFit="1" customWidth="1"/>
    <col min="447" max="447" width="10.5703125" style="3" bestFit="1" customWidth="1"/>
    <col min="448" max="448" width="9.28515625" style="3" bestFit="1" customWidth="1"/>
    <col min="449" max="449" width="13.140625" style="3" bestFit="1" customWidth="1"/>
    <col min="450" max="450" width="10.7109375" style="3" bestFit="1" customWidth="1"/>
    <col min="451" max="451" width="14.7109375" style="3" bestFit="1" customWidth="1"/>
    <col min="452" max="452" width="16.7109375" style="3" bestFit="1" customWidth="1"/>
    <col min="453" max="453" width="13.28515625" style="3" bestFit="1" customWidth="1"/>
    <col min="454" max="454" width="17.140625" style="3" bestFit="1" customWidth="1"/>
    <col min="455" max="455" width="22.85546875" style="3" bestFit="1" customWidth="1"/>
    <col min="456" max="456" width="32.7109375" style="3" bestFit="1" customWidth="1"/>
    <col min="457" max="457" width="52.28515625" style="3" bestFit="1" customWidth="1"/>
    <col min="458" max="458" width="23.140625" style="3" bestFit="1" customWidth="1"/>
    <col min="459" max="459" width="28.5703125" style="3" bestFit="1" customWidth="1"/>
    <col min="460" max="460" width="18.28515625" style="3" bestFit="1" customWidth="1"/>
    <col min="461" max="461" width="16.28515625" style="3" bestFit="1" customWidth="1"/>
    <col min="462" max="462" width="16.140625" style="3" bestFit="1" customWidth="1"/>
    <col min="463" max="463" width="44.28515625" style="3" bestFit="1" customWidth="1"/>
    <col min="464" max="464" width="24.28515625" style="3" bestFit="1" customWidth="1"/>
    <col min="465" max="465" width="16.28515625" style="3" bestFit="1" customWidth="1"/>
    <col min="466" max="466" width="19.28515625" style="3" bestFit="1" customWidth="1"/>
    <col min="467" max="467" width="14.140625" style="3" bestFit="1" customWidth="1"/>
    <col min="468" max="468" width="50.5703125" style="3" bestFit="1" customWidth="1"/>
    <col min="469" max="469" width="30.85546875" style="3" bestFit="1" customWidth="1"/>
    <col min="470" max="470" width="38.85546875" style="3" bestFit="1" customWidth="1"/>
    <col min="471" max="471" width="38.85546875" style="3" customWidth="1"/>
    <col min="472" max="472" width="27.140625" style="3" bestFit="1" customWidth="1"/>
    <col min="473" max="473" width="38.5703125" style="3" bestFit="1" customWidth="1"/>
    <col min="474" max="474" width="31.28515625" style="3" bestFit="1" customWidth="1"/>
    <col min="475" max="475" width="34.5703125" style="3" bestFit="1" customWidth="1"/>
    <col min="476" max="476" width="16.140625" style="3" bestFit="1" customWidth="1"/>
    <col min="477" max="477" width="14.7109375" style="3" bestFit="1" customWidth="1"/>
    <col min="478" max="478" width="53" style="3" customWidth="1"/>
    <col min="479" max="656" width="11.42578125" style="3"/>
    <col min="657" max="657" width="6.5703125" style="3" bestFit="1" customWidth="1"/>
    <col min="658" max="658" width="34.7109375" style="3" customWidth="1"/>
    <col min="659" max="659" width="5.5703125" style="3" customWidth="1"/>
    <col min="660" max="660" width="15.85546875" style="3" customWidth="1"/>
    <col min="661" max="661" width="26.5703125" style="3" bestFit="1" customWidth="1"/>
    <col min="662" max="662" width="21.85546875" style="3" bestFit="1" customWidth="1"/>
    <col min="663" max="663" width="13.7109375" style="3" customWidth="1"/>
    <col min="664" max="664" width="26.7109375" style="3" bestFit="1" customWidth="1"/>
    <col min="665" max="665" width="15.5703125" style="3" bestFit="1" customWidth="1"/>
    <col min="666" max="666" width="18" style="3" bestFit="1" customWidth="1"/>
    <col min="667" max="667" width="27.28515625" style="3" bestFit="1" customWidth="1"/>
    <col min="668" max="668" width="59.5703125" style="3" customWidth="1"/>
    <col min="669" max="669" width="101.42578125" style="3" bestFit="1" customWidth="1"/>
    <col min="670" max="670" width="25.42578125" style="3" bestFit="1" customWidth="1"/>
    <col min="671" max="671" width="37" style="3" bestFit="1" customWidth="1"/>
    <col min="672" max="672" width="23.28515625" style="3" bestFit="1" customWidth="1"/>
    <col min="673" max="673" width="17.28515625" style="3" bestFit="1" customWidth="1"/>
    <col min="674" max="674" width="19.28515625" style="3" bestFit="1" customWidth="1"/>
    <col min="675" max="675" width="17.28515625" style="3" bestFit="1" customWidth="1"/>
    <col min="676" max="676" width="11.42578125" style="3"/>
    <col min="677" max="677" width="16" style="3" bestFit="1" customWidth="1"/>
    <col min="678" max="679" width="13.5703125" style="3" bestFit="1" customWidth="1"/>
    <col min="680" max="680" width="18.42578125" style="3" bestFit="1" customWidth="1"/>
    <col min="681" max="681" width="26.42578125" style="3" bestFit="1" customWidth="1"/>
    <col min="682" max="682" width="17.5703125" style="3" bestFit="1" customWidth="1"/>
    <col min="683" max="683" width="15.7109375" style="3" bestFit="1" customWidth="1"/>
    <col min="684" max="684" width="13.7109375" style="3" bestFit="1" customWidth="1"/>
    <col min="685" max="685" width="24" style="3" bestFit="1" customWidth="1"/>
    <col min="686" max="686" width="18.140625" style="3" customWidth="1"/>
    <col min="687" max="687" width="29.140625" style="3" bestFit="1" customWidth="1"/>
    <col min="688" max="688" width="31.28515625" style="3" bestFit="1" customWidth="1"/>
    <col min="689" max="689" width="23.5703125" style="3" bestFit="1" customWidth="1"/>
    <col min="690" max="690" width="27.5703125" style="3" bestFit="1" customWidth="1"/>
    <col min="691" max="691" width="20.7109375" style="3" bestFit="1" customWidth="1"/>
    <col min="692" max="692" width="14.5703125" style="3" bestFit="1" customWidth="1"/>
    <col min="693" max="694" width="16.140625" style="3" bestFit="1" customWidth="1"/>
    <col min="695" max="696" width="15.7109375" style="3" bestFit="1" customWidth="1"/>
    <col min="697" max="697" width="11.42578125" style="3"/>
    <col min="698" max="698" width="9.42578125" style="3" bestFit="1" customWidth="1"/>
    <col min="699" max="699" width="10.5703125" style="3" bestFit="1" customWidth="1"/>
    <col min="700" max="700" width="9.85546875" style="3" bestFit="1" customWidth="1"/>
    <col min="701" max="701" width="16.7109375" style="3" bestFit="1" customWidth="1"/>
    <col min="702" max="702" width="20.85546875" style="3" bestFit="1" customWidth="1"/>
    <col min="703" max="703" width="10.5703125" style="3" bestFit="1" customWidth="1"/>
    <col min="704" max="704" width="9.28515625" style="3" bestFit="1" customWidth="1"/>
    <col min="705" max="705" width="13.140625" style="3" bestFit="1" customWidth="1"/>
    <col min="706" max="706" width="10.7109375" style="3" bestFit="1" customWidth="1"/>
    <col min="707" max="707" width="14.7109375" style="3" bestFit="1" customWidth="1"/>
    <col min="708" max="708" width="16.7109375" style="3" bestFit="1" customWidth="1"/>
    <col min="709" max="709" width="13.28515625" style="3" bestFit="1" customWidth="1"/>
    <col min="710" max="710" width="17.140625" style="3" bestFit="1" customWidth="1"/>
    <col min="711" max="711" width="22.85546875" style="3" bestFit="1" customWidth="1"/>
    <col min="712" max="712" width="32.7109375" style="3" bestFit="1" customWidth="1"/>
    <col min="713" max="713" width="52.28515625" style="3" bestFit="1" customWidth="1"/>
    <col min="714" max="714" width="23.140625" style="3" bestFit="1" customWidth="1"/>
    <col min="715" max="715" width="28.5703125" style="3" bestFit="1" customWidth="1"/>
    <col min="716" max="716" width="18.28515625" style="3" bestFit="1" customWidth="1"/>
    <col min="717" max="717" width="16.28515625" style="3" bestFit="1" customWidth="1"/>
    <col min="718" max="718" width="16.140625" style="3" bestFit="1" customWidth="1"/>
    <col min="719" max="719" width="44.28515625" style="3" bestFit="1" customWidth="1"/>
    <col min="720" max="720" width="24.28515625" style="3" bestFit="1" customWidth="1"/>
    <col min="721" max="721" width="16.28515625" style="3" bestFit="1" customWidth="1"/>
    <col min="722" max="722" width="19.28515625" style="3" bestFit="1" customWidth="1"/>
    <col min="723" max="723" width="14.140625" style="3" bestFit="1" customWidth="1"/>
    <col min="724" max="724" width="50.5703125" style="3" bestFit="1" customWidth="1"/>
    <col min="725" max="725" width="30.85546875" style="3" bestFit="1" customWidth="1"/>
    <col min="726" max="726" width="38.85546875" style="3" bestFit="1" customWidth="1"/>
    <col min="727" max="727" width="38.85546875" style="3" customWidth="1"/>
    <col min="728" max="728" width="27.140625" style="3" bestFit="1" customWidth="1"/>
    <col min="729" max="729" width="38.5703125" style="3" bestFit="1" customWidth="1"/>
    <col min="730" max="730" width="31.28515625" style="3" bestFit="1" customWidth="1"/>
    <col min="731" max="731" width="34.5703125" style="3" bestFit="1" customWidth="1"/>
    <col min="732" max="732" width="16.140625" style="3" bestFit="1" customWidth="1"/>
    <col min="733" max="733" width="14.7109375" style="3" bestFit="1" customWidth="1"/>
    <col min="734" max="734" width="53" style="3" customWidth="1"/>
    <col min="735" max="912" width="11.42578125" style="3"/>
    <col min="913" max="913" width="6.5703125" style="3" bestFit="1" customWidth="1"/>
    <col min="914" max="914" width="34.7109375" style="3" customWidth="1"/>
    <col min="915" max="915" width="5.5703125" style="3" customWidth="1"/>
    <col min="916" max="916" width="15.85546875" style="3" customWidth="1"/>
    <col min="917" max="917" width="26.5703125" style="3" bestFit="1" customWidth="1"/>
    <col min="918" max="918" width="21.85546875" style="3" bestFit="1" customWidth="1"/>
    <col min="919" max="919" width="13.7109375" style="3" customWidth="1"/>
    <col min="920" max="920" width="26.7109375" style="3" bestFit="1" customWidth="1"/>
    <col min="921" max="921" width="15.5703125" style="3" bestFit="1" customWidth="1"/>
    <col min="922" max="922" width="18" style="3" bestFit="1" customWidth="1"/>
    <col min="923" max="923" width="27.28515625" style="3" bestFit="1" customWidth="1"/>
    <col min="924" max="924" width="59.5703125" style="3" customWidth="1"/>
    <col min="925" max="925" width="101.42578125" style="3" bestFit="1" customWidth="1"/>
    <col min="926" max="926" width="25.42578125" style="3" bestFit="1" customWidth="1"/>
    <col min="927" max="927" width="37" style="3" bestFit="1" customWidth="1"/>
    <col min="928" max="928" width="23.28515625" style="3" bestFit="1" customWidth="1"/>
    <col min="929" max="929" width="17.28515625" style="3" bestFit="1" customWidth="1"/>
    <col min="930" max="930" width="19.28515625" style="3" bestFit="1" customWidth="1"/>
    <col min="931" max="931" width="17.28515625" style="3" bestFit="1" customWidth="1"/>
    <col min="932" max="932" width="11.42578125" style="3"/>
    <col min="933" max="933" width="16" style="3" bestFit="1" customWidth="1"/>
    <col min="934" max="935" width="13.5703125" style="3" bestFit="1" customWidth="1"/>
    <col min="936" max="936" width="18.42578125" style="3" bestFit="1" customWidth="1"/>
    <col min="937" max="937" width="26.42578125" style="3" bestFit="1" customWidth="1"/>
    <col min="938" max="938" width="17.5703125" style="3" bestFit="1" customWidth="1"/>
    <col min="939" max="939" width="15.7109375" style="3" bestFit="1" customWidth="1"/>
    <col min="940" max="940" width="13.7109375" style="3" bestFit="1" customWidth="1"/>
    <col min="941" max="941" width="24" style="3" bestFit="1" customWidth="1"/>
    <col min="942" max="942" width="18.140625" style="3" customWidth="1"/>
    <col min="943" max="943" width="29.140625" style="3" bestFit="1" customWidth="1"/>
    <col min="944" max="944" width="31.28515625" style="3" bestFit="1" customWidth="1"/>
    <col min="945" max="945" width="23.5703125" style="3" bestFit="1" customWidth="1"/>
    <col min="946" max="946" width="27.5703125" style="3" bestFit="1" customWidth="1"/>
    <col min="947" max="947" width="20.7109375" style="3" bestFit="1" customWidth="1"/>
    <col min="948" max="948" width="14.5703125" style="3" bestFit="1" customWidth="1"/>
    <col min="949" max="950" width="16.140625" style="3" bestFit="1" customWidth="1"/>
    <col min="951" max="952" width="15.7109375" style="3" bestFit="1" customWidth="1"/>
    <col min="953" max="953" width="11.42578125" style="3"/>
    <col min="954" max="954" width="9.42578125" style="3" bestFit="1" customWidth="1"/>
    <col min="955" max="955" width="10.5703125" style="3" bestFit="1" customWidth="1"/>
    <col min="956" max="956" width="9.85546875" style="3" bestFit="1" customWidth="1"/>
    <col min="957" max="957" width="16.7109375" style="3" bestFit="1" customWidth="1"/>
    <col min="958" max="958" width="20.85546875" style="3" bestFit="1" customWidth="1"/>
    <col min="959" max="959" width="10.5703125" style="3" bestFit="1" customWidth="1"/>
    <col min="960" max="960" width="9.28515625" style="3" bestFit="1" customWidth="1"/>
    <col min="961" max="961" width="13.140625" style="3" bestFit="1" customWidth="1"/>
    <col min="962" max="962" width="10.7109375" style="3" bestFit="1" customWidth="1"/>
    <col min="963" max="963" width="14.7109375" style="3" bestFit="1" customWidth="1"/>
    <col min="964" max="964" width="16.7109375" style="3" bestFit="1" customWidth="1"/>
    <col min="965" max="965" width="13.28515625" style="3" bestFit="1" customWidth="1"/>
    <col min="966" max="966" width="17.140625" style="3" bestFit="1" customWidth="1"/>
    <col min="967" max="967" width="22.85546875" style="3" bestFit="1" customWidth="1"/>
    <col min="968" max="968" width="32.7109375" style="3" bestFit="1" customWidth="1"/>
    <col min="969" max="969" width="52.28515625" style="3" bestFit="1" customWidth="1"/>
    <col min="970" max="970" width="23.140625" style="3" bestFit="1" customWidth="1"/>
    <col min="971" max="971" width="28.5703125" style="3" bestFit="1" customWidth="1"/>
    <col min="972" max="972" width="18.28515625" style="3" bestFit="1" customWidth="1"/>
    <col min="973" max="973" width="16.28515625" style="3" bestFit="1" customWidth="1"/>
    <col min="974" max="974" width="16.140625" style="3" bestFit="1" customWidth="1"/>
    <col min="975" max="975" width="44.28515625" style="3" bestFit="1" customWidth="1"/>
    <col min="976" max="976" width="24.28515625" style="3" bestFit="1" customWidth="1"/>
    <col min="977" max="977" width="16.28515625" style="3" bestFit="1" customWidth="1"/>
    <col min="978" max="978" width="19.28515625" style="3" bestFit="1" customWidth="1"/>
    <col min="979" max="979" width="14.140625" style="3" bestFit="1" customWidth="1"/>
    <col min="980" max="980" width="50.5703125" style="3" bestFit="1" customWidth="1"/>
    <col min="981" max="981" width="30.85546875" style="3" bestFit="1" customWidth="1"/>
    <col min="982" max="982" width="38.85546875" style="3" bestFit="1" customWidth="1"/>
    <col min="983" max="983" width="38.85546875" style="3" customWidth="1"/>
    <col min="984" max="984" width="27.140625" style="3" bestFit="1" customWidth="1"/>
    <col min="985" max="985" width="38.5703125" style="3" bestFit="1" customWidth="1"/>
    <col min="986" max="986" width="31.28515625" style="3" bestFit="1" customWidth="1"/>
    <col min="987" max="987" width="34.5703125" style="3" bestFit="1" customWidth="1"/>
    <col min="988" max="988" width="16.140625" style="3" bestFit="1" customWidth="1"/>
    <col min="989" max="989" width="14.7109375" style="3" bestFit="1" customWidth="1"/>
    <col min="990" max="990" width="53" style="3" customWidth="1"/>
    <col min="991" max="1168" width="11.42578125" style="3"/>
    <col min="1169" max="1169" width="6.5703125" style="3" bestFit="1" customWidth="1"/>
    <col min="1170" max="1170" width="34.7109375" style="3" customWidth="1"/>
    <col min="1171" max="1171" width="5.5703125" style="3" customWidth="1"/>
    <col min="1172" max="1172" width="15.85546875" style="3" customWidth="1"/>
    <col min="1173" max="1173" width="26.5703125" style="3" bestFit="1" customWidth="1"/>
    <col min="1174" max="1174" width="21.85546875" style="3" bestFit="1" customWidth="1"/>
    <col min="1175" max="1175" width="13.7109375" style="3" customWidth="1"/>
    <col min="1176" max="1176" width="26.7109375" style="3" bestFit="1" customWidth="1"/>
    <col min="1177" max="1177" width="15.5703125" style="3" bestFit="1" customWidth="1"/>
    <col min="1178" max="1178" width="18" style="3" bestFit="1" customWidth="1"/>
    <col min="1179" max="1179" width="27.28515625" style="3" bestFit="1" customWidth="1"/>
    <col min="1180" max="1180" width="59.5703125" style="3" customWidth="1"/>
    <col min="1181" max="1181" width="101.42578125" style="3" bestFit="1" customWidth="1"/>
    <col min="1182" max="1182" width="25.42578125" style="3" bestFit="1" customWidth="1"/>
    <col min="1183" max="1183" width="37" style="3" bestFit="1" customWidth="1"/>
    <col min="1184" max="1184" width="23.28515625" style="3" bestFit="1" customWidth="1"/>
    <col min="1185" max="1185" width="17.28515625" style="3" bestFit="1" customWidth="1"/>
    <col min="1186" max="1186" width="19.28515625" style="3" bestFit="1" customWidth="1"/>
    <col min="1187" max="1187" width="17.28515625" style="3" bestFit="1" customWidth="1"/>
    <col min="1188" max="1188" width="11.42578125" style="3"/>
    <col min="1189" max="1189" width="16" style="3" bestFit="1" customWidth="1"/>
    <col min="1190" max="1191" width="13.5703125" style="3" bestFit="1" customWidth="1"/>
    <col min="1192" max="1192" width="18.42578125" style="3" bestFit="1" customWidth="1"/>
    <col min="1193" max="1193" width="26.42578125" style="3" bestFit="1" customWidth="1"/>
    <col min="1194" max="1194" width="17.5703125" style="3" bestFit="1" customWidth="1"/>
    <col min="1195" max="1195" width="15.7109375" style="3" bestFit="1" customWidth="1"/>
    <col min="1196" max="1196" width="13.7109375" style="3" bestFit="1" customWidth="1"/>
    <col min="1197" max="1197" width="24" style="3" bestFit="1" customWidth="1"/>
    <col min="1198" max="1198" width="18.140625" style="3" customWidth="1"/>
    <col min="1199" max="1199" width="29.140625" style="3" bestFit="1" customWidth="1"/>
    <col min="1200" max="1200" width="31.28515625" style="3" bestFit="1" customWidth="1"/>
    <col min="1201" max="1201" width="23.5703125" style="3" bestFit="1" customWidth="1"/>
    <col min="1202" max="1202" width="27.5703125" style="3" bestFit="1" customWidth="1"/>
    <col min="1203" max="1203" width="20.7109375" style="3" bestFit="1" customWidth="1"/>
    <col min="1204" max="1204" width="14.5703125" style="3" bestFit="1" customWidth="1"/>
    <col min="1205" max="1206" width="16.140625" style="3" bestFit="1" customWidth="1"/>
    <col min="1207" max="1208" width="15.7109375" style="3" bestFit="1" customWidth="1"/>
    <col min="1209" max="1209" width="11.42578125" style="3"/>
    <col min="1210" max="1210" width="9.42578125" style="3" bestFit="1" customWidth="1"/>
    <col min="1211" max="1211" width="10.5703125" style="3" bestFit="1" customWidth="1"/>
    <col min="1212" max="1212" width="9.85546875" style="3" bestFit="1" customWidth="1"/>
    <col min="1213" max="1213" width="16.7109375" style="3" bestFit="1" customWidth="1"/>
    <col min="1214" max="1214" width="20.85546875" style="3" bestFit="1" customWidth="1"/>
    <col min="1215" max="1215" width="10.5703125" style="3" bestFit="1" customWidth="1"/>
    <col min="1216" max="1216" width="9.28515625" style="3" bestFit="1" customWidth="1"/>
    <col min="1217" max="1217" width="13.140625" style="3" bestFit="1" customWidth="1"/>
    <col min="1218" max="1218" width="10.7109375" style="3" bestFit="1" customWidth="1"/>
    <col min="1219" max="1219" width="14.7109375" style="3" bestFit="1" customWidth="1"/>
    <col min="1220" max="1220" width="16.7109375" style="3" bestFit="1" customWidth="1"/>
    <col min="1221" max="1221" width="13.28515625" style="3" bestFit="1" customWidth="1"/>
    <col min="1222" max="1222" width="17.140625" style="3" bestFit="1" customWidth="1"/>
    <col min="1223" max="1223" width="22.85546875" style="3" bestFit="1" customWidth="1"/>
    <col min="1224" max="1224" width="32.7109375" style="3" bestFit="1" customWidth="1"/>
    <col min="1225" max="1225" width="52.28515625" style="3" bestFit="1" customWidth="1"/>
    <col min="1226" max="1226" width="23.140625" style="3" bestFit="1" customWidth="1"/>
    <col min="1227" max="1227" width="28.5703125" style="3" bestFit="1" customWidth="1"/>
    <col min="1228" max="1228" width="18.28515625" style="3" bestFit="1" customWidth="1"/>
    <col min="1229" max="1229" width="16.28515625" style="3" bestFit="1" customWidth="1"/>
    <col min="1230" max="1230" width="16.140625" style="3" bestFit="1" customWidth="1"/>
    <col min="1231" max="1231" width="44.28515625" style="3" bestFit="1" customWidth="1"/>
    <col min="1232" max="1232" width="24.28515625" style="3" bestFit="1" customWidth="1"/>
    <col min="1233" max="1233" width="16.28515625" style="3" bestFit="1" customWidth="1"/>
    <col min="1234" max="1234" width="19.28515625" style="3" bestFit="1" customWidth="1"/>
    <col min="1235" max="1235" width="14.140625" style="3" bestFit="1" customWidth="1"/>
    <col min="1236" max="1236" width="50.5703125" style="3" bestFit="1" customWidth="1"/>
    <col min="1237" max="1237" width="30.85546875" style="3" bestFit="1" customWidth="1"/>
    <col min="1238" max="1238" width="38.85546875" style="3" bestFit="1" customWidth="1"/>
    <col min="1239" max="1239" width="38.85546875" style="3" customWidth="1"/>
    <col min="1240" max="1240" width="27.140625" style="3" bestFit="1" customWidth="1"/>
    <col min="1241" max="1241" width="38.5703125" style="3" bestFit="1" customWidth="1"/>
    <col min="1242" max="1242" width="31.28515625" style="3" bestFit="1" customWidth="1"/>
    <col min="1243" max="1243" width="34.5703125" style="3" bestFit="1" customWidth="1"/>
    <col min="1244" max="1244" width="16.140625" style="3" bestFit="1" customWidth="1"/>
    <col min="1245" max="1245" width="14.7109375" style="3" bestFit="1" customWidth="1"/>
    <col min="1246" max="1246" width="53" style="3" customWidth="1"/>
    <col min="1247" max="1424" width="11.42578125" style="3"/>
    <col min="1425" max="1425" width="6.5703125" style="3" bestFit="1" customWidth="1"/>
    <col min="1426" max="1426" width="34.7109375" style="3" customWidth="1"/>
    <col min="1427" max="1427" width="5.5703125" style="3" customWidth="1"/>
    <col min="1428" max="1428" width="15.85546875" style="3" customWidth="1"/>
    <col min="1429" max="1429" width="26.5703125" style="3" bestFit="1" customWidth="1"/>
    <col min="1430" max="1430" width="21.85546875" style="3" bestFit="1" customWidth="1"/>
    <col min="1431" max="1431" width="13.7109375" style="3" customWidth="1"/>
    <col min="1432" max="1432" width="26.7109375" style="3" bestFit="1" customWidth="1"/>
    <col min="1433" max="1433" width="15.5703125" style="3" bestFit="1" customWidth="1"/>
    <col min="1434" max="1434" width="18" style="3" bestFit="1" customWidth="1"/>
    <col min="1435" max="1435" width="27.28515625" style="3" bestFit="1" customWidth="1"/>
    <col min="1436" max="1436" width="59.5703125" style="3" customWidth="1"/>
    <col min="1437" max="1437" width="101.42578125" style="3" bestFit="1" customWidth="1"/>
    <col min="1438" max="1438" width="25.42578125" style="3" bestFit="1" customWidth="1"/>
    <col min="1439" max="1439" width="37" style="3" bestFit="1" customWidth="1"/>
    <col min="1440" max="1440" width="23.28515625" style="3" bestFit="1" customWidth="1"/>
    <col min="1441" max="1441" width="17.28515625" style="3" bestFit="1" customWidth="1"/>
    <col min="1442" max="1442" width="19.28515625" style="3" bestFit="1" customWidth="1"/>
    <col min="1443" max="1443" width="17.28515625" style="3" bestFit="1" customWidth="1"/>
    <col min="1444" max="1444" width="11.42578125" style="3"/>
    <col min="1445" max="1445" width="16" style="3" bestFit="1" customWidth="1"/>
    <col min="1446" max="1447" width="13.5703125" style="3" bestFit="1" customWidth="1"/>
    <col min="1448" max="1448" width="18.42578125" style="3" bestFit="1" customWidth="1"/>
    <col min="1449" max="1449" width="26.42578125" style="3" bestFit="1" customWidth="1"/>
    <col min="1450" max="1450" width="17.5703125" style="3" bestFit="1" customWidth="1"/>
    <col min="1451" max="1451" width="15.7109375" style="3" bestFit="1" customWidth="1"/>
    <col min="1452" max="1452" width="13.7109375" style="3" bestFit="1" customWidth="1"/>
    <col min="1453" max="1453" width="24" style="3" bestFit="1" customWidth="1"/>
    <col min="1454" max="1454" width="18.140625" style="3" customWidth="1"/>
    <col min="1455" max="1455" width="29.140625" style="3" bestFit="1" customWidth="1"/>
    <col min="1456" max="1456" width="31.28515625" style="3" bestFit="1" customWidth="1"/>
    <col min="1457" max="1457" width="23.5703125" style="3" bestFit="1" customWidth="1"/>
    <col min="1458" max="1458" width="27.5703125" style="3" bestFit="1" customWidth="1"/>
    <col min="1459" max="1459" width="20.7109375" style="3" bestFit="1" customWidth="1"/>
    <col min="1460" max="1460" width="14.5703125" style="3" bestFit="1" customWidth="1"/>
    <col min="1461" max="1462" width="16.140625" style="3" bestFit="1" customWidth="1"/>
    <col min="1463" max="1464" width="15.7109375" style="3" bestFit="1" customWidth="1"/>
    <col min="1465" max="1465" width="11.42578125" style="3"/>
    <col min="1466" max="1466" width="9.42578125" style="3" bestFit="1" customWidth="1"/>
    <col min="1467" max="1467" width="10.5703125" style="3" bestFit="1" customWidth="1"/>
    <col min="1468" max="1468" width="9.85546875" style="3" bestFit="1" customWidth="1"/>
    <col min="1469" max="1469" width="16.7109375" style="3" bestFit="1" customWidth="1"/>
    <col min="1470" max="1470" width="20.85546875" style="3" bestFit="1" customWidth="1"/>
    <col min="1471" max="1471" width="10.5703125" style="3" bestFit="1" customWidth="1"/>
    <col min="1472" max="1472" width="9.28515625" style="3" bestFit="1" customWidth="1"/>
    <col min="1473" max="1473" width="13.140625" style="3" bestFit="1" customWidth="1"/>
    <col min="1474" max="1474" width="10.7109375" style="3" bestFit="1" customWidth="1"/>
    <col min="1475" max="1475" width="14.7109375" style="3" bestFit="1" customWidth="1"/>
    <col min="1476" max="1476" width="16.7109375" style="3" bestFit="1" customWidth="1"/>
    <col min="1477" max="1477" width="13.28515625" style="3" bestFit="1" customWidth="1"/>
    <col min="1478" max="1478" width="17.140625" style="3" bestFit="1" customWidth="1"/>
    <col min="1479" max="1479" width="22.85546875" style="3" bestFit="1" customWidth="1"/>
    <col min="1480" max="1480" width="32.7109375" style="3" bestFit="1" customWidth="1"/>
    <col min="1481" max="1481" width="52.28515625" style="3" bestFit="1" customWidth="1"/>
    <col min="1482" max="1482" width="23.140625" style="3" bestFit="1" customWidth="1"/>
    <col min="1483" max="1483" width="28.5703125" style="3" bestFit="1" customWidth="1"/>
    <col min="1484" max="1484" width="18.28515625" style="3" bestFit="1" customWidth="1"/>
    <col min="1485" max="1485" width="16.28515625" style="3" bestFit="1" customWidth="1"/>
    <col min="1486" max="1486" width="16.140625" style="3" bestFit="1" customWidth="1"/>
    <col min="1487" max="1487" width="44.28515625" style="3" bestFit="1" customWidth="1"/>
    <col min="1488" max="1488" width="24.28515625" style="3" bestFit="1" customWidth="1"/>
    <col min="1489" max="1489" width="16.28515625" style="3" bestFit="1" customWidth="1"/>
    <col min="1490" max="1490" width="19.28515625" style="3" bestFit="1" customWidth="1"/>
    <col min="1491" max="1491" width="14.140625" style="3" bestFit="1" customWidth="1"/>
    <col min="1492" max="1492" width="50.5703125" style="3" bestFit="1" customWidth="1"/>
    <col min="1493" max="1493" width="30.85546875" style="3" bestFit="1" customWidth="1"/>
    <col min="1494" max="1494" width="38.85546875" style="3" bestFit="1" customWidth="1"/>
    <col min="1495" max="1495" width="38.85546875" style="3" customWidth="1"/>
    <col min="1496" max="1496" width="27.140625" style="3" bestFit="1" customWidth="1"/>
    <col min="1497" max="1497" width="38.5703125" style="3" bestFit="1" customWidth="1"/>
    <col min="1498" max="1498" width="31.28515625" style="3" bestFit="1" customWidth="1"/>
    <col min="1499" max="1499" width="34.5703125" style="3" bestFit="1" customWidth="1"/>
    <col min="1500" max="1500" width="16.140625" style="3" bestFit="1" customWidth="1"/>
    <col min="1501" max="1501" width="14.7109375" style="3" bestFit="1" customWidth="1"/>
    <col min="1502" max="1502" width="53" style="3" customWidth="1"/>
    <col min="1503" max="1680" width="11.42578125" style="3"/>
    <col min="1681" max="1681" width="6.5703125" style="3" bestFit="1" customWidth="1"/>
    <col min="1682" max="1682" width="34.7109375" style="3" customWidth="1"/>
    <col min="1683" max="1683" width="5.5703125" style="3" customWidth="1"/>
    <col min="1684" max="1684" width="15.85546875" style="3" customWidth="1"/>
    <col min="1685" max="1685" width="26.5703125" style="3" bestFit="1" customWidth="1"/>
    <col min="1686" max="1686" width="21.85546875" style="3" bestFit="1" customWidth="1"/>
    <col min="1687" max="1687" width="13.7109375" style="3" customWidth="1"/>
    <col min="1688" max="1688" width="26.7109375" style="3" bestFit="1" customWidth="1"/>
    <col min="1689" max="1689" width="15.5703125" style="3" bestFit="1" customWidth="1"/>
    <col min="1690" max="1690" width="18" style="3" bestFit="1" customWidth="1"/>
    <col min="1691" max="1691" width="27.28515625" style="3" bestFit="1" customWidth="1"/>
    <col min="1692" max="1692" width="59.5703125" style="3" customWidth="1"/>
    <col min="1693" max="1693" width="101.42578125" style="3" bestFit="1" customWidth="1"/>
    <col min="1694" max="1694" width="25.42578125" style="3" bestFit="1" customWidth="1"/>
    <col min="1695" max="1695" width="37" style="3" bestFit="1" customWidth="1"/>
    <col min="1696" max="1696" width="23.28515625" style="3" bestFit="1" customWidth="1"/>
    <col min="1697" max="1697" width="17.28515625" style="3" bestFit="1" customWidth="1"/>
    <col min="1698" max="1698" width="19.28515625" style="3" bestFit="1" customWidth="1"/>
    <col min="1699" max="1699" width="17.28515625" style="3" bestFit="1" customWidth="1"/>
    <col min="1700" max="1700" width="11.42578125" style="3"/>
    <col min="1701" max="1701" width="16" style="3" bestFit="1" customWidth="1"/>
    <col min="1702" max="1703" width="13.5703125" style="3" bestFit="1" customWidth="1"/>
    <col min="1704" max="1704" width="18.42578125" style="3" bestFit="1" customWidth="1"/>
    <col min="1705" max="1705" width="26.42578125" style="3" bestFit="1" customWidth="1"/>
    <col min="1706" max="1706" width="17.5703125" style="3" bestFit="1" customWidth="1"/>
    <col min="1707" max="1707" width="15.7109375" style="3" bestFit="1" customWidth="1"/>
    <col min="1708" max="1708" width="13.7109375" style="3" bestFit="1" customWidth="1"/>
    <col min="1709" max="1709" width="24" style="3" bestFit="1" customWidth="1"/>
    <col min="1710" max="1710" width="18.140625" style="3" customWidth="1"/>
    <col min="1711" max="1711" width="29.140625" style="3" bestFit="1" customWidth="1"/>
    <col min="1712" max="1712" width="31.28515625" style="3" bestFit="1" customWidth="1"/>
    <col min="1713" max="1713" width="23.5703125" style="3" bestFit="1" customWidth="1"/>
    <col min="1714" max="1714" width="27.5703125" style="3" bestFit="1" customWidth="1"/>
    <col min="1715" max="1715" width="20.7109375" style="3" bestFit="1" customWidth="1"/>
    <col min="1716" max="1716" width="14.5703125" style="3" bestFit="1" customWidth="1"/>
    <col min="1717" max="1718" width="16.140625" style="3" bestFit="1" customWidth="1"/>
    <col min="1719" max="1720" width="15.7109375" style="3" bestFit="1" customWidth="1"/>
    <col min="1721" max="1721" width="11.42578125" style="3"/>
    <col min="1722" max="1722" width="9.42578125" style="3" bestFit="1" customWidth="1"/>
    <col min="1723" max="1723" width="10.5703125" style="3" bestFit="1" customWidth="1"/>
    <col min="1724" max="1724" width="9.85546875" style="3" bestFit="1" customWidth="1"/>
    <col min="1725" max="1725" width="16.7109375" style="3" bestFit="1" customWidth="1"/>
    <col min="1726" max="1726" width="20.85546875" style="3" bestFit="1" customWidth="1"/>
    <col min="1727" max="1727" width="10.5703125" style="3" bestFit="1" customWidth="1"/>
    <col min="1728" max="1728" width="9.28515625" style="3" bestFit="1" customWidth="1"/>
    <col min="1729" max="1729" width="13.140625" style="3" bestFit="1" customWidth="1"/>
    <col min="1730" max="1730" width="10.7109375" style="3" bestFit="1" customWidth="1"/>
    <col min="1731" max="1731" width="14.7109375" style="3" bestFit="1" customWidth="1"/>
    <col min="1732" max="1732" width="16.7109375" style="3" bestFit="1" customWidth="1"/>
    <col min="1733" max="1733" width="13.28515625" style="3" bestFit="1" customWidth="1"/>
    <col min="1734" max="1734" width="17.140625" style="3" bestFit="1" customWidth="1"/>
    <col min="1735" max="1735" width="22.85546875" style="3" bestFit="1" customWidth="1"/>
    <col min="1736" max="1736" width="32.7109375" style="3" bestFit="1" customWidth="1"/>
    <col min="1737" max="1737" width="52.28515625" style="3" bestFit="1" customWidth="1"/>
    <col min="1738" max="1738" width="23.140625" style="3" bestFit="1" customWidth="1"/>
    <col min="1739" max="1739" width="28.5703125" style="3" bestFit="1" customWidth="1"/>
    <col min="1740" max="1740" width="18.28515625" style="3" bestFit="1" customWidth="1"/>
    <col min="1741" max="1741" width="16.28515625" style="3" bestFit="1" customWidth="1"/>
    <col min="1742" max="1742" width="16.140625" style="3" bestFit="1" customWidth="1"/>
    <col min="1743" max="1743" width="44.28515625" style="3" bestFit="1" customWidth="1"/>
    <col min="1744" max="1744" width="24.28515625" style="3" bestFit="1" customWidth="1"/>
    <col min="1745" max="1745" width="16.28515625" style="3" bestFit="1" customWidth="1"/>
    <col min="1746" max="1746" width="19.28515625" style="3" bestFit="1" customWidth="1"/>
    <col min="1747" max="1747" width="14.140625" style="3" bestFit="1" customWidth="1"/>
    <col min="1748" max="1748" width="50.5703125" style="3" bestFit="1" customWidth="1"/>
    <col min="1749" max="1749" width="30.85546875" style="3" bestFit="1" customWidth="1"/>
    <col min="1750" max="1750" width="38.85546875" style="3" bestFit="1" customWidth="1"/>
    <col min="1751" max="1751" width="38.85546875" style="3" customWidth="1"/>
    <col min="1752" max="1752" width="27.140625" style="3" bestFit="1" customWidth="1"/>
    <col min="1753" max="1753" width="38.5703125" style="3" bestFit="1" customWidth="1"/>
    <col min="1754" max="1754" width="31.28515625" style="3" bestFit="1" customWidth="1"/>
    <col min="1755" max="1755" width="34.5703125" style="3" bestFit="1" customWidth="1"/>
    <col min="1756" max="1756" width="16.140625" style="3" bestFit="1" customWidth="1"/>
    <col min="1757" max="1757" width="14.7109375" style="3" bestFit="1" customWidth="1"/>
    <col min="1758" max="1758" width="53" style="3" customWidth="1"/>
    <col min="1759" max="1936" width="11.42578125" style="3"/>
    <col min="1937" max="1937" width="6.5703125" style="3" bestFit="1" customWidth="1"/>
    <col min="1938" max="1938" width="34.7109375" style="3" customWidth="1"/>
    <col min="1939" max="1939" width="5.5703125" style="3" customWidth="1"/>
    <col min="1940" max="1940" width="15.85546875" style="3" customWidth="1"/>
    <col min="1941" max="1941" width="26.5703125" style="3" bestFit="1" customWidth="1"/>
    <col min="1942" max="1942" width="21.85546875" style="3" bestFit="1" customWidth="1"/>
    <col min="1943" max="1943" width="13.7109375" style="3" customWidth="1"/>
    <col min="1944" max="1944" width="26.7109375" style="3" bestFit="1" customWidth="1"/>
    <col min="1945" max="1945" width="15.5703125" style="3" bestFit="1" customWidth="1"/>
    <col min="1946" max="1946" width="18" style="3" bestFit="1" customWidth="1"/>
    <col min="1947" max="1947" width="27.28515625" style="3" bestFit="1" customWidth="1"/>
    <col min="1948" max="1948" width="59.5703125" style="3" customWidth="1"/>
    <col min="1949" max="1949" width="101.42578125" style="3" bestFit="1" customWidth="1"/>
    <col min="1950" max="1950" width="25.42578125" style="3" bestFit="1" customWidth="1"/>
    <col min="1951" max="1951" width="37" style="3" bestFit="1" customWidth="1"/>
    <col min="1952" max="1952" width="23.28515625" style="3" bestFit="1" customWidth="1"/>
    <col min="1953" max="1953" width="17.28515625" style="3" bestFit="1" customWidth="1"/>
    <col min="1954" max="1954" width="19.28515625" style="3" bestFit="1" customWidth="1"/>
    <col min="1955" max="1955" width="17.28515625" style="3" bestFit="1" customWidth="1"/>
    <col min="1956" max="1956" width="11.42578125" style="3"/>
    <col min="1957" max="1957" width="16" style="3" bestFit="1" customWidth="1"/>
    <col min="1958" max="1959" width="13.5703125" style="3" bestFit="1" customWidth="1"/>
    <col min="1960" max="1960" width="18.42578125" style="3" bestFit="1" customWidth="1"/>
    <col min="1961" max="1961" width="26.42578125" style="3" bestFit="1" customWidth="1"/>
    <col min="1962" max="1962" width="17.5703125" style="3" bestFit="1" customWidth="1"/>
    <col min="1963" max="1963" width="15.7109375" style="3" bestFit="1" customWidth="1"/>
    <col min="1964" max="1964" width="13.7109375" style="3" bestFit="1" customWidth="1"/>
    <col min="1965" max="1965" width="24" style="3" bestFit="1" customWidth="1"/>
    <col min="1966" max="1966" width="18.140625" style="3" customWidth="1"/>
    <col min="1967" max="1967" width="29.140625" style="3" bestFit="1" customWidth="1"/>
    <col min="1968" max="1968" width="31.28515625" style="3" bestFit="1" customWidth="1"/>
    <col min="1969" max="1969" width="23.5703125" style="3" bestFit="1" customWidth="1"/>
    <col min="1970" max="1970" width="27.5703125" style="3" bestFit="1" customWidth="1"/>
    <col min="1971" max="1971" width="20.7109375" style="3" bestFit="1" customWidth="1"/>
    <col min="1972" max="1972" width="14.5703125" style="3" bestFit="1" customWidth="1"/>
    <col min="1973" max="1974" width="16.140625" style="3" bestFit="1" customWidth="1"/>
    <col min="1975" max="1976" width="15.7109375" style="3" bestFit="1" customWidth="1"/>
    <col min="1977" max="1977" width="11.42578125" style="3"/>
    <col min="1978" max="1978" width="9.42578125" style="3" bestFit="1" customWidth="1"/>
    <col min="1979" max="1979" width="10.5703125" style="3" bestFit="1" customWidth="1"/>
    <col min="1980" max="1980" width="9.85546875" style="3" bestFit="1" customWidth="1"/>
    <col min="1981" max="1981" width="16.7109375" style="3" bestFit="1" customWidth="1"/>
    <col min="1982" max="1982" width="20.85546875" style="3" bestFit="1" customWidth="1"/>
    <col min="1983" max="1983" width="10.5703125" style="3" bestFit="1" customWidth="1"/>
    <col min="1984" max="1984" width="9.28515625" style="3" bestFit="1" customWidth="1"/>
    <col min="1985" max="1985" width="13.140625" style="3" bestFit="1" customWidth="1"/>
    <col min="1986" max="1986" width="10.7109375" style="3" bestFit="1" customWidth="1"/>
    <col min="1987" max="1987" width="14.7109375" style="3" bestFit="1" customWidth="1"/>
    <col min="1988" max="1988" width="16.7109375" style="3" bestFit="1" customWidth="1"/>
    <col min="1989" max="1989" width="13.28515625" style="3" bestFit="1" customWidth="1"/>
    <col min="1990" max="1990" width="17.140625" style="3" bestFit="1" customWidth="1"/>
    <col min="1991" max="1991" width="22.85546875" style="3" bestFit="1" customWidth="1"/>
    <col min="1992" max="1992" width="32.7109375" style="3" bestFit="1" customWidth="1"/>
    <col min="1993" max="1993" width="52.28515625" style="3" bestFit="1" customWidth="1"/>
    <col min="1994" max="1994" width="23.140625" style="3" bestFit="1" customWidth="1"/>
    <col min="1995" max="1995" width="28.5703125" style="3" bestFit="1" customWidth="1"/>
    <col min="1996" max="1996" width="18.28515625" style="3" bestFit="1" customWidth="1"/>
    <col min="1997" max="1997" width="16.28515625" style="3" bestFit="1" customWidth="1"/>
    <col min="1998" max="1998" width="16.140625" style="3" bestFit="1" customWidth="1"/>
    <col min="1999" max="1999" width="44.28515625" style="3" bestFit="1" customWidth="1"/>
    <col min="2000" max="2000" width="24.28515625" style="3" bestFit="1" customWidth="1"/>
    <col min="2001" max="2001" width="16.28515625" style="3" bestFit="1" customWidth="1"/>
    <col min="2002" max="2002" width="19.28515625" style="3" bestFit="1" customWidth="1"/>
    <col min="2003" max="2003" width="14.140625" style="3" bestFit="1" customWidth="1"/>
    <col min="2004" max="2004" width="50.5703125" style="3" bestFit="1" customWidth="1"/>
    <col min="2005" max="2005" width="30.85546875" style="3" bestFit="1" customWidth="1"/>
    <col min="2006" max="2006" width="38.85546875" style="3" bestFit="1" customWidth="1"/>
    <col min="2007" max="2007" width="38.85546875" style="3" customWidth="1"/>
    <col min="2008" max="2008" width="27.140625" style="3" bestFit="1" customWidth="1"/>
    <col min="2009" max="2009" width="38.5703125" style="3" bestFit="1" customWidth="1"/>
    <col min="2010" max="2010" width="31.28515625" style="3" bestFit="1" customWidth="1"/>
    <col min="2011" max="2011" width="34.5703125" style="3" bestFit="1" customWidth="1"/>
    <col min="2012" max="2012" width="16.140625" style="3" bestFit="1" customWidth="1"/>
    <col min="2013" max="2013" width="14.7109375" style="3" bestFit="1" customWidth="1"/>
    <col min="2014" max="2014" width="53" style="3" customWidth="1"/>
    <col min="2015" max="2192" width="11.42578125" style="3"/>
    <col min="2193" max="2193" width="6.5703125" style="3" bestFit="1" customWidth="1"/>
    <col min="2194" max="2194" width="34.7109375" style="3" customWidth="1"/>
    <col min="2195" max="2195" width="5.5703125" style="3" customWidth="1"/>
    <col min="2196" max="2196" width="15.85546875" style="3" customWidth="1"/>
    <col min="2197" max="2197" width="26.5703125" style="3" bestFit="1" customWidth="1"/>
    <col min="2198" max="2198" width="21.85546875" style="3" bestFit="1" customWidth="1"/>
    <col min="2199" max="2199" width="13.7109375" style="3" customWidth="1"/>
    <col min="2200" max="2200" width="26.7109375" style="3" bestFit="1" customWidth="1"/>
    <col min="2201" max="2201" width="15.5703125" style="3" bestFit="1" customWidth="1"/>
    <col min="2202" max="2202" width="18" style="3" bestFit="1" customWidth="1"/>
    <col min="2203" max="2203" width="27.28515625" style="3" bestFit="1" customWidth="1"/>
    <col min="2204" max="2204" width="59.5703125" style="3" customWidth="1"/>
    <col min="2205" max="2205" width="101.42578125" style="3" bestFit="1" customWidth="1"/>
    <col min="2206" max="2206" width="25.42578125" style="3" bestFit="1" customWidth="1"/>
    <col min="2207" max="2207" width="37" style="3" bestFit="1" customWidth="1"/>
    <col min="2208" max="2208" width="23.28515625" style="3" bestFit="1" customWidth="1"/>
    <col min="2209" max="2209" width="17.28515625" style="3" bestFit="1" customWidth="1"/>
    <col min="2210" max="2210" width="19.28515625" style="3" bestFit="1" customWidth="1"/>
    <col min="2211" max="2211" width="17.28515625" style="3" bestFit="1" customWidth="1"/>
    <col min="2212" max="2212" width="11.42578125" style="3"/>
    <col min="2213" max="2213" width="16" style="3" bestFit="1" customWidth="1"/>
    <col min="2214" max="2215" width="13.5703125" style="3" bestFit="1" customWidth="1"/>
    <col min="2216" max="2216" width="18.42578125" style="3" bestFit="1" customWidth="1"/>
    <col min="2217" max="2217" width="26.42578125" style="3" bestFit="1" customWidth="1"/>
    <col min="2218" max="2218" width="17.5703125" style="3" bestFit="1" customWidth="1"/>
    <col min="2219" max="2219" width="15.7109375" style="3" bestFit="1" customWidth="1"/>
    <col min="2220" max="2220" width="13.7109375" style="3" bestFit="1" customWidth="1"/>
    <col min="2221" max="2221" width="24" style="3" bestFit="1" customWidth="1"/>
    <col min="2222" max="2222" width="18.140625" style="3" customWidth="1"/>
    <col min="2223" max="2223" width="29.140625" style="3" bestFit="1" customWidth="1"/>
    <col min="2224" max="2224" width="31.28515625" style="3" bestFit="1" customWidth="1"/>
    <col min="2225" max="2225" width="23.5703125" style="3" bestFit="1" customWidth="1"/>
    <col min="2226" max="2226" width="27.5703125" style="3" bestFit="1" customWidth="1"/>
    <col min="2227" max="2227" width="20.7109375" style="3" bestFit="1" customWidth="1"/>
    <col min="2228" max="2228" width="14.5703125" style="3" bestFit="1" customWidth="1"/>
    <col min="2229" max="2230" width="16.140625" style="3" bestFit="1" customWidth="1"/>
    <col min="2231" max="2232" width="15.7109375" style="3" bestFit="1" customWidth="1"/>
    <col min="2233" max="2233" width="11.42578125" style="3"/>
    <col min="2234" max="2234" width="9.42578125" style="3" bestFit="1" customWidth="1"/>
    <col min="2235" max="2235" width="10.5703125" style="3" bestFit="1" customWidth="1"/>
    <col min="2236" max="2236" width="9.85546875" style="3" bestFit="1" customWidth="1"/>
    <col min="2237" max="2237" width="16.7109375" style="3" bestFit="1" customWidth="1"/>
    <col min="2238" max="2238" width="20.85546875" style="3" bestFit="1" customWidth="1"/>
    <col min="2239" max="2239" width="10.5703125" style="3" bestFit="1" customWidth="1"/>
    <col min="2240" max="2240" width="9.28515625" style="3" bestFit="1" customWidth="1"/>
    <col min="2241" max="2241" width="13.140625" style="3" bestFit="1" customWidth="1"/>
    <col min="2242" max="2242" width="10.7109375" style="3" bestFit="1" customWidth="1"/>
    <col min="2243" max="2243" width="14.7109375" style="3" bestFit="1" customWidth="1"/>
    <col min="2244" max="2244" width="16.7109375" style="3" bestFit="1" customWidth="1"/>
    <col min="2245" max="2245" width="13.28515625" style="3" bestFit="1" customWidth="1"/>
    <col min="2246" max="2246" width="17.140625" style="3" bestFit="1" customWidth="1"/>
    <col min="2247" max="2247" width="22.85546875" style="3" bestFit="1" customWidth="1"/>
    <col min="2248" max="2248" width="32.7109375" style="3" bestFit="1" customWidth="1"/>
    <col min="2249" max="2249" width="52.28515625" style="3" bestFit="1" customWidth="1"/>
    <col min="2250" max="2250" width="23.140625" style="3" bestFit="1" customWidth="1"/>
    <col min="2251" max="2251" width="28.5703125" style="3" bestFit="1" customWidth="1"/>
    <col min="2252" max="2252" width="18.28515625" style="3" bestFit="1" customWidth="1"/>
    <col min="2253" max="2253" width="16.28515625" style="3" bestFit="1" customWidth="1"/>
    <col min="2254" max="2254" width="16.140625" style="3" bestFit="1" customWidth="1"/>
    <col min="2255" max="2255" width="44.28515625" style="3" bestFit="1" customWidth="1"/>
    <col min="2256" max="2256" width="24.28515625" style="3" bestFit="1" customWidth="1"/>
    <col min="2257" max="2257" width="16.28515625" style="3" bestFit="1" customWidth="1"/>
    <col min="2258" max="2258" width="19.28515625" style="3" bestFit="1" customWidth="1"/>
    <col min="2259" max="2259" width="14.140625" style="3" bestFit="1" customWidth="1"/>
    <col min="2260" max="2260" width="50.5703125" style="3" bestFit="1" customWidth="1"/>
    <col min="2261" max="2261" width="30.85546875" style="3" bestFit="1" customWidth="1"/>
    <col min="2262" max="2262" width="38.85546875" style="3" bestFit="1" customWidth="1"/>
    <col min="2263" max="2263" width="38.85546875" style="3" customWidth="1"/>
    <col min="2264" max="2264" width="27.140625" style="3" bestFit="1" customWidth="1"/>
    <col min="2265" max="2265" width="38.5703125" style="3" bestFit="1" customWidth="1"/>
    <col min="2266" max="2266" width="31.28515625" style="3" bestFit="1" customWidth="1"/>
    <col min="2267" max="2267" width="34.5703125" style="3" bestFit="1" customWidth="1"/>
    <col min="2268" max="2268" width="16.140625" style="3" bestFit="1" customWidth="1"/>
    <col min="2269" max="2269" width="14.7109375" style="3" bestFit="1" customWidth="1"/>
    <col min="2270" max="2270" width="53" style="3" customWidth="1"/>
    <col min="2271" max="2448" width="11.42578125" style="3"/>
    <col min="2449" max="2449" width="6.5703125" style="3" bestFit="1" customWidth="1"/>
    <col min="2450" max="2450" width="34.7109375" style="3" customWidth="1"/>
    <col min="2451" max="2451" width="5.5703125" style="3" customWidth="1"/>
    <col min="2452" max="2452" width="15.85546875" style="3" customWidth="1"/>
    <col min="2453" max="2453" width="26.5703125" style="3" bestFit="1" customWidth="1"/>
    <col min="2454" max="2454" width="21.85546875" style="3" bestFit="1" customWidth="1"/>
    <col min="2455" max="2455" width="13.7109375" style="3" customWidth="1"/>
    <col min="2456" max="2456" width="26.7109375" style="3" bestFit="1" customWidth="1"/>
    <col min="2457" max="2457" width="15.5703125" style="3" bestFit="1" customWidth="1"/>
    <col min="2458" max="2458" width="18" style="3" bestFit="1" customWidth="1"/>
    <col min="2459" max="2459" width="27.28515625" style="3" bestFit="1" customWidth="1"/>
    <col min="2460" max="2460" width="59.5703125" style="3" customWidth="1"/>
    <col min="2461" max="2461" width="101.42578125" style="3" bestFit="1" customWidth="1"/>
    <col min="2462" max="2462" width="25.42578125" style="3" bestFit="1" customWidth="1"/>
    <col min="2463" max="2463" width="37" style="3" bestFit="1" customWidth="1"/>
    <col min="2464" max="2464" width="23.28515625" style="3" bestFit="1" customWidth="1"/>
    <col min="2465" max="2465" width="17.28515625" style="3" bestFit="1" customWidth="1"/>
    <col min="2466" max="2466" width="19.28515625" style="3" bestFit="1" customWidth="1"/>
    <col min="2467" max="2467" width="17.28515625" style="3" bestFit="1" customWidth="1"/>
    <col min="2468" max="2468" width="11.42578125" style="3"/>
    <col min="2469" max="2469" width="16" style="3" bestFit="1" customWidth="1"/>
    <col min="2470" max="2471" width="13.5703125" style="3" bestFit="1" customWidth="1"/>
    <col min="2472" max="2472" width="18.42578125" style="3" bestFit="1" customWidth="1"/>
    <col min="2473" max="2473" width="26.42578125" style="3" bestFit="1" customWidth="1"/>
    <col min="2474" max="2474" width="17.5703125" style="3" bestFit="1" customWidth="1"/>
    <col min="2475" max="2475" width="15.7109375" style="3" bestFit="1" customWidth="1"/>
    <col min="2476" max="2476" width="13.7109375" style="3" bestFit="1" customWidth="1"/>
    <col min="2477" max="2477" width="24" style="3" bestFit="1" customWidth="1"/>
    <col min="2478" max="2478" width="18.140625" style="3" customWidth="1"/>
    <col min="2479" max="2479" width="29.140625" style="3" bestFit="1" customWidth="1"/>
    <col min="2480" max="2480" width="31.28515625" style="3" bestFit="1" customWidth="1"/>
    <col min="2481" max="2481" width="23.5703125" style="3" bestFit="1" customWidth="1"/>
    <col min="2482" max="2482" width="27.5703125" style="3" bestFit="1" customWidth="1"/>
    <col min="2483" max="2483" width="20.7109375" style="3" bestFit="1" customWidth="1"/>
    <col min="2484" max="2484" width="14.5703125" style="3" bestFit="1" customWidth="1"/>
    <col min="2485" max="2486" width="16.140625" style="3" bestFit="1" customWidth="1"/>
    <col min="2487" max="2488" width="15.7109375" style="3" bestFit="1" customWidth="1"/>
    <col min="2489" max="2489" width="11.42578125" style="3"/>
    <col min="2490" max="2490" width="9.42578125" style="3" bestFit="1" customWidth="1"/>
    <col min="2491" max="2491" width="10.5703125" style="3" bestFit="1" customWidth="1"/>
    <col min="2492" max="2492" width="9.85546875" style="3" bestFit="1" customWidth="1"/>
    <col min="2493" max="2493" width="16.7109375" style="3" bestFit="1" customWidth="1"/>
    <col min="2494" max="2494" width="20.85546875" style="3" bestFit="1" customWidth="1"/>
    <col min="2495" max="2495" width="10.5703125" style="3" bestFit="1" customWidth="1"/>
    <col min="2496" max="2496" width="9.28515625" style="3" bestFit="1" customWidth="1"/>
    <col min="2497" max="2497" width="13.140625" style="3" bestFit="1" customWidth="1"/>
    <col min="2498" max="2498" width="10.7109375" style="3" bestFit="1" customWidth="1"/>
    <col min="2499" max="2499" width="14.7109375" style="3" bestFit="1" customWidth="1"/>
    <col min="2500" max="2500" width="16.7109375" style="3" bestFit="1" customWidth="1"/>
    <col min="2501" max="2501" width="13.28515625" style="3" bestFit="1" customWidth="1"/>
    <col min="2502" max="2502" width="17.140625" style="3" bestFit="1" customWidth="1"/>
    <col min="2503" max="2503" width="22.85546875" style="3" bestFit="1" customWidth="1"/>
    <col min="2504" max="2504" width="32.7109375" style="3" bestFit="1" customWidth="1"/>
    <col min="2505" max="2505" width="52.28515625" style="3" bestFit="1" customWidth="1"/>
    <col min="2506" max="2506" width="23.140625" style="3" bestFit="1" customWidth="1"/>
    <col min="2507" max="2507" width="28.5703125" style="3" bestFit="1" customWidth="1"/>
    <col min="2508" max="2508" width="18.28515625" style="3" bestFit="1" customWidth="1"/>
    <col min="2509" max="2509" width="16.28515625" style="3" bestFit="1" customWidth="1"/>
    <col min="2510" max="2510" width="16.140625" style="3" bestFit="1" customWidth="1"/>
    <col min="2511" max="2511" width="44.28515625" style="3" bestFit="1" customWidth="1"/>
    <col min="2512" max="2512" width="24.28515625" style="3" bestFit="1" customWidth="1"/>
    <col min="2513" max="2513" width="16.28515625" style="3" bestFit="1" customWidth="1"/>
    <col min="2514" max="2514" width="19.28515625" style="3" bestFit="1" customWidth="1"/>
    <col min="2515" max="2515" width="14.140625" style="3" bestFit="1" customWidth="1"/>
    <col min="2516" max="2516" width="50.5703125" style="3" bestFit="1" customWidth="1"/>
    <col min="2517" max="2517" width="30.85546875" style="3" bestFit="1" customWidth="1"/>
    <col min="2518" max="2518" width="38.85546875" style="3" bestFit="1" customWidth="1"/>
    <col min="2519" max="2519" width="38.85546875" style="3" customWidth="1"/>
    <col min="2520" max="2520" width="27.140625" style="3" bestFit="1" customWidth="1"/>
    <col min="2521" max="2521" width="38.5703125" style="3" bestFit="1" customWidth="1"/>
    <col min="2522" max="2522" width="31.28515625" style="3" bestFit="1" customWidth="1"/>
    <col min="2523" max="2523" width="34.5703125" style="3" bestFit="1" customWidth="1"/>
    <col min="2524" max="2524" width="16.140625" style="3" bestFit="1" customWidth="1"/>
    <col min="2525" max="2525" width="14.7109375" style="3" bestFit="1" customWidth="1"/>
    <col min="2526" max="2526" width="53" style="3" customWidth="1"/>
    <col min="2527" max="2704" width="11.42578125" style="3"/>
    <col min="2705" max="2705" width="6.5703125" style="3" bestFit="1" customWidth="1"/>
    <col min="2706" max="2706" width="34.7109375" style="3" customWidth="1"/>
    <col min="2707" max="2707" width="5.5703125" style="3" customWidth="1"/>
    <col min="2708" max="2708" width="15.85546875" style="3" customWidth="1"/>
    <col min="2709" max="2709" width="26.5703125" style="3" bestFit="1" customWidth="1"/>
    <col min="2710" max="2710" width="21.85546875" style="3" bestFit="1" customWidth="1"/>
    <col min="2711" max="2711" width="13.7109375" style="3" customWidth="1"/>
    <col min="2712" max="2712" width="26.7109375" style="3" bestFit="1" customWidth="1"/>
    <col min="2713" max="2713" width="15.5703125" style="3" bestFit="1" customWidth="1"/>
    <col min="2714" max="2714" width="18" style="3" bestFit="1" customWidth="1"/>
    <col min="2715" max="2715" width="27.28515625" style="3" bestFit="1" customWidth="1"/>
    <col min="2716" max="2716" width="59.5703125" style="3" customWidth="1"/>
    <col min="2717" max="2717" width="101.42578125" style="3" bestFit="1" customWidth="1"/>
    <col min="2718" max="2718" width="25.42578125" style="3" bestFit="1" customWidth="1"/>
    <col min="2719" max="2719" width="37" style="3" bestFit="1" customWidth="1"/>
    <col min="2720" max="2720" width="23.28515625" style="3" bestFit="1" customWidth="1"/>
    <col min="2721" max="2721" width="17.28515625" style="3" bestFit="1" customWidth="1"/>
    <col min="2722" max="2722" width="19.28515625" style="3" bestFit="1" customWidth="1"/>
    <col min="2723" max="2723" width="17.28515625" style="3" bestFit="1" customWidth="1"/>
    <col min="2724" max="2724" width="11.42578125" style="3"/>
    <col min="2725" max="2725" width="16" style="3" bestFit="1" customWidth="1"/>
    <col min="2726" max="2727" width="13.5703125" style="3" bestFit="1" customWidth="1"/>
    <col min="2728" max="2728" width="18.42578125" style="3" bestFit="1" customWidth="1"/>
    <col min="2729" max="2729" width="26.42578125" style="3" bestFit="1" customWidth="1"/>
    <col min="2730" max="2730" width="17.5703125" style="3" bestFit="1" customWidth="1"/>
    <col min="2731" max="2731" width="15.7109375" style="3" bestFit="1" customWidth="1"/>
    <col min="2732" max="2732" width="13.7109375" style="3" bestFit="1" customWidth="1"/>
    <col min="2733" max="2733" width="24" style="3" bestFit="1" customWidth="1"/>
    <col min="2734" max="2734" width="18.140625" style="3" customWidth="1"/>
    <col min="2735" max="2735" width="29.140625" style="3" bestFit="1" customWidth="1"/>
    <col min="2736" max="2736" width="31.28515625" style="3" bestFit="1" customWidth="1"/>
    <col min="2737" max="2737" width="23.5703125" style="3" bestFit="1" customWidth="1"/>
    <col min="2738" max="2738" width="27.5703125" style="3" bestFit="1" customWidth="1"/>
    <col min="2739" max="2739" width="20.7109375" style="3" bestFit="1" customWidth="1"/>
    <col min="2740" max="2740" width="14.5703125" style="3" bestFit="1" customWidth="1"/>
    <col min="2741" max="2742" width="16.140625" style="3" bestFit="1" customWidth="1"/>
    <col min="2743" max="2744" width="15.7109375" style="3" bestFit="1" customWidth="1"/>
    <col min="2745" max="2745" width="11.42578125" style="3"/>
    <col min="2746" max="2746" width="9.42578125" style="3" bestFit="1" customWidth="1"/>
    <col min="2747" max="2747" width="10.5703125" style="3" bestFit="1" customWidth="1"/>
    <col min="2748" max="2748" width="9.85546875" style="3" bestFit="1" customWidth="1"/>
    <col min="2749" max="2749" width="16.7109375" style="3" bestFit="1" customWidth="1"/>
    <col min="2750" max="2750" width="20.85546875" style="3" bestFit="1" customWidth="1"/>
    <col min="2751" max="2751" width="10.5703125" style="3" bestFit="1" customWidth="1"/>
    <col min="2752" max="2752" width="9.28515625" style="3" bestFit="1" customWidth="1"/>
    <col min="2753" max="2753" width="13.140625" style="3" bestFit="1" customWidth="1"/>
    <col min="2754" max="2754" width="10.7109375" style="3" bestFit="1" customWidth="1"/>
    <col min="2755" max="2755" width="14.7109375" style="3" bestFit="1" customWidth="1"/>
    <col min="2756" max="2756" width="16.7109375" style="3" bestFit="1" customWidth="1"/>
    <col min="2757" max="2757" width="13.28515625" style="3" bestFit="1" customWidth="1"/>
    <col min="2758" max="2758" width="17.140625" style="3" bestFit="1" customWidth="1"/>
    <col min="2759" max="2759" width="22.85546875" style="3" bestFit="1" customWidth="1"/>
    <col min="2760" max="2760" width="32.7109375" style="3" bestFit="1" customWidth="1"/>
    <col min="2761" max="2761" width="52.28515625" style="3" bestFit="1" customWidth="1"/>
    <col min="2762" max="2762" width="23.140625" style="3" bestFit="1" customWidth="1"/>
    <col min="2763" max="2763" width="28.5703125" style="3" bestFit="1" customWidth="1"/>
    <col min="2764" max="2764" width="18.28515625" style="3" bestFit="1" customWidth="1"/>
    <col min="2765" max="2765" width="16.28515625" style="3" bestFit="1" customWidth="1"/>
    <col min="2766" max="2766" width="16.140625" style="3" bestFit="1" customWidth="1"/>
    <col min="2767" max="2767" width="44.28515625" style="3" bestFit="1" customWidth="1"/>
    <col min="2768" max="2768" width="24.28515625" style="3" bestFit="1" customWidth="1"/>
    <col min="2769" max="2769" width="16.28515625" style="3" bestFit="1" customWidth="1"/>
    <col min="2770" max="2770" width="19.28515625" style="3" bestFit="1" customWidth="1"/>
    <col min="2771" max="2771" width="14.140625" style="3" bestFit="1" customWidth="1"/>
    <col min="2772" max="2772" width="50.5703125" style="3" bestFit="1" customWidth="1"/>
    <col min="2773" max="2773" width="30.85546875" style="3" bestFit="1" customWidth="1"/>
    <col min="2774" max="2774" width="38.85546875" style="3" bestFit="1" customWidth="1"/>
    <col min="2775" max="2775" width="38.85546875" style="3" customWidth="1"/>
    <col min="2776" max="2776" width="27.140625" style="3" bestFit="1" customWidth="1"/>
    <col min="2777" max="2777" width="38.5703125" style="3" bestFit="1" customWidth="1"/>
    <col min="2778" max="2778" width="31.28515625" style="3" bestFit="1" customWidth="1"/>
    <col min="2779" max="2779" width="34.5703125" style="3" bestFit="1" customWidth="1"/>
    <col min="2780" max="2780" width="16.140625" style="3" bestFit="1" customWidth="1"/>
    <col min="2781" max="2781" width="14.7109375" style="3" bestFit="1" customWidth="1"/>
    <col min="2782" max="2782" width="53" style="3" customWidth="1"/>
    <col min="2783" max="2960" width="11.42578125" style="3"/>
    <col min="2961" max="2961" width="6.5703125" style="3" bestFit="1" customWidth="1"/>
    <col min="2962" max="2962" width="34.7109375" style="3" customWidth="1"/>
    <col min="2963" max="2963" width="5.5703125" style="3" customWidth="1"/>
    <col min="2964" max="2964" width="15.85546875" style="3" customWidth="1"/>
    <col min="2965" max="2965" width="26.5703125" style="3" bestFit="1" customWidth="1"/>
    <col min="2966" max="2966" width="21.85546875" style="3" bestFit="1" customWidth="1"/>
    <col min="2967" max="2967" width="13.7109375" style="3" customWidth="1"/>
    <col min="2968" max="2968" width="26.7109375" style="3" bestFit="1" customWidth="1"/>
    <col min="2969" max="2969" width="15.5703125" style="3" bestFit="1" customWidth="1"/>
    <col min="2970" max="2970" width="18" style="3" bestFit="1" customWidth="1"/>
    <col min="2971" max="2971" width="27.28515625" style="3" bestFit="1" customWidth="1"/>
    <col min="2972" max="2972" width="59.5703125" style="3" customWidth="1"/>
    <col min="2973" max="2973" width="101.42578125" style="3" bestFit="1" customWidth="1"/>
    <col min="2974" max="2974" width="25.42578125" style="3" bestFit="1" customWidth="1"/>
    <col min="2975" max="2975" width="37" style="3" bestFit="1" customWidth="1"/>
    <col min="2976" max="2976" width="23.28515625" style="3" bestFit="1" customWidth="1"/>
    <col min="2977" max="2977" width="17.28515625" style="3" bestFit="1" customWidth="1"/>
    <col min="2978" max="2978" width="19.28515625" style="3" bestFit="1" customWidth="1"/>
    <col min="2979" max="2979" width="17.28515625" style="3" bestFit="1" customWidth="1"/>
    <col min="2980" max="2980" width="11.42578125" style="3"/>
    <col min="2981" max="2981" width="16" style="3" bestFit="1" customWidth="1"/>
    <col min="2982" max="2983" width="13.5703125" style="3" bestFit="1" customWidth="1"/>
    <col min="2984" max="2984" width="18.42578125" style="3" bestFit="1" customWidth="1"/>
    <col min="2985" max="2985" width="26.42578125" style="3" bestFit="1" customWidth="1"/>
    <col min="2986" max="2986" width="17.5703125" style="3" bestFit="1" customWidth="1"/>
    <col min="2987" max="2987" width="15.7109375" style="3" bestFit="1" customWidth="1"/>
    <col min="2988" max="2988" width="13.7109375" style="3" bestFit="1" customWidth="1"/>
    <col min="2989" max="2989" width="24" style="3" bestFit="1" customWidth="1"/>
    <col min="2990" max="2990" width="18.140625" style="3" customWidth="1"/>
    <col min="2991" max="2991" width="29.140625" style="3" bestFit="1" customWidth="1"/>
    <col min="2992" max="2992" width="31.28515625" style="3" bestFit="1" customWidth="1"/>
    <col min="2993" max="2993" width="23.5703125" style="3" bestFit="1" customWidth="1"/>
    <col min="2994" max="2994" width="27.5703125" style="3" bestFit="1" customWidth="1"/>
    <col min="2995" max="2995" width="20.7109375" style="3" bestFit="1" customWidth="1"/>
    <col min="2996" max="2996" width="14.5703125" style="3" bestFit="1" customWidth="1"/>
    <col min="2997" max="2998" width="16.140625" style="3" bestFit="1" customWidth="1"/>
    <col min="2999" max="3000" width="15.7109375" style="3" bestFit="1" customWidth="1"/>
    <col min="3001" max="3001" width="11.42578125" style="3"/>
    <col min="3002" max="3002" width="9.42578125" style="3" bestFit="1" customWidth="1"/>
    <col min="3003" max="3003" width="10.5703125" style="3" bestFit="1" customWidth="1"/>
    <col min="3004" max="3004" width="9.85546875" style="3" bestFit="1" customWidth="1"/>
    <col min="3005" max="3005" width="16.7109375" style="3" bestFit="1" customWidth="1"/>
    <col min="3006" max="3006" width="20.85546875" style="3" bestFit="1" customWidth="1"/>
    <col min="3007" max="3007" width="10.5703125" style="3" bestFit="1" customWidth="1"/>
    <col min="3008" max="3008" width="9.28515625" style="3" bestFit="1" customWidth="1"/>
    <col min="3009" max="3009" width="13.140625" style="3" bestFit="1" customWidth="1"/>
    <col min="3010" max="3010" width="10.7109375" style="3" bestFit="1" customWidth="1"/>
    <col min="3011" max="3011" width="14.7109375" style="3" bestFit="1" customWidth="1"/>
    <col min="3012" max="3012" width="16.7109375" style="3" bestFit="1" customWidth="1"/>
    <col min="3013" max="3013" width="13.28515625" style="3" bestFit="1" customWidth="1"/>
    <col min="3014" max="3014" width="17.140625" style="3" bestFit="1" customWidth="1"/>
    <col min="3015" max="3015" width="22.85546875" style="3" bestFit="1" customWidth="1"/>
    <col min="3016" max="3016" width="32.7109375" style="3" bestFit="1" customWidth="1"/>
    <col min="3017" max="3017" width="52.28515625" style="3" bestFit="1" customWidth="1"/>
    <col min="3018" max="3018" width="23.140625" style="3" bestFit="1" customWidth="1"/>
    <col min="3019" max="3019" width="28.5703125" style="3" bestFit="1" customWidth="1"/>
    <col min="3020" max="3020" width="18.28515625" style="3" bestFit="1" customWidth="1"/>
    <col min="3021" max="3021" width="16.28515625" style="3" bestFit="1" customWidth="1"/>
    <col min="3022" max="3022" width="16.140625" style="3" bestFit="1" customWidth="1"/>
    <col min="3023" max="3023" width="44.28515625" style="3" bestFit="1" customWidth="1"/>
    <col min="3024" max="3024" width="24.28515625" style="3" bestFit="1" customWidth="1"/>
    <col min="3025" max="3025" width="16.28515625" style="3" bestFit="1" customWidth="1"/>
    <col min="3026" max="3026" width="19.28515625" style="3" bestFit="1" customWidth="1"/>
    <col min="3027" max="3027" width="14.140625" style="3" bestFit="1" customWidth="1"/>
    <col min="3028" max="3028" width="50.5703125" style="3" bestFit="1" customWidth="1"/>
    <col min="3029" max="3029" width="30.85546875" style="3" bestFit="1" customWidth="1"/>
    <col min="3030" max="3030" width="38.85546875" style="3" bestFit="1" customWidth="1"/>
    <col min="3031" max="3031" width="38.85546875" style="3" customWidth="1"/>
    <col min="3032" max="3032" width="27.140625" style="3" bestFit="1" customWidth="1"/>
    <col min="3033" max="3033" width="38.5703125" style="3" bestFit="1" customWidth="1"/>
    <col min="3034" max="3034" width="31.28515625" style="3" bestFit="1" customWidth="1"/>
    <col min="3035" max="3035" width="34.5703125" style="3" bestFit="1" customWidth="1"/>
    <col min="3036" max="3036" width="16.140625" style="3" bestFit="1" customWidth="1"/>
    <col min="3037" max="3037" width="14.7109375" style="3" bestFit="1" customWidth="1"/>
    <col min="3038" max="3038" width="53" style="3" customWidth="1"/>
    <col min="3039" max="3216" width="11.42578125" style="3"/>
    <col min="3217" max="3217" width="6.5703125" style="3" bestFit="1" customWidth="1"/>
    <col min="3218" max="3218" width="34.7109375" style="3" customWidth="1"/>
    <col min="3219" max="3219" width="5.5703125" style="3" customWidth="1"/>
    <col min="3220" max="3220" width="15.85546875" style="3" customWidth="1"/>
    <col min="3221" max="3221" width="26.5703125" style="3" bestFit="1" customWidth="1"/>
    <col min="3222" max="3222" width="21.85546875" style="3" bestFit="1" customWidth="1"/>
    <col min="3223" max="3223" width="13.7109375" style="3" customWidth="1"/>
    <col min="3224" max="3224" width="26.7109375" style="3" bestFit="1" customWidth="1"/>
    <col min="3225" max="3225" width="15.5703125" style="3" bestFit="1" customWidth="1"/>
    <col min="3226" max="3226" width="18" style="3" bestFit="1" customWidth="1"/>
    <col min="3227" max="3227" width="27.28515625" style="3" bestFit="1" customWidth="1"/>
    <col min="3228" max="3228" width="59.5703125" style="3" customWidth="1"/>
    <col min="3229" max="3229" width="101.42578125" style="3" bestFit="1" customWidth="1"/>
    <col min="3230" max="3230" width="25.42578125" style="3" bestFit="1" customWidth="1"/>
    <col min="3231" max="3231" width="37" style="3" bestFit="1" customWidth="1"/>
    <col min="3232" max="3232" width="23.28515625" style="3" bestFit="1" customWidth="1"/>
    <col min="3233" max="3233" width="17.28515625" style="3" bestFit="1" customWidth="1"/>
    <col min="3234" max="3234" width="19.28515625" style="3" bestFit="1" customWidth="1"/>
    <col min="3235" max="3235" width="17.28515625" style="3" bestFit="1" customWidth="1"/>
    <col min="3236" max="3236" width="11.42578125" style="3"/>
    <col min="3237" max="3237" width="16" style="3" bestFit="1" customWidth="1"/>
    <col min="3238" max="3239" width="13.5703125" style="3" bestFit="1" customWidth="1"/>
    <col min="3240" max="3240" width="18.42578125" style="3" bestFit="1" customWidth="1"/>
    <col min="3241" max="3241" width="26.42578125" style="3" bestFit="1" customWidth="1"/>
    <col min="3242" max="3242" width="17.5703125" style="3" bestFit="1" customWidth="1"/>
    <col min="3243" max="3243" width="15.7109375" style="3" bestFit="1" customWidth="1"/>
    <col min="3244" max="3244" width="13.7109375" style="3" bestFit="1" customWidth="1"/>
    <col min="3245" max="3245" width="24" style="3" bestFit="1" customWidth="1"/>
    <col min="3246" max="3246" width="18.140625" style="3" customWidth="1"/>
    <col min="3247" max="3247" width="29.140625" style="3" bestFit="1" customWidth="1"/>
    <col min="3248" max="3248" width="31.28515625" style="3" bestFit="1" customWidth="1"/>
    <col min="3249" max="3249" width="23.5703125" style="3" bestFit="1" customWidth="1"/>
    <col min="3250" max="3250" width="27.5703125" style="3" bestFit="1" customWidth="1"/>
    <col min="3251" max="3251" width="20.7109375" style="3" bestFit="1" customWidth="1"/>
    <col min="3252" max="3252" width="14.5703125" style="3" bestFit="1" customWidth="1"/>
    <col min="3253" max="3254" width="16.140625" style="3" bestFit="1" customWidth="1"/>
    <col min="3255" max="3256" width="15.7109375" style="3" bestFit="1" customWidth="1"/>
    <col min="3257" max="3257" width="11.42578125" style="3"/>
    <col min="3258" max="3258" width="9.42578125" style="3" bestFit="1" customWidth="1"/>
    <col min="3259" max="3259" width="10.5703125" style="3" bestFit="1" customWidth="1"/>
    <col min="3260" max="3260" width="9.85546875" style="3" bestFit="1" customWidth="1"/>
    <col min="3261" max="3261" width="16.7109375" style="3" bestFit="1" customWidth="1"/>
    <col min="3262" max="3262" width="20.85546875" style="3" bestFit="1" customWidth="1"/>
    <col min="3263" max="3263" width="10.5703125" style="3" bestFit="1" customWidth="1"/>
    <col min="3264" max="3264" width="9.28515625" style="3" bestFit="1" customWidth="1"/>
    <col min="3265" max="3265" width="13.140625" style="3" bestFit="1" customWidth="1"/>
    <col min="3266" max="3266" width="10.7109375" style="3" bestFit="1" customWidth="1"/>
    <col min="3267" max="3267" width="14.7109375" style="3" bestFit="1" customWidth="1"/>
    <col min="3268" max="3268" width="16.7109375" style="3" bestFit="1" customWidth="1"/>
    <col min="3269" max="3269" width="13.28515625" style="3" bestFit="1" customWidth="1"/>
    <col min="3270" max="3270" width="17.140625" style="3" bestFit="1" customWidth="1"/>
    <col min="3271" max="3271" width="22.85546875" style="3" bestFit="1" customWidth="1"/>
    <col min="3272" max="3272" width="32.7109375" style="3" bestFit="1" customWidth="1"/>
    <col min="3273" max="3273" width="52.28515625" style="3" bestFit="1" customWidth="1"/>
    <col min="3274" max="3274" width="23.140625" style="3" bestFit="1" customWidth="1"/>
    <col min="3275" max="3275" width="28.5703125" style="3" bestFit="1" customWidth="1"/>
    <col min="3276" max="3276" width="18.28515625" style="3" bestFit="1" customWidth="1"/>
    <col min="3277" max="3277" width="16.28515625" style="3" bestFit="1" customWidth="1"/>
    <col min="3278" max="3278" width="16.140625" style="3" bestFit="1" customWidth="1"/>
    <col min="3279" max="3279" width="44.28515625" style="3" bestFit="1" customWidth="1"/>
    <col min="3280" max="3280" width="24.28515625" style="3" bestFit="1" customWidth="1"/>
    <col min="3281" max="3281" width="16.28515625" style="3" bestFit="1" customWidth="1"/>
    <col min="3282" max="3282" width="19.28515625" style="3" bestFit="1" customWidth="1"/>
    <col min="3283" max="3283" width="14.140625" style="3" bestFit="1" customWidth="1"/>
    <col min="3284" max="3284" width="50.5703125" style="3" bestFit="1" customWidth="1"/>
    <col min="3285" max="3285" width="30.85546875" style="3" bestFit="1" customWidth="1"/>
    <col min="3286" max="3286" width="38.85546875" style="3" bestFit="1" customWidth="1"/>
    <col min="3287" max="3287" width="38.85546875" style="3" customWidth="1"/>
    <col min="3288" max="3288" width="27.140625" style="3" bestFit="1" customWidth="1"/>
    <col min="3289" max="3289" width="38.5703125" style="3" bestFit="1" customWidth="1"/>
    <col min="3290" max="3290" width="31.28515625" style="3" bestFit="1" customWidth="1"/>
    <col min="3291" max="3291" width="34.5703125" style="3" bestFit="1" customWidth="1"/>
    <col min="3292" max="3292" width="16.140625" style="3" bestFit="1" customWidth="1"/>
    <col min="3293" max="3293" width="14.7109375" style="3" bestFit="1" customWidth="1"/>
    <col min="3294" max="3294" width="53" style="3" customWidth="1"/>
    <col min="3295" max="3472" width="11.42578125" style="3"/>
    <col min="3473" max="3473" width="6.5703125" style="3" bestFit="1" customWidth="1"/>
    <col min="3474" max="3474" width="34.7109375" style="3" customWidth="1"/>
    <col min="3475" max="3475" width="5.5703125" style="3" customWidth="1"/>
    <col min="3476" max="3476" width="15.85546875" style="3" customWidth="1"/>
    <col min="3477" max="3477" width="26.5703125" style="3" bestFit="1" customWidth="1"/>
    <col min="3478" max="3478" width="21.85546875" style="3" bestFit="1" customWidth="1"/>
    <col min="3479" max="3479" width="13.7109375" style="3" customWidth="1"/>
    <col min="3480" max="3480" width="26.7109375" style="3" bestFit="1" customWidth="1"/>
    <col min="3481" max="3481" width="15.5703125" style="3" bestFit="1" customWidth="1"/>
    <col min="3482" max="3482" width="18" style="3" bestFit="1" customWidth="1"/>
    <col min="3483" max="3483" width="27.28515625" style="3" bestFit="1" customWidth="1"/>
    <col min="3484" max="3484" width="59.5703125" style="3" customWidth="1"/>
    <col min="3485" max="3485" width="101.42578125" style="3" bestFit="1" customWidth="1"/>
    <col min="3486" max="3486" width="25.42578125" style="3" bestFit="1" customWidth="1"/>
    <col min="3487" max="3487" width="37" style="3" bestFit="1" customWidth="1"/>
    <col min="3488" max="3488" width="23.28515625" style="3" bestFit="1" customWidth="1"/>
    <col min="3489" max="3489" width="17.28515625" style="3" bestFit="1" customWidth="1"/>
    <col min="3490" max="3490" width="19.28515625" style="3" bestFit="1" customWidth="1"/>
    <col min="3491" max="3491" width="17.28515625" style="3" bestFit="1" customWidth="1"/>
    <col min="3492" max="3492" width="11.42578125" style="3"/>
    <col min="3493" max="3493" width="16" style="3" bestFit="1" customWidth="1"/>
    <col min="3494" max="3495" width="13.5703125" style="3" bestFit="1" customWidth="1"/>
    <col min="3496" max="3496" width="18.42578125" style="3" bestFit="1" customWidth="1"/>
    <col min="3497" max="3497" width="26.42578125" style="3" bestFit="1" customWidth="1"/>
    <col min="3498" max="3498" width="17.5703125" style="3" bestFit="1" customWidth="1"/>
    <col min="3499" max="3499" width="15.7109375" style="3" bestFit="1" customWidth="1"/>
    <col min="3500" max="3500" width="13.7109375" style="3" bestFit="1" customWidth="1"/>
    <col min="3501" max="3501" width="24" style="3" bestFit="1" customWidth="1"/>
    <col min="3502" max="3502" width="18.140625" style="3" customWidth="1"/>
    <col min="3503" max="3503" width="29.140625" style="3" bestFit="1" customWidth="1"/>
    <col min="3504" max="3504" width="31.28515625" style="3" bestFit="1" customWidth="1"/>
    <col min="3505" max="3505" width="23.5703125" style="3" bestFit="1" customWidth="1"/>
    <col min="3506" max="3506" width="27.5703125" style="3" bestFit="1" customWidth="1"/>
    <col min="3507" max="3507" width="20.7109375" style="3" bestFit="1" customWidth="1"/>
    <col min="3508" max="3508" width="14.5703125" style="3" bestFit="1" customWidth="1"/>
    <col min="3509" max="3510" width="16.140625" style="3" bestFit="1" customWidth="1"/>
    <col min="3511" max="3512" width="15.7109375" style="3" bestFit="1" customWidth="1"/>
    <col min="3513" max="3513" width="11.42578125" style="3"/>
    <col min="3514" max="3514" width="9.42578125" style="3" bestFit="1" customWidth="1"/>
    <col min="3515" max="3515" width="10.5703125" style="3" bestFit="1" customWidth="1"/>
    <col min="3516" max="3516" width="9.85546875" style="3" bestFit="1" customWidth="1"/>
    <col min="3517" max="3517" width="16.7109375" style="3" bestFit="1" customWidth="1"/>
    <col min="3518" max="3518" width="20.85546875" style="3" bestFit="1" customWidth="1"/>
    <col min="3519" max="3519" width="10.5703125" style="3" bestFit="1" customWidth="1"/>
    <col min="3520" max="3520" width="9.28515625" style="3" bestFit="1" customWidth="1"/>
    <col min="3521" max="3521" width="13.140625" style="3" bestFit="1" customWidth="1"/>
    <col min="3522" max="3522" width="10.7109375" style="3" bestFit="1" customWidth="1"/>
    <col min="3523" max="3523" width="14.7109375" style="3" bestFit="1" customWidth="1"/>
    <col min="3524" max="3524" width="16.7109375" style="3" bestFit="1" customWidth="1"/>
    <col min="3525" max="3525" width="13.28515625" style="3" bestFit="1" customWidth="1"/>
    <col min="3526" max="3526" width="17.140625" style="3" bestFit="1" customWidth="1"/>
    <col min="3527" max="3527" width="22.85546875" style="3" bestFit="1" customWidth="1"/>
    <col min="3528" max="3528" width="32.7109375" style="3" bestFit="1" customWidth="1"/>
    <col min="3529" max="3529" width="52.28515625" style="3" bestFit="1" customWidth="1"/>
    <col min="3530" max="3530" width="23.140625" style="3" bestFit="1" customWidth="1"/>
    <col min="3531" max="3531" width="28.5703125" style="3" bestFit="1" customWidth="1"/>
    <col min="3532" max="3532" width="18.28515625" style="3" bestFit="1" customWidth="1"/>
    <col min="3533" max="3533" width="16.28515625" style="3" bestFit="1" customWidth="1"/>
    <col min="3534" max="3534" width="16.140625" style="3" bestFit="1" customWidth="1"/>
    <col min="3535" max="3535" width="44.28515625" style="3" bestFit="1" customWidth="1"/>
    <col min="3536" max="3536" width="24.28515625" style="3" bestFit="1" customWidth="1"/>
    <col min="3537" max="3537" width="16.28515625" style="3" bestFit="1" customWidth="1"/>
    <col min="3538" max="3538" width="19.28515625" style="3" bestFit="1" customWidth="1"/>
    <col min="3539" max="3539" width="14.140625" style="3" bestFit="1" customWidth="1"/>
    <col min="3540" max="3540" width="50.5703125" style="3" bestFit="1" customWidth="1"/>
    <col min="3541" max="3541" width="30.85546875" style="3" bestFit="1" customWidth="1"/>
    <col min="3542" max="3542" width="38.85546875" style="3" bestFit="1" customWidth="1"/>
    <col min="3543" max="3543" width="38.85546875" style="3" customWidth="1"/>
    <col min="3544" max="3544" width="27.140625" style="3" bestFit="1" customWidth="1"/>
    <col min="3545" max="3545" width="38.5703125" style="3" bestFit="1" customWidth="1"/>
    <col min="3546" max="3546" width="31.28515625" style="3" bestFit="1" customWidth="1"/>
    <col min="3547" max="3547" width="34.5703125" style="3" bestFit="1" customWidth="1"/>
    <col min="3548" max="3548" width="16.140625" style="3" bestFit="1" customWidth="1"/>
    <col min="3549" max="3549" width="14.7109375" style="3" bestFit="1" customWidth="1"/>
    <col min="3550" max="3550" width="53" style="3" customWidth="1"/>
    <col min="3551" max="3728" width="11.42578125" style="3"/>
    <col min="3729" max="3729" width="6.5703125" style="3" bestFit="1" customWidth="1"/>
    <col min="3730" max="3730" width="34.7109375" style="3" customWidth="1"/>
    <col min="3731" max="3731" width="5.5703125" style="3" customWidth="1"/>
    <col min="3732" max="3732" width="15.85546875" style="3" customWidth="1"/>
    <col min="3733" max="3733" width="26.5703125" style="3" bestFit="1" customWidth="1"/>
    <col min="3734" max="3734" width="21.85546875" style="3" bestFit="1" customWidth="1"/>
    <col min="3735" max="3735" width="13.7109375" style="3" customWidth="1"/>
    <col min="3736" max="3736" width="26.7109375" style="3" bestFit="1" customWidth="1"/>
    <col min="3737" max="3737" width="15.5703125" style="3" bestFit="1" customWidth="1"/>
    <col min="3738" max="3738" width="18" style="3" bestFit="1" customWidth="1"/>
    <col min="3739" max="3739" width="27.28515625" style="3" bestFit="1" customWidth="1"/>
    <col min="3740" max="3740" width="59.5703125" style="3" customWidth="1"/>
    <col min="3741" max="3741" width="101.42578125" style="3" bestFit="1" customWidth="1"/>
    <col min="3742" max="3742" width="25.42578125" style="3" bestFit="1" customWidth="1"/>
    <col min="3743" max="3743" width="37" style="3" bestFit="1" customWidth="1"/>
    <col min="3744" max="3744" width="23.28515625" style="3" bestFit="1" customWidth="1"/>
    <col min="3745" max="3745" width="17.28515625" style="3" bestFit="1" customWidth="1"/>
    <col min="3746" max="3746" width="19.28515625" style="3" bestFit="1" customWidth="1"/>
    <col min="3747" max="3747" width="17.28515625" style="3" bestFit="1" customWidth="1"/>
    <col min="3748" max="3748" width="11.42578125" style="3"/>
    <col min="3749" max="3749" width="16" style="3" bestFit="1" customWidth="1"/>
    <col min="3750" max="3751" width="13.5703125" style="3" bestFit="1" customWidth="1"/>
    <col min="3752" max="3752" width="18.42578125" style="3" bestFit="1" customWidth="1"/>
    <col min="3753" max="3753" width="26.42578125" style="3" bestFit="1" customWidth="1"/>
    <col min="3754" max="3754" width="17.5703125" style="3" bestFit="1" customWidth="1"/>
    <col min="3755" max="3755" width="15.7109375" style="3" bestFit="1" customWidth="1"/>
    <col min="3756" max="3756" width="13.7109375" style="3" bestFit="1" customWidth="1"/>
    <col min="3757" max="3757" width="24" style="3" bestFit="1" customWidth="1"/>
    <col min="3758" max="3758" width="18.140625" style="3" customWidth="1"/>
    <col min="3759" max="3759" width="29.140625" style="3" bestFit="1" customWidth="1"/>
    <col min="3760" max="3760" width="31.28515625" style="3" bestFit="1" customWidth="1"/>
    <col min="3761" max="3761" width="23.5703125" style="3" bestFit="1" customWidth="1"/>
    <col min="3762" max="3762" width="27.5703125" style="3" bestFit="1" customWidth="1"/>
    <col min="3763" max="3763" width="20.7109375" style="3" bestFit="1" customWidth="1"/>
    <col min="3764" max="3764" width="14.5703125" style="3" bestFit="1" customWidth="1"/>
    <col min="3765" max="3766" width="16.140625" style="3" bestFit="1" customWidth="1"/>
    <col min="3767" max="3768" width="15.7109375" style="3" bestFit="1" customWidth="1"/>
    <col min="3769" max="3769" width="11.42578125" style="3"/>
    <col min="3770" max="3770" width="9.42578125" style="3" bestFit="1" customWidth="1"/>
    <col min="3771" max="3771" width="10.5703125" style="3" bestFit="1" customWidth="1"/>
    <col min="3772" max="3772" width="9.85546875" style="3" bestFit="1" customWidth="1"/>
    <col min="3773" max="3773" width="16.7109375" style="3" bestFit="1" customWidth="1"/>
    <col min="3774" max="3774" width="20.85546875" style="3" bestFit="1" customWidth="1"/>
    <col min="3775" max="3775" width="10.5703125" style="3" bestFit="1" customWidth="1"/>
    <col min="3776" max="3776" width="9.28515625" style="3" bestFit="1" customWidth="1"/>
    <col min="3777" max="3777" width="13.140625" style="3" bestFit="1" customWidth="1"/>
    <col min="3778" max="3778" width="10.7109375" style="3" bestFit="1" customWidth="1"/>
    <col min="3779" max="3779" width="14.7109375" style="3" bestFit="1" customWidth="1"/>
    <col min="3780" max="3780" width="16.7109375" style="3" bestFit="1" customWidth="1"/>
    <col min="3781" max="3781" width="13.28515625" style="3" bestFit="1" customWidth="1"/>
    <col min="3782" max="3782" width="17.140625" style="3" bestFit="1" customWidth="1"/>
    <col min="3783" max="3783" width="22.85546875" style="3" bestFit="1" customWidth="1"/>
    <col min="3784" max="3784" width="32.7109375" style="3" bestFit="1" customWidth="1"/>
    <col min="3785" max="3785" width="52.28515625" style="3" bestFit="1" customWidth="1"/>
    <col min="3786" max="3786" width="23.140625" style="3" bestFit="1" customWidth="1"/>
    <col min="3787" max="3787" width="28.5703125" style="3" bestFit="1" customWidth="1"/>
    <col min="3788" max="3788" width="18.28515625" style="3" bestFit="1" customWidth="1"/>
    <col min="3789" max="3789" width="16.28515625" style="3" bestFit="1" customWidth="1"/>
    <col min="3790" max="3790" width="16.140625" style="3" bestFit="1" customWidth="1"/>
    <col min="3791" max="3791" width="44.28515625" style="3" bestFit="1" customWidth="1"/>
    <col min="3792" max="3792" width="24.28515625" style="3" bestFit="1" customWidth="1"/>
    <col min="3793" max="3793" width="16.28515625" style="3" bestFit="1" customWidth="1"/>
    <col min="3794" max="3794" width="19.28515625" style="3" bestFit="1" customWidth="1"/>
    <col min="3795" max="3795" width="14.140625" style="3" bestFit="1" customWidth="1"/>
    <col min="3796" max="3796" width="50.5703125" style="3" bestFit="1" customWidth="1"/>
    <col min="3797" max="3797" width="30.85546875" style="3" bestFit="1" customWidth="1"/>
    <col min="3798" max="3798" width="38.85546875" style="3" bestFit="1" customWidth="1"/>
    <col min="3799" max="3799" width="38.85546875" style="3" customWidth="1"/>
    <col min="3800" max="3800" width="27.140625" style="3" bestFit="1" customWidth="1"/>
    <col min="3801" max="3801" width="38.5703125" style="3" bestFit="1" customWidth="1"/>
    <col min="3802" max="3802" width="31.28515625" style="3" bestFit="1" customWidth="1"/>
    <col min="3803" max="3803" width="34.5703125" style="3" bestFit="1" customWidth="1"/>
    <col min="3804" max="3804" width="16.140625" style="3" bestFit="1" customWidth="1"/>
    <col min="3805" max="3805" width="14.7109375" style="3" bestFit="1" customWidth="1"/>
    <col min="3806" max="3806" width="53" style="3" customWidth="1"/>
    <col min="3807" max="3984" width="11.42578125" style="3"/>
    <col min="3985" max="3985" width="6.5703125" style="3" bestFit="1" customWidth="1"/>
    <col min="3986" max="3986" width="34.7109375" style="3" customWidth="1"/>
    <col min="3987" max="3987" width="5.5703125" style="3" customWidth="1"/>
    <col min="3988" max="3988" width="15.85546875" style="3" customWidth="1"/>
    <col min="3989" max="3989" width="26.5703125" style="3" bestFit="1" customWidth="1"/>
    <col min="3990" max="3990" width="21.85546875" style="3" bestFit="1" customWidth="1"/>
    <col min="3991" max="3991" width="13.7109375" style="3" customWidth="1"/>
    <col min="3992" max="3992" width="26.7109375" style="3" bestFit="1" customWidth="1"/>
    <col min="3993" max="3993" width="15.5703125" style="3" bestFit="1" customWidth="1"/>
    <col min="3994" max="3994" width="18" style="3" bestFit="1" customWidth="1"/>
    <col min="3995" max="3995" width="27.28515625" style="3" bestFit="1" customWidth="1"/>
    <col min="3996" max="3996" width="59.5703125" style="3" customWidth="1"/>
    <col min="3997" max="3997" width="101.42578125" style="3" bestFit="1" customWidth="1"/>
    <col min="3998" max="3998" width="25.42578125" style="3" bestFit="1" customWidth="1"/>
    <col min="3999" max="3999" width="37" style="3" bestFit="1" customWidth="1"/>
    <col min="4000" max="4000" width="23.28515625" style="3" bestFit="1" customWidth="1"/>
    <col min="4001" max="4001" width="17.28515625" style="3" bestFit="1" customWidth="1"/>
    <col min="4002" max="4002" width="19.28515625" style="3" bestFit="1" customWidth="1"/>
    <col min="4003" max="4003" width="17.28515625" style="3" bestFit="1" customWidth="1"/>
    <col min="4004" max="4004" width="11.42578125" style="3"/>
    <col min="4005" max="4005" width="16" style="3" bestFit="1" customWidth="1"/>
    <col min="4006" max="4007" width="13.5703125" style="3" bestFit="1" customWidth="1"/>
    <col min="4008" max="4008" width="18.42578125" style="3" bestFit="1" customWidth="1"/>
    <col min="4009" max="4009" width="26.42578125" style="3" bestFit="1" customWidth="1"/>
    <col min="4010" max="4010" width="17.5703125" style="3" bestFit="1" customWidth="1"/>
    <col min="4011" max="4011" width="15.7109375" style="3" bestFit="1" customWidth="1"/>
    <col min="4012" max="4012" width="13.7109375" style="3" bestFit="1" customWidth="1"/>
    <col min="4013" max="4013" width="24" style="3" bestFit="1" customWidth="1"/>
    <col min="4014" max="4014" width="18.140625" style="3" customWidth="1"/>
    <col min="4015" max="4015" width="29.140625" style="3" bestFit="1" customWidth="1"/>
    <col min="4016" max="4016" width="31.28515625" style="3" bestFit="1" customWidth="1"/>
    <col min="4017" max="4017" width="23.5703125" style="3" bestFit="1" customWidth="1"/>
    <col min="4018" max="4018" width="27.5703125" style="3" bestFit="1" customWidth="1"/>
    <col min="4019" max="4019" width="20.7109375" style="3" bestFit="1" customWidth="1"/>
    <col min="4020" max="4020" width="14.5703125" style="3" bestFit="1" customWidth="1"/>
    <col min="4021" max="4022" width="16.140625" style="3" bestFit="1" customWidth="1"/>
    <col min="4023" max="4024" width="15.7109375" style="3" bestFit="1" customWidth="1"/>
    <col min="4025" max="4025" width="11.42578125" style="3"/>
    <col min="4026" max="4026" width="9.42578125" style="3" bestFit="1" customWidth="1"/>
    <col min="4027" max="4027" width="10.5703125" style="3" bestFit="1" customWidth="1"/>
    <col min="4028" max="4028" width="9.85546875" style="3" bestFit="1" customWidth="1"/>
    <col min="4029" max="4029" width="16.7109375" style="3" bestFit="1" customWidth="1"/>
    <col min="4030" max="4030" width="20.85546875" style="3" bestFit="1" customWidth="1"/>
    <col min="4031" max="4031" width="10.5703125" style="3" bestFit="1" customWidth="1"/>
    <col min="4032" max="4032" width="9.28515625" style="3" bestFit="1" customWidth="1"/>
    <col min="4033" max="4033" width="13.140625" style="3" bestFit="1" customWidth="1"/>
    <col min="4034" max="4034" width="10.7109375" style="3" bestFit="1" customWidth="1"/>
    <col min="4035" max="4035" width="14.7109375" style="3" bestFit="1" customWidth="1"/>
    <col min="4036" max="4036" width="16.7109375" style="3" bestFit="1" customWidth="1"/>
    <col min="4037" max="4037" width="13.28515625" style="3" bestFit="1" customWidth="1"/>
    <col min="4038" max="4038" width="17.140625" style="3" bestFit="1" customWidth="1"/>
    <col min="4039" max="4039" width="22.85546875" style="3" bestFit="1" customWidth="1"/>
    <col min="4040" max="4040" width="32.7109375" style="3" bestFit="1" customWidth="1"/>
    <col min="4041" max="4041" width="52.28515625" style="3" bestFit="1" customWidth="1"/>
    <col min="4042" max="4042" width="23.140625" style="3" bestFit="1" customWidth="1"/>
    <col min="4043" max="4043" width="28.5703125" style="3" bestFit="1" customWidth="1"/>
    <col min="4044" max="4044" width="18.28515625" style="3" bestFit="1" customWidth="1"/>
    <col min="4045" max="4045" width="16.28515625" style="3" bestFit="1" customWidth="1"/>
    <col min="4046" max="4046" width="16.140625" style="3" bestFit="1" customWidth="1"/>
    <col min="4047" max="4047" width="44.28515625" style="3" bestFit="1" customWidth="1"/>
    <col min="4048" max="4048" width="24.28515625" style="3" bestFit="1" customWidth="1"/>
    <col min="4049" max="4049" width="16.28515625" style="3" bestFit="1" customWidth="1"/>
    <col min="4050" max="4050" width="19.28515625" style="3" bestFit="1" customWidth="1"/>
    <col min="4051" max="4051" width="14.140625" style="3" bestFit="1" customWidth="1"/>
    <col min="4052" max="4052" width="50.5703125" style="3" bestFit="1" customWidth="1"/>
    <col min="4053" max="4053" width="30.85546875" style="3" bestFit="1" customWidth="1"/>
    <col min="4054" max="4054" width="38.85546875" style="3" bestFit="1" customWidth="1"/>
    <col min="4055" max="4055" width="38.85546875" style="3" customWidth="1"/>
    <col min="4056" max="4056" width="27.140625" style="3" bestFit="1" customWidth="1"/>
    <col min="4057" max="4057" width="38.5703125" style="3" bestFit="1" customWidth="1"/>
    <col min="4058" max="4058" width="31.28515625" style="3" bestFit="1" customWidth="1"/>
    <col min="4059" max="4059" width="34.5703125" style="3" bestFit="1" customWidth="1"/>
    <col min="4060" max="4060" width="16.140625" style="3" bestFit="1" customWidth="1"/>
    <col min="4061" max="4061" width="14.7109375" style="3" bestFit="1" customWidth="1"/>
    <col min="4062" max="4062" width="53" style="3" customWidth="1"/>
    <col min="4063" max="4240" width="11.42578125" style="3"/>
    <col min="4241" max="4241" width="6.5703125" style="3" bestFit="1" customWidth="1"/>
    <col min="4242" max="4242" width="34.7109375" style="3" customWidth="1"/>
    <col min="4243" max="4243" width="5.5703125" style="3" customWidth="1"/>
    <col min="4244" max="4244" width="15.85546875" style="3" customWidth="1"/>
    <col min="4245" max="4245" width="26.5703125" style="3" bestFit="1" customWidth="1"/>
    <col min="4246" max="4246" width="21.85546875" style="3" bestFit="1" customWidth="1"/>
    <col min="4247" max="4247" width="13.7109375" style="3" customWidth="1"/>
    <col min="4248" max="4248" width="26.7109375" style="3" bestFit="1" customWidth="1"/>
    <col min="4249" max="4249" width="15.5703125" style="3" bestFit="1" customWidth="1"/>
    <col min="4250" max="4250" width="18" style="3" bestFit="1" customWidth="1"/>
    <col min="4251" max="4251" width="27.28515625" style="3" bestFit="1" customWidth="1"/>
    <col min="4252" max="4252" width="59.5703125" style="3" customWidth="1"/>
    <col min="4253" max="4253" width="101.42578125" style="3" bestFit="1" customWidth="1"/>
    <col min="4254" max="4254" width="25.42578125" style="3" bestFit="1" customWidth="1"/>
    <col min="4255" max="4255" width="37" style="3" bestFit="1" customWidth="1"/>
    <col min="4256" max="4256" width="23.28515625" style="3" bestFit="1" customWidth="1"/>
    <col min="4257" max="4257" width="17.28515625" style="3" bestFit="1" customWidth="1"/>
    <col min="4258" max="4258" width="19.28515625" style="3" bestFit="1" customWidth="1"/>
    <col min="4259" max="4259" width="17.28515625" style="3" bestFit="1" customWidth="1"/>
    <col min="4260" max="4260" width="11.42578125" style="3"/>
    <col min="4261" max="4261" width="16" style="3" bestFit="1" customWidth="1"/>
    <col min="4262" max="4263" width="13.5703125" style="3" bestFit="1" customWidth="1"/>
    <col min="4264" max="4264" width="18.42578125" style="3" bestFit="1" customWidth="1"/>
    <col min="4265" max="4265" width="26.42578125" style="3" bestFit="1" customWidth="1"/>
    <col min="4266" max="4266" width="17.5703125" style="3" bestFit="1" customWidth="1"/>
    <col min="4267" max="4267" width="15.7109375" style="3" bestFit="1" customWidth="1"/>
    <col min="4268" max="4268" width="13.7109375" style="3" bestFit="1" customWidth="1"/>
    <col min="4269" max="4269" width="24" style="3" bestFit="1" customWidth="1"/>
    <col min="4270" max="4270" width="18.140625" style="3" customWidth="1"/>
    <col min="4271" max="4271" width="29.140625" style="3" bestFit="1" customWidth="1"/>
    <col min="4272" max="4272" width="31.28515625" style="3" bestFit="1" customWidth="1"/>
    <col min="4273" max="4273" width="23.5703125" style="3" bestFit="1" customWidth="1"/>
    <col min="4274" max="4274" width="27.5703125" style="3" bestFit="1" customWidth="1"/>
    <col min="4275" max="4275" width="20.7109375" style="3" bestFit="1" customWidth="1"/>
    <col min="4276" max="4276" width="14.5703125" style="3" bestFit="1" customWidth="1"/>
    <col min="4277" max="4278" width="16.140625" style="3" bestFit="1" customWidth="1"/>
    <col min="4279" max="4280" width="15.7109375" style="3" bestFit="1" customWidth="1"/>
    <col min="4281" max="4281" width="11.42578125" style="3"/>
    <col min="4282" max="4282" width="9.42578125" style="3" bestFit="1" customWidth="1"/>
    <col min="4283" max="4283" width="10.5703125" style="3" bestFit="1" customWidth="1"/>
    <col min="4284" max="4284" width="9.85546875" style="3" bestFit="1" customWidth="1"/>
    <col min="4285" max="4285" width="16.7109375" style="3" bestFit="1" customWidth="1"/>
    <col min="4286" max="4286" width="20.85546875" style="3" bestFit="1" customWidth="1"/>
    <col min="4287" max="4287" width="10.5703125" style="3" bestFit="1" customWidth="1"/>
    <col min="4288" max="4288" width="9.28515625" style="3" bestFit="1" customWidth="1"/>
    <col min="4289" max="4289" width="13.140625" style="3" bestFit="1" customWidth="1"/>
    <col min="4290" max="4290" width="10.7109375" style="3" bestFit="1" customWidth="1"/>
    <col min="4291" max="4291" width="14.7109375" style="3" bestFit="1" customWidth="1"/>
    <col min="4292" max="4292" width="16.7109375" style="3" bestFit="1" customWidth="1"/>
    <col min="4293" max="4293" width="13.28515625" style="3" bestFit="1" customWidth="1"/>
    <col min="4294" max="4294" width="17.140625" style="3" bestFit="1" customWidth="1"/>
    <col min="4295" max="4295" width="22.85546875" style="3" bestFit="1" customWidth="1"/>
    <col min="4296" max="4296" width="32.7109375" style="3" bestFit="1" customWidth="1"/>
    <col min="4297" max="4297" width="52.28515625" style="3" bestFit="1" customWidth="1"/>
    <col min="4298" max="4298" width="23.140625" style="3" bestFit="1" customWidth="1"/>
    <col min="4299" max="4299" width="28.5703125" style="3" bestFit="1" customWidth="1"/>
    <col min="4300" max="4300" width="18.28515625" style="3" bestFit="1" customWidth="1"/>
    <col min="4301" max="4301" width="16.28515625" style="3" bestFit="1" customWidth="1"/>
    <col min="4302" max="4302" width="16.140625" style="3" bestFit="1" customWidth="1"/>
    <col min="4303" max="4303" width="44.28515625" style="3" bestFit="1" customWidth="1"/>
    <col min="4304" max="4304" width="24.28515625" style="3" bestFit="1" customWidth="1"/>
    <col min="4305" max="4305" width="16.28515625" style="3" bestFit="1" customWidth="1"/>
    <col min="4306" max="4306" width="19.28515625" style="3" bestFit="1" customWidth="1"/>
    <col min="4307" max="4307" width="14.140625" style="3" bestFit="1" customWidth="1"/>
    <col min="4308" max="4308" width="50.5703125" style="3" bestFit="1" customWidth="1"/>
    <col min="4309" max="4309" width="30.85546875" style="3" bestFit="1" customWidth="1"/>
    <col min="4310" max="4310" width="38.85546875" style="3" bestFit="1" customWidth="1"/>
    <col min="4311" max="4311" width="38.85546875" style="3" customWidth="1"/>
    <col min="4312" max="4312" width="27.140625" style="3" bestFit="1" customWidth="1"/>
    <col min="4313" max="4313" width="38.5703125" style="3" bestFit="1" customWidth="1"/>
    <col min="4314" max="4314" width="31.28515625" style="3" bestFit="1" customWidth="1"/>
    <col min="4315" max="4315" width="34.5703125" style="3" bestFit="1" customWidth="1"/>
    <col min="4316" max="4316" width="16.140625" style="3" bestFit="1" customWidth="1"/>
    <col min="4317" max="4317" width="14.7109375" style="3" bestFit="1" customWidth="1"/>
    <col min="4318" max="4318" width="53" style="3" customWidth="1"/>
    <col min="4319" max="4496" width="11.42578125" style="3"/>
    <col min="4497" max="4497" width="6.5703125" style="3" bestFit="1" customWidth="1"/>
    <col min="4498" max="4498" width="34.7109375" style="3" customWidth="1"/>
    <col min="4499" max="4499" width="5.5703125" style="3" customWidth="1"/>
    <col min="4500" max="4500" width="15.85546875" style="3" customWidth="1"/>
    <col min="4501" max="4501" width="26.5703125" style="3" bestFit="1" customWidth="1"/>
    <col min="4502" max="4502" width="21.85546875" style="3" bestFit="1" customWidth="1"/>
    <col min="4503" max="4503" width="13.7109375" style="3" customWidth="1"/>
    <col min="4504" max="4504" width="26.7109375" style="3" bestFit="1" customWidth="1"/>
    <col min="4505" max="4505" width="15.5703125" style="3" bestFit="1" customWidth="1"/>
    <col min="4506" max="4506" width="18" style="3" bestFit="1" customWidth="1"/>
    <col min="4507" max="4507" width="27.28515625" style="3" bestFit="1" customWidth="1"/>
    <col min="4508" max="4508" width="59.5703125" style="3" customWidth="1"/>
    <col min="4509" max="4509" width="101.42578125" style="3" bestFit="1" customWidth="1"/>
    <col min="4510" max="4510" width="25.42578125" style="3" bestFit="1" customWidth="1"/>
    <col min="4511" max="4511" width="37" style="3" bestFit="1" customWidth="1"/>
    <col min="4512" max="4512" width="23.28515625" style="3" bestFit="1" customWidth="1"/>
    <col min="4513" max="4513" width="17.28515625" style="3" bestFit="1" customWidth="1"/>
    <col min="4514" max="4514" width="19.28515625" style="3" bestFit="1" customWidth="1"/>
    <col min="4515" max="4515" width="17.28515625" style="3" bestFit="1" customWidth="1"/>
    <col min="4516" max="4516" width="11.42578125" style="3"/>
    <col min="4517" max="4517" width="16" style="3" bestFit="1" customWidth="1"/>
    <col min="4518" max="4519" width="13.5703125" style="3" bestFit="1" customWidth="1"/>
    <col min="4520" max="4520" width="18.42578125" style="3" bestFit="1" customWidth="1"/>
    <col min="4521" max="4521" width="26.42578125" style="3" bestFit="1" customWidth="1"/>
    <col min="4522" max="4522" width="17.5703125" style="3" bestFit="1" customWidth="1"/>
    <col min="4523" max="4523" width="15.7109375" style="3" bestFit="1" customWidth="1"/>
    <col min="4524" max="4524" width="13.7109375" style="3" bestFit="1" customWidth="1"/>
    <col min="4525" max="4525" width="24" style="3" bestFit="1" customWidth="1"/>
    <col min="4526" max="4526" width="18.140625" style="3" customWidth="1"/>
    <col min="4527" max="4527" width="29.140625" style="3" bestFit="1" customWidth="1"/>
    <col min="4528" max="4528" width="31.28515625" style="3" bestFit="1" customWidth="1"/>
    <col min="4529" max="4529" width="23.5703125" style="3" bestFit="1" customWidth="1"/>
    <col min="4530" max="4530" width="27.5703125" style="3" bestFit="1" customWidth="1"/>
    <col min="4531" max="4531" width="20.7109375" style="3" bestFit="1" customWidth="1"/>
    <col min="4532" max="4532" width="14.5703125" style="3" bestFit="1" customWidth="1"/>
    <col min="4533" max="4534" width="16.140625" style="3" bestFit="1" customWidth="1"/>
    <col min="4535" max="4536" width="15.7109375" style="3" bestFit="1" customWidth="1"/>
    <col min="4537" max="4537" width="11.42578125" style="3"/>
    <col min="4538" max="4538" width="9.42578125" style="3" bestFit="1" customWidth="1"/>
    <col min="4539" max="4539" width="10.5703125" style="3" bestFit="1" customWidth="1"/>
    <col min="4540" max="4540" width="9.85546875" style="3" bestFit="1" customWidth="1"/>
    <col min="4541" max="4541" width="16.7109375" style="3" bestFit="1" customWidth="1"/>
    <col min="4542" max="4542" width="20.85546875" style="3" bestFit="1" customWidth="1"/>
    <col min="4543" max="4543" width="10.5703125" style="3" bestFit="1" customWidth="1"/>
    <col min="4544" max="4544" width="9.28515625" style="3" bestFit="1" customWidth="1"/>
    <col min="4545" max="4545" width="13.140625" style="3" bestFit="1" customWidth="1"/>
    <col min="4546" max="4546" width="10.7109375" style="3" bestFit="1" customWidth="1"/>
    <col min="4547" max="4547" width="14.7109375" style="3" bestFit="1" customWidth="1"/>
    <col min="4548" max="4548" width="16.7109375" style="3" bestFit="1" customWidth="1"/>
    <col min="4549" max="4549" width="13.28515625" style="3" bestFit="1" customWidth="1"/>
    <col min="4550" max="4550" width="17.140625" style="3" bestFit="1" customWidth="1"/>
    <col min="4551" max="4551" width="22.85546875" style="3" bestFit="1" customWidth="1"/>
    <col min="4552" max="4552" width="32.7109375" style="3" bestFit="1" customWidth="1"/>
    <col min="4553" max="4553" width="52.28515625" style="3" bestFit="1" customWidth="1"/>
    <col min="4554" max="4554" width="23.140625" style="3" bestFit="1" customWidth="1"/>
    <col min="4555" max="4555" width="28.5703125" style="3" bestFit="1" customWidth="1"/>
    <col min="4556" max="4556" width="18.28515625" style="3" bestFit="1" customWidth="1"/>
    <col min="4557" max="4557" width="16.28515625" style="3" bestFit="1" customWidth="1"/>
    <col min="4558" max="4558" width="16.140625" style="3" bestFit="1" customWidth="1"/>
    <col min="4559" max="4559" width="44.28515625" style="3" bestFit="1" customWidth="1"/>
    <col min="4560" max="4560" width="24.28515625" style="3" bestFit="1" customWidth="1"/>
    <col min="4561" max="4561" width="16.28515625" style="3" bestFit="1" customWidth="1"/>
    <col min="4562" max="4562" width="19.28515625" style="3" bestFit="1" customWidth="1"/>
    <col min="4563" max="4563" width="14.140625" style="3" bestFit="1" customWidth="1"/>
    <col min="4564" max="4564" width="50.5703125" style="3" bestFit="1" customWidth="1"/>
    <col min="4565" max="4565" width="30.85546875" style="3" bestFit="1" customWidth="1"/>
    <col min="4566" max="4566" width="38.85546875" style="3" bestFit="1" customWidth="1"/>
    <col min="4567" max="4567" width="38.85546875" style="3" customWidth="1"/>
    <col min="4568" max="4568" width="27.140625" style="3" bestFit="1" customWidth="1"/>
    <col min="4569" max="4569" width="38.5703125" style="3" bestFit="1" customWidth="1"/>
    <col min="4570" max="4570" width="31.28515625" style="3" bestFit="1" customWidth="1"/>
    <col min="4571" max="4571" width="34.5703125" style="3" bestFit="1" customWidth="1"/>
    <col min="4572" max="4572" width="16.140625" style="3" bestFit="1" customWidth="1"/>
    <col min="4573" max="4573" width="14.7109375" style="3" bestFit="1" customWidth="1"/>
    <col min="4574" max="4574" width="53" style="3" customWidth="1"/>
    <col min="4575" max="4752" width="11.42578125" style="3"/>
    <col min="4753" max="4753" width="6.5703125" style="3" bestFit="1" customWidth="1"/>
    <col min="4754" max="4754" width="34.7109375" style="3" customWidth="1"/>
    <col min="4755" max="4755" width="5.5703125" style="3" customWidth="1"/>
    <col min="4756" max="4756" width="15.85546875" style="3" customWidth="1"/>
    <col min="4757" max="4757" width="26.5703125" style="3" bestFit="1" customWidth="1"/>
    <col min="4758" max="4758" width="21.85546875" style="3" bestFit="1" customWidth="1"/>
    <col min="4759" max="4759" width="13.7109375" style="3" customWidth="1"/>
    <col min="4760" max="4760" width="26.7109375" style="3" bestFit="1" customWidth="1"/>
    <col min="4761" max="4761" width="15.5703125" style="3" bestFit="1" customWidth="1"/>
    <col min="4762" max="4762" width="18" style="3" bestFit="1" customWidth="1"/>
    <col min="4763" max="4763" width="27.28515625" style="3" bestFit="1" customWidth="1"/>
    <col min="4764" max="4764" width="59.5703125" style="3" customWidth="1"/>
    <col min="4765" max="4765" width="101.42578125" style="3" bestFit="1" customWidth="1"/>
    <col min="4766" max="4766" width="25.42578125" style="3" bestFit="1" customWidth="1"/>
    <col min="4767" max="4767" width="37" style="3" bestFit="1" customWidth="1"/>
    <col min="4768" max="4768" width="23.28515625" style="3" bestFit="1" customWidth="1"/>
    <col min="4769" max="4769" width="17.28515625" style="3" bestFit="1" customWidth="1"/>
    <col min="4770" max="4770" width="19.28515625" style="3" bestFit="1" customWidth="1"/>
    <col min="4771" max="4771" width="17.28515625" style="3" bestFit="1" customWidth="1"/>
    <col min="4772" max="4772" width="11.42578125" style="3"/>
    <col min="4773" max="4773" width="16" style="3" bestFit="1" customWidth="1"/>
    <col min="4774" max="4775" width="13.5703125" style="3" bestFit="1" customWidth="1"/>
    <col min="4776" max="4776" width="18.42578125" style="3" bestFit="1" customWidth="1"/>
    <col min="4777" max="4777" width="26.42578125" style="3" bestFit="1" customWidth="1"/>
    <col min="4778" max="4778" width="17.5703125" style="3" bestFit="1" customWidth="1"/>
    <col min="4779" max="4779" width="15.7109375" style="3" bestFit="1" customWidth="1"/>
    <col min="4780" max="4780" width="13.7109375" style="3" bestFit="1" customWidth="1"/>
    <col min="4781" max="4781" width="24" style="3" bestFit="1" customWidth="1"/>
    <col min="4782" max="4782" width="18.140625" style="3" customWidth="1"/>
    <col min="4783" max="4783" width="29.140625" style="3" bestFit="1" customWidth="1"/>
    <col min="4784" max="4784" width="31.28515625" style="3" bestFit="1" customWidth="1"/>
    <col min="4785" max="4785" width="23.5703125" style="3" bestFit="1" customWidth="1"/>
    <col min="4786" max="4786" width="27.5703125" style="3" bestFit="1" customWidth="1"/>
    <col min="4787" max="4787" width="20.7109375" style="3" bestFit="1" customWidth="1"/>
    <col min="4788" max="4788" width="14.5703125" style="3" bestFit="1" customWidth="1"/>
    <col min="4789" max="4790" width="16.140625" style="3" bestFit="1" customWidth="1"/>
    <col min="4791" max="4792" width="15.7109375" style="3" bestFit="1" customWidth="1"/>
    <col min="4793" max="4793" width="11.42578125" style="3"/>
    <col min="4794" max="4794" width="9.42578125" style="3" bestFit="1" customWidth="1"/>
    <col min="4795" max="4795" width="10.5703125" style="3" bestFit="1" customWidth="1"/>
    <col min="4796" max="4796" width="9.85546875" style="3" bestFit="1" customWidth="1"/>
    <col min="4797" max="4797" width="16.7109375" style="3" bestFit="1" customWidth="1"/>
    <col min="4798" max="4798" width="20.85546875" style="3" bestFit="1" customWidth="1"/>
    <col min="4799" max="4799" width="10.5703125" style="3" bestFit="1" customWidth="1"/>
    <col min="4800" max="4800" width="9.28515625" style="3" bestFit="1" customWidth="1"/>
    <col min="4801" max="4801" width="13.140625" style="3" bestFit="1" customWidth="1"/>
    <col min="4802" max="4802" width="10.7109375" style="3" bestFit="1" customWidth="1"/>
    <col min="4803" max="4803" width="14.7109375" style="3" bestFit="1" customWidth="1"/>
    <col min="4804" max="4804" width="16.7109375" style="3" bestFit="1" customWidth="1"/>
    <col min="4805" max="4805" width="13.28515625" style="3" bestFit="1" customWidth="1"/>
    <col min="4806" max="4806" width="17.140625" style="3" bestFit="1" customWidth="1"/>
    <col min="4807" max="4807" width="22.85546875" style="3" bestFit="1" customWidth="1"/>
    <col min="4808" max="4808" width="32.7109375" style="3" bestFit="1" customWidth="1"/>
    <col min="4809" max="4809" width="52.28515625" style="3" bestFit="1" customWidth="1"/>
    <col min="4810" max="4810" width="23.140625" style="3" bestFit="1" customWidth="1"/>
    <col min="4811" max="4811" width="28.5703125" style="3" bestFit="1" customWidth="1"/>
    <col min="4812" max="4812" width="18.28515625" style="3" bestFit="1" customWidth="1"/>
    <col min="4813" max="4813" width="16.28515625" style="3" bestFit="1" customWidth="1"/>
    <col min="4814" max="4814" width="16.140625" style="3" bestFit="1" customWidth="1"/>
    <col min="4815" max="4815" width="44.28515625" style="3" bestFit="1" customWidth="1"/>
    <col min="4816" max="4816" width="24.28515625" style="3" bestFit="1" customWidth="1"/>
    <col min="4817" max="4817" width="16.28515625" style="3" bestFit="1" customWidth="1"/>
    <col min="4818" max="4818" width="19.28515625" style="3" bestFit="1" customWidth="1"/>
    <col min="4819" max="4819" width="14.140625" style="3" bestFit="1" customWidth="1"/>
    <col min="4820" max="4820" width="50.5703125" style="3" bestFit="1" customWidth="1"/>
    <col min="4821" max="4821" width="30.85546875" style="3" bestFit="1" customWidth="1"/>
    <col min="4822" max="4822" width="38.85546875" style="3" bestFit="1" customWidth="1"/>
    <col min="4823" max="4823" width="38.85546875" style="3" customWidth="1"/>
    <col min="4824" max="4824" width="27.140625" style="3" bestFit="1" customWidth="1"/>
    <col min="4825" max="4825" width="38.5703125" style="3" bestFit="1" customWidth="1"/>
    <col min="4826" max="4826" width="31.28515625" style="3" bestFit="1" customWidth="1"/>
    <col min="4827" max="4827" width="34.5703125" style="3" bestFit="1" customWidth="1"/>
    <col min="4828" max="4828" width="16.140625" style="3" bestFit="1" customWidth="1"/>
    <col min="4829" max="4829" width="14.7109375" style="3" bestFit="1" customWidth="1"/>
    <col min="4830" max="4830" width="53" style="3" customWidth="1"/>
    <col min="4831" max="5008" width="11.42578125" style="3"/>
    <col min="5009" max="5009" width="6.5703125" style="3" bestFit="1" customWidth="1"/>
    <col min="5010" max="5010" width="34.7109375" style="3" customWidth="1"/>
    <col min="5011" max="5011" width="5.5703125" style="3" customWidth="1"/>
    <col min="5012" max="5012" width="15.85546875" style="3" customWidth="1"/>
    <col min="5013" max="5013" width="26.5703125" style="3" bestFit="1" customWidth="1"/>
    <col min="5014" max="5014" width="21.85546875" style="3" bestFit="1" customWidth="1"/>
    <col min="5015" max="5015" width="13.7109375" style="3" customWidth="1"/>
    <col min="5016" max="5016" width="26.7109375" style="3" bestFit="1" customWidth="1"/>
    <col min="5017" max="5017" width="15.5703125" style="3" bestFit="1" customWidth="1"/>
    <col min="5018" max="5018" width="18" style="3" bestFit="1" customWidth="1"/>
    <col min="5019" max="5019" width="27.28515625" style="3" bestFit="1" customWidth="1"/>
    <col min="5020" max="5020" width="59.5703125" style="3" customWidth="1"/>
    <col min="5021" max="5021" width="101.42578125" style="3" bestFit="1" customWidth="1"/>
    <col min="5022" max="5022" width="25.42578125" style="3" bestFit="1" customWidth="1"/>
    <col min="5023" max="5023" width="37" style="3" bestFit="1" customWidth="1"/>
    <col min="5024" max="5024" width="23.28515625" style="3" bestFit="1" customWidth="1"/>
    <col min="5025" max="5025" width="17.28515625" style="3" bestFit="1" customWidth="1"/>
    <col min="5026" max="5026" width="19.28515625" style="3" bestFit="1" customWidth="1"/>
    <col min="5027" max="5027" width="17.28515625" style="3" bestFit="1" customWidth="1"/>
    <col min="5028" max="5028" width="11.42578125" style="3"/>
    <col min="5029" max="5029" width="16" style="3" bestFit="1" customWidth="1"/>
    <col min="5030" max="5031" width="13.5703125" style="3" bestFit="1" customWidth="1"/>
    <col min="5032" max="5032" width="18.42578125" style="3" bestFit="1" customWidth="1"/>
    <col min="5033" max="5033" width="26.42578125" style="3" bestFit="1" customWidth="1"/>
    <col min="5034" max="5034" width="17.5703125" style="3" bestFit="1" customWidth="1"/>
    <col min="5035" max="5035" width="15.7109375" style="3" bestFit="1" customWidth="1"/>
    <col min="5036" max="5036" width="13.7109375" style="3" bestFit="1" customWidth="1"/>
    <col min="5037" max="5037" width="24" style="3" bestFit="1" customWidth="1"/>
    <col min="5038" max="5038" width="18.140625" style="3" customWidth="1"/>
    <col min="5039" max="5039" width="29.140625" style="3" bestFit="1" customWidth="1"/>
    <col min="5040" max="5040" width="31.28515625" style="3" bestFit="1" customWidth="1"/>
    <col min="5041" max="5041" width="23.5703125" style="3" bestFit="1" customWidth="1"/>
    <col min="5042" max="5042" width="27.5703125" style="3" bestFit="1" customWidth="1"/>
    <col min="5043" max="5043" width="20.7109375" style="3" bestFit="1" customWidth="1"/>
    <col min="5044" max="5044" width="14.5703125" style="3" bestFit="1" customWidth="1"/>
    <col min="5045" max="5046" width="16.140625" style="3" bestFit="1" customWidth="1"/>
    <col min="5047" max="5048" width="15.7109375" style="3" bestFit="1" customWidth="1"/>
    <col min="5049" max="5049" width="11.42578125" style="3"/>
    <col min="5050" max="5050" width="9.42578125" style="3" bestFit="1" customWidth="1"/>
    <col min="5051" max="5051" width="10.5703125" style="3" bestFit="1" customWidth="1"/>
    <col min="5052" max="5052" width="9.85546875" style="3" bestFit="1" customWidth="1"/>
    <col min="5053" max="5053" width="16.7109375" style="3" bestFit="1" customWidth="1"/>
    <col min="5054" max="5054" width="20.85546875" style="3" bestFit="1" customWidth="1"/>
    <col min="5055" max="5055" width="10.5703125" style="3" bestFit="1" customWidth="1"/>
    <col min="5056" max="5056" width="9.28515625" style="3" bestFit="1" customWidth="1"/>
    <col min="5057" max="5057" width="13.140625" style="3" bestFit="1" customWidth="1"/>
    <col min="5058" max="5058" width="10.7109375" style="3" bestFit="1" customWidth="1"/>
    <col min="5059" max="5059" width="14.7109375" style="3" bestFit="1" customWidth="1"/>
    <col min="5060" max="5060" width="16.7109375" style="3" bestFit="1" customWidth="1"/>
    <col min="5061" max="5061" width="13.28515625" style="3" bestFit="1" customWidth="1"/>
    <col min="5062" max="5062" width="17.140625" style="3" bestFit="1" customWidth="1"/>
    <col min="5063" max="5063" width="22.85546875" style="3" bestFit="1" customWidth="1"/>
    <col min="5064" max="5064" width="32.7109375" style="3" bestFit="1" customWidth="1"/>
    <col min="5065" max="5065" width="52.28515625" style="3" bestFit="1" customWidth="1"/>
    <col min="5066" max="5066" width="23.140625" style="3" bestFit="1" customWidth="1"/>
    <col min="5067" max="5067" width="28.5703125" style="3" bestFit="1" customWidth="1"/>
    <col min="5068" max="5068" width="18.28515625" style="3" bestFit="1" customWidth="1"/>
    <col min="5069" max="5069" width="16.28515625" style="3" bestFit="1" customWidth="1"/>
    <col min="5070" max="5070" width="16.140625" style="3" bestFit="1" customWidth="1"/>
    <col min="5071" max="5071" width="44.28515625" style="3" bestFit="1" customWidth="1"/>
    <col min="5072" max="5072" width="24.28515625" style="3" bestFit="1" customWidth="1"/>
    <col min="5073" max="5073" width="16.28515625" style="3" bestFit="1" customWidth="1"/>
    <col min="5074" max="5074" width="19.28515625" style="3" bestFit="1" customWidth="1"/>
    <col min="5075" max="5075" width="14.140625" style="3" bestFit="1" customWidth="1"/>
    <col min="5076" max="5076" width="50.5703125" style="3" bestFit="1" customWidth="1"/>
    <col min="5077" max="5077" width="30.85546875" style="3" bestFit="1" customWidth="1"/>
    <col min="5078" max="5078" width="38.85546875" style="3" bestFit="1" customWidth="1"/>
    <col min="5079" max="5079" width="38.85546875" style="3" customWidth="1"/>
    <col min="5080" max="5080" width="27.140625" style="3" bestFit="1" customWidth="1"/>
    <col min="5081" max="5081" width="38.5703125" style="3" bestFit="1" customWidth="1"/>
    <col min="5082" max="5082" width="31.28515625" style="3" bestFit="1" customWidth="1"/>
    <col min="5083" max="5083" width="34.5703125" style="3" bestFit="1" customWidth="1"/>
    <col min="5084" max="5084" width="16.140625" style="3" bestFit="1" customWidth="1"/>
    <col min="5085" max="5085" width="14.7109375" style="3" bestFit="1" customWidth="1"/>
    <col min="5086" max="5086" width="53" style="3" customWidth="1"/>
    <col min="5087" max="5264" width="11.42578125" style="3"/>
    <col min="5265" max="5265" width="6.5703125" style="3" bestFit="1" customWidth="1"/>
    <col min="5266" max="5266" width="34.7109375" style="3" customWidth="1"/>
    <col min="5267" max="5267" width="5.5703125" style="3" customWidth="1"/>
    <col min="5268" max="5268" width="15.85546875" style="3" customWidth="1"/>
    <col min="5269" max="5269" width="26.5703125" style="3" bestFit="1" customWidth="1"/>
    <col min="5270" max="5270" width="21.85546875" style="3" bestFit="1" customWidth="1"/>
    <col min="5271" max="5271" width="13.7109375" style="3" customWidth="1"/>
    <col min="5272" max="5272" width="26.7109375" style="3" bestFit="1" customWidth="1"/>
    <col min="5273" max="5273" width="15.5703125" style="3" bestFit="1" customWidth="1"/>
    <col min="5274" max="5274" width="18" style="3" bestFit="1" customWidth="1"/>
    <col min="5275" max="5275" width="27.28515625" style="3" bestFit="1" customWidth="1"/>
    <col min="5276" max="5276" width="59.5703125" style="3" customWidth="1"/>
    <col min="5277" max="5277" width="101.42578125" style="3" bestFit="1" customWidth="1"/>
    <col min="5278" max="5278" width="25.42578125" style="3" bestFit="1" customWidth="1"/>
    <col min="5279" max="5279" width="37" style="3" bestFit="1" customWidth="1"/>
    <col min="5280" max="5280" width="23.28515625" style="3" bestFit="1" customWidth="1"/>
    <col min="5281" max="5281" width="17.28515625" style="3" bestFit="1" customWidth="1"/>
    <col min="5282" max="5282" width="19.28515625" style="3" bestFit="1" customWidth="1"/>
    <col min="5283" max="5283" width="17.28515625" style="3" bestFit="1" customWidth="1"/>
    <col min="5284" max="5284" width="11.42578125" style="3"/>
    <col min="5285" max="5285" width="16" style="3" bestFit="1" customWidth="1"/>
    <col min="5286" max="5287" width="13.5703125" style="3" bestFit="1" customWidth="1"/>
    <col min="5288" max="5288" width="18.42578125" style="3" bestFit="1" customWidth="1"/>
    <col min="5289" max="5289" width="26.42578125" style="3" bestFit="1" customWidth="1"/>
    <col min="5290" max="5290" width="17.5703125" style="3" bestFit="1" customWidth="1"/>
    <col min="5291" max="5291" width="15.7109375" style="3" bestFit="1" customWidth="1"/>
    <col min="5292" max="5292" width="13.7109375" style="3" bestFit="1" customWidth="1"/>
    <col min="5293" max="5293" width="24" style="3" bestFit="1" customWidth="1"/>
    <col min="5294" max="5294" width="18.140625" style="3" customWidth="1"/>
    <col min="5295" max="5295" width="29.140625" style="3" bestFit="1" customWidth="1"/>
    <col min="5296" max="5296" width="31.28515625" style="3" bestFit="1" customWidth="1"/>
    <col min="5297" max="5297" width="23.5703125" style="3" bestFit="1" customWidth="1"/>
    <col min="5298" max="5298" width="27.5703125" style="3" bestFit="1" customWidth="1"/>
    <col min="5299" max="5299" width="20.7109375" style="3" bestFit="1" customWidth="1"/>
    <col min="5300" max="5300" width="14.5703125" style="3" bestFit="1" customWidth="1"/>
    <col min="5301" max="5302" width="16.140625" style="3" bestFit="1" customWidth="1"/>
    <col min="5303" max="5304" width="15.7109375" style="3" bestFit="1" customWidth="1"/>
    <col min="5305" max="5305" width="11.42578125" style="3"/>
    <col min="5306" max="5306" width="9.42578125" style="3" bestFit="1" customWidth="1"/>
    <col min="5307" max="5307" width="10.5703125" style="3" bestFit="1" customWidth="1"/>
    <col min="5308" max="5308" width="9.85546875" style="3" bestFit="1" customWidth="1"/>
    <col min="5309" max="5309" width="16.7109375" style="3" bestFit="1" customWidth="1"/>
    <col min="5310" max="5310" width="20.85546875" style="3" bestFit="1" customWidth="1"/>
    <col min="5311" max="5311" width="10.5703125" style="3" bestFit="1" customWidth="1"/>
    <col min="5312" max="5312" width="9.28515625" style="3" bestFit="1" customWidth="1"/>
    <col min="5313" max="5313" width="13.140625" style="3" bestFit="1" customWidth="1"/>
    <col min="5314" max="5314" width="10.7109375" style="3" bestFit="1" customWidth="1"/>
    <col min="5315" max="5315" width="14.7109375" style="3" bestFit="1" customWidth="1"/>
    <col min="5316" max="5316" width="16.7109375" style="3" bestFit="1" customWidth="1"/>
    <col min="5317" max="5317" width="13.28515625" style="3" bestFit="1" customWidth="1"/>
    <col min="5318" max="5318" width="17.140625" style="3" bestFit="1" customWidth="1"/>
    <col min="5319" max="5319" width="22.85546875" style="3" bestFit="1" customWidth="1"/>
    <col min="5320" max="5320" width="32.7109375" style="3" bestFit="1" customWidth="1"/>
    <col min="5321" max="5321" width="52.28515625" style="3" bestFit="1" customWidth="1"/>
    <col min="5322" max="5322" width="23.140625" style="3" bestFit="1" customWidth="1"/>
    <col min="5323" max="5323" width="28.5703125" style="3" bestFit="1" customWidth="1"/>
    <col min="5324" max="5324" width="18.28515625" style="3" bestFit="1" customWidth="1"/>
    <col min="5325" max="5325" width="16.28515625" style="3" bestFit="1" customWidth="1"/>
    <col min="5326" max="5326" width="16.140625" style="3" bestFit="1" customWidth="1"/>
    <col min="5327" max="5327" width="44.28515625" style="3" bestFit="1" customWidth="1"/>
    <col min="5328" max="5328" width="24.28515625" style="3" bestFit="1" customWidth="1"/>
    <col min="5329" max="5329" width="16.28515625" style="3" bestFit="1" customWidth="1"/>
    <col min="5330" max="5330" width="19.28515625" style="3" bestFit="1" customWidth="1"/>
    <col min="5331" max="5331" width="14.140625" style="3" bestFit="1" customWidth="1"/>
    <col min="5332" max="5332" width="50.5703125" style="3" bestFit="1" customWidth="1"/>
    <col min="5333" max="5333" width="30.85546875" style="3" bestFit="1" customWidth="1"/>
    <col min="5334" max="5334" width="38.85546875" style="3" bestFit="1" customWidth="1"/>
    <col min="5335" max="5335" width="38.85546875" style="3" customWidth="1"/>
    <col min="5336" max="5336" width="27.140625" style="3" bestFit="1" customWidth="1"/>
    <col min="5337" max="5337" width="38.5703125" style="3" bestFit="1" customWidth="1"/>
    <col min="5338" max="5338" width="31.28515625" style="3" bestFit="1" customWidth="1"/>
    <col min="5339" max="5339" width="34.5703125" style="3" bestFit="1" customWidth="1"/>
    <col min="5340" max="5340" width="16.140625" style="3" bestFit="1" customWidth="1"/>
    <col min="5341" max="5341" width="14.7109375" style="3" bestFit="1" customWidth="1"/>
    <col min="5342" max="5342" width="53" style="3" customWidth="1"/>
    <col min="5343" max="5520" width="11.42578125" style="3"/>
    <col min="5521" max="5521" width="6.5703125" style="3" bestFit="1" customWidth="1"/>
    <col min="5522" max="5522" width="34.7109375" style="3" customWidth="1"/>
    <col min="5523" max="5523" width="5.5703125" style="3" customWidth="1"/>
    <col min="5524" max="5524" width="15.85546875" style="3" customWidth="1"/>
    <col min="5525" max="5525" width="26.5703125" style="3" bestFit="1" customWidth="1"/>
    <col min="5526" max="5526" width="21.85546875" style="3" bestFit="1" customWidth="1"/>
    <col min="5527" max="5527" width="13.7109375" style="3" customWidth="1"/>
    <col min="5528" max="5528" width="26.7109375" style="3" bestFit="1" customWidth="1"/>
    <col min="5529" max="5529" width="15.5703125" style="3" bestFit="1" customWidth="1"/>
    <col min="5530" max="5530" width="18" style="3" bestFit="1" customWidth="1"/>
    <col min="5531" max="5531" width="27.28515625" style="3" bestFit="1" customWidth="1"/>
    <col min="5532" max="5532" width="59.5703125" style="3" customWidth="1"/>
    <col min="5533" max="5533" width="101.42578125" style="3" bestFit="1" customWidth="1"/>
    <col min="5534" max="5534" width="25.42578125" style="3" bestFit="1" customWidth="1"/>
    <col min="5535" max="5535" width="37" style="3" bestFit="1" customWidth="1"/>
    <col min="5536" max="5536" width="23.28515625" style="3" bestFit="1" customWidth="1"/>
    <col min="5537" max="5537" width="17.28515625" style="3" bestFit="1" customWidth="1"/>
    <col min="5538" max="5538" width="19.28515625" style="3" bestFit="1" customWidth="1"/>
    <col min="5539" max="5539" width="17.28515625" style="3" bestFit="1" customWidth="1"/>
    <col min="5540" max="5540" width="11.42578125" style="3"/>
    <col min="5541" max="5541" width="16" style="3" bestFit="1" customWidth="1"/>
    <col min="5542" max="5543" width="13.5703125" style="3" bestFit="1" customWidth="1"/>
    <col min="5544" max="5544" width="18.42578125" style="3" bestFit="1" customWidth="1"/>
    <col min="5545" max="5545" width="26.42578125" style="3" bestFit="1" customWidth="1"/>
    <col min="5546" max="5546" width="17.5703125" style="3" bestFit="1" customWidth="1"/>
    <col min="5547" max="5547" width="15.7109375" style="3" bestFit="1" customWidth="1"/>
    <col min="5548" max="5548" width="13.7109375" style="3" bestFit="1" customWidth="1"/>
    <col min="5549" max="5549" width="24" style="3" bestFit="1" customWidth="1"/>
    <col min="5550" max="5550" width="18.140625" style="3" customWidth="1"/>
    <col min="5551" max="5551" width="29.140625" style="3" bestFit="1" customWidth="1"/>
    <col min="5552" max="5552" width="31.28515625" style="3" bestFit="1" customWidth="1"/>
    <col min="5553" max="5553" width="23.5703125" style="3" bestFit="1" customWidth="1"/>
    <col min="5554" max="5554" width="27.5703125" style="3" bestFit="1" customWidth="1"/>
    <col min="5555" max="5555" width="20.7109375" style="3" bestFit="1" customWidth="1"/>
    <col min="5556" max="5556" width="14.5703125" style="3" bestFit="1" customWidth="1"/>
    <col min="5557" max="5558" width="16.140625" style="3" bestFit="1" customWidth="1"/>
    <col min="5559" max="5560" width="15.7109375" style="3" bestFit="1" customWidth="1"/>
    <col min="5561" max="5561" width="11.42578125" style="3"/>
    <col min="5562" max="5562" width="9.42578125" style="3" bestFit="1" customWidth="1"/>
    <col min="5563" max="5563" width="10.5703125" style="3" bestFit="1" customWidth="1"/>
    <col min="5564" max="5564" width="9.85546875" style="3" bestFit="1" customWidth="1"/>
    <col min="5565" max="5565" width="16.7109375" style="3" bestFit="1" customWidth="1"/>
    <col min="5566" max="5566" width="20.85546875" style="3" bestFit="1" customWidth="1"/>
    <col min="5567" max="5567" width="10.5703125" style="3" bestFit="1" customWidth="1"/>
    <col min="5568" max="5568" width="9.28515625" style="3" bestFit="1" customWidth="1"/>
    <col min="5569" max="5569" width="13.140625" style="3" bestFit="1" customWidth="1"/>
    <col min="5570" max="5570" width="10.7109375" style="3" bestFit="1" customWidth="1"/>
    <col min="5571" max="5571" width="14.7109375" style="3" bestFit="1" customWidth="1"/>
    <col min="5572" max="5572" width="16.7109375" style="3" bestFit="1" customWidth="1"/>
    <col min="5573" max="5573" width="13.28515625" style="3" bestFit="1" customWidth="1"/>
    <col min="5574" max="5574" width="17.140625" style="3" bestFit="1" customWidth="1"/>
    <col min="5575" max="5575" width="22.85546875" style="3" bestFit="1" customWidth="1"/>
    <col min="5576" max="5576" width="32.7109375" style="3" bestFit="1" customWidth="1"/>
    <col min="5577" max="5577" width="52.28515625" style="3" bestFit="1" customWidth="1"/>
    <col min="5578" max="5578" width="23.140625" style="3" bestFit="1" customWidth="1"/>
    <col min="5579" max="5579" width="28.5703125" style="3" bestFit="1" customWidth="1"/>
    <col min="5580" max="5580" width="18.28515625" style="3" bestFit="1" customWidth="1"/>
    <col min="5581" max="5581" width="16.28515625" style="3" bestFit="1" customWidth="1"/>
    <col min="5582" max="5582" width="16.140625" style="3" bestFit="1" customWidth="1"/>
    <col min="5583" max="5583" width="44.28515625" style="3" bestFit="1" customWidth="1"/>
    <col min="5584" max="5584" width="24.28515625" style="3" bestFit="1" customWidth="1"/>
    <col min="5585" max="5585" width="16.28515625" style="3" bestFit="1" customWidth="1"/>
    <col min="5586" max="5586" width="19.28515625" style="3" bestFit="1" customWidth="1"/>
    <col min="5587" max="5587" width="14.140625" style="3" bestFit="1" customWidth="1"/>
    <col min="5588" max="5588" width="50.5703125" style="3" bestFit="1" customWidth="1"/>
    <col min="5589" max="5589" width="30.85546875" style="3" bestFit="1" customWidth="1"/>
    <col min="5590" max="5590" width="38.85546875" style="3" bestFit="1" customWidth="1"/>
    <col min="5591" max="5591" width="38.85546875" style="3" customWidth="1"/>
    <col min="5592" max="5592" width="27.140625" style="3" bestFit="1" customWidth="1"/>
    <col min="5593" max="5593" width="38.5703125" style="3" bestFit="1" customWidth="1"/>
    <col min="5594" max="5594" width="31.28515625" style="3" bestFit="1" customWidth="1"/>
    <col min="5595" max="5595" width="34.5703125" style="3" bestFit="1" customWidth="1"/>
    <col min="5596" max="5596" width="16.140625" style="3" bestFit="1" customWidth="1"/>
    <col min="5597" max="5597" width="14.7109375" style="3" bestFit="1" customWidth="1"/>
    <col min="5598" max="5598" width="53" style="3" customWidth="1"/>
    <col min="5599" max="5776" width="11.42578125" style="3"/>
    <col min="5777" max="5777" width="6.5703125" style="3" bestFit="1" customWidth="1"/>
    <col min="5778" max="5778" width="34.7109375" style="3" customWidth="1"/>
    <col min="5779" max="5779" width="5.5703125" style="3" customWidth="1"/>
    <col min="5780" max="5780" width="15.85546875" style="3" customWidth="1"/>
    <col min="5781" max="5781" width="26.5703125" style="3" bestFit="1" customWidth="1"/>
    <col min="5782" max="5782" width="21.85546875" style="3" bestFit="1" customWidth="1"/>
    <col min="5783" max="5783" width="13.7109375" style="3" customWidth="1"/>
    <col min="5784" max="5784" width="26.7109375" style="3" bestFit="1" customWidth="1"/>
    <col min="5785" max="5785" width="15.5703125" style="3" bestFit="1" customWidth="1"/>
    <col min="5786" max="5786" width="18" style="3" bestFit="1" customWidth="1"/>
    <col min="5787" max="5787" width="27.28515625" style="3" bestFit="1" customWidth="1"/>
    <col min="5788" max="5788" width="59.5703125" style="3" customWidth="1"/>
    <col min="5789" max="5789" width="101.42578125" style="3" bestFit="1" customWidth="1"/>
    <col min="5790" max="5790" width="25.42578125" style="3" bestFit="1" customWidth="1"/>
    <col min="5791" max="5791" width="37" style="3" bestFit="1" customWidth="1"/>
    <col min="5792" max="5792" width="23.28515625" style="3" bestFit="1" customWidth="1"/>
    <col min="5793" max="5793" width="17.28515625" style="3" bestFit="1" customWidth="1"/>
    <col min="5794" max="5794" width="19.28515625" style="3" bestFit="1" customWidth="1"/>
    <col min="5795" max="5795" width="17.28515625" style="3" bestFit="1" customWidth="1"/>
    <col min="5796" max="5796" width="11.42578125" style="3"/>
    <col min="5797" max="5797" width="16" style="3" bestFit="1" customWidth="1"/>
    <col min="5798" max="5799" width="13.5703125" style="3" bestFit="1" customWidth="1"/>
    <col min="5800" max="5800" width="18.42578125" style="3" bestFit="1" customWidth="1"/>
    <col min="5801" max="5801" width="26.42578125" style="3" bestFit="1" customWidth="1"/>
    <col min="5802" max="5802" width="17.5703125" style="3" bestFit="1" customWidth="1"/>
    <col min="5803" max="5803" width="15.7109375" style="3" bestFit="1" customWidth="1"/>
    <col min="5804" max="5804" width="13.7109375" style="3" bestFit="1" customWidth="1"/>
    <col min="5805" max="5805" width="24" style="3" bestFit="1" customWidth="1"/>
    <col min="5806" max="5806" width="18.140625" style="3" customWidth="1"/>
    <col min="5807" max="5807" width="29.140625" style="3" bestFit="1" customWidth="1"/>
    <col min="5808" max="5808" width="31.28515625" style="3" bestFit="1" customWidth="1"/>
    <col min="5809" max="5809" width="23.5703125" style="3" bestFit="1" customWidth="1"/>
    <col min="5810" max="5810" width="27.5703125" style="3" bestFit="1" customWidth="1"/>
    <col min="5811" max="5811" width="20.7109375" style="3" bestFit="1" customWidth="1"/>
    <col min="5812" max="5812" width="14.5703125" style="3" bestFit="1" customWidth="1"/>
    <col min="5813" max="5814" width="16.140625" style="3" bestFit="1" customWidth="1"/>
    <col min="5815" max="5816" width="15.7109375" style="3" bestFit="1" customWidth="1"/>
    <col min="5817" max="5817" width="11.42578125" style="3"/>
    <col min="5818" max="5818" width="9.42578125" style="3" bestFit="1" customWidth="1"/>
    <col min="5819" max="5819" width="10.5703125" style="3" bestFit="1" customWidth="1"/>
    <col min="5820" max="5820" width="9.85546875" style="3" bestFit="1" customWidth="1"/>
    <col min="5821" max="5821" width="16.7109375" style="3" bestFit="1" customWidth="1"/>
    <col min="5822" max="5822" width="20.85546875" style="3" bestFit="1" customWidth="1"/>
    <col min="5823" max="5823" width="10.5703125" style="3" bestFit="1" customWidth="1"/>
    <col min="5824" max="5824" width="9.28515625" style="3" bestFit="1" customWidth="1"/>
    <col min="5825" max="5825" width="13.140625" style="3" bestFit="1" customWidth="1"/>
    <col min="5826" max="5826" width="10.7109375" style="3" bestFit="1" customWidth="1"/>
    <col min="5827" max="5827" width="14.7109375" style="3" bestFit="1" customWidth="1"/>
    <col min="5828" max="5828" width="16.7109375" style="3" bestFit="1" customWidth="1"/>
    <col min="5829" max="5829" width="13.28515625" style="3" bestFit="1" customWidth="1"/>
    <col min="5830" max="5830" width="17.140625" style="3" bestFit="1" customWidth="1"/>
    <col min="5831" max="5831" width="22.85546875" style="3" bestFit="1" customWidth="1"/>
    <col min="5832" max="5832" width="32.7109375" style="3" bestFit="1" customWidth="1"/>
    <col min="5833" max="5833" width="52.28515625" style="3" bestFit="1" customWidth="1"/>
    <col min="5834" max="5834" width="23.140625" style="3" bestFit="1" customWidth="1"/>
    <col min="5835" max="5835" width="28.5703125" style="3" bestFit="1" customWidth="1"/>
    <col min="5836" max="5836" width="18.28515625" style="3" bestFit="1" customWidth="1"/>
    <col min="5837" max="5837" width="16.28515625" style="3" bestFit="1" customWidth="1"/>
    <col min="5838" max="5838" width="16.140625" style="3" bestFit="1" customWidth="1"/>
    <col min="5839" max="5839" width="44.28515625" style="3" bestFit="1" customWidth="1"/>
    <col min="5840" max="5840" width="24.28515625" style="3" bestFit="1" customWidth="1"/>
    <col min="5841" max="5841" width="16.28515625" style="3" bestFit="1" customWidth="1"/>
    <col min="5842" max="5842" width="19.28515625" style="3" bestFit="1" customWidth="1"/>
    <col min="5843" max="5843" width="14.140625" style="3" bestFit="1" customWidth="1"/>
    <col min="5844" max="5844" width="50.5703125" style="3" bestFit="1" customWidth="1"/>
    <col min="5845" max="5845" width="30.85546875" style="3" bestFit="1" customWidth="1"/>
    <col min="5846" max="5846" width="38.85546875" style="3" bestFit="1" customWidth="1"/>
    <col min="5847" max="5847" width="38.85546875" style="3" customWidth="1"/>
    <col min="5848" max="5848" width="27.140625" style="3" bestFit="1" customWidth="1"/>
    <col min="5849" max="5849" width="38.5703125" style="3" bestFit="1" customWidth="1"/>
    <col min="5850" max="5850" width="31.28515625" style="3" bestFit="1" customWidth="1"/>
    <col min="5851" max="5851" width="34.5703125" style="3" bestFit="1" customWidth="1"/>
    <col min="5852" max="5852" width="16.140625" style="3" bestFit="1" customWidth="1"/>
    <col min="5853" max="5853" width="14.7109375" style="3" bestFit="1" customWidth="1"/>
    <col min="5854" max="5854" width="53" style="3" customWidth="1"/>
    <col min="5855" max="6032" width="11.42578125" style="3"/>
    <col min="6033" max="6033" width="6.5703125" style="3" bestFit="1" customWidth="1"/>
    <col min="6034" max="6034" width="34.7109375" style="3" customWidth="1"/>
    <col min="6035" max="6035" width="5.5703125" style="3" customWidth="1"/>
    <col min="6036" max="6036" width="15.85546875" style="3" customWidth="1"/>
    <col min="6037" max="6037" width="26.5703125" style="3" bestFit="1" customWidth="1"/>
    <col min="6038" max="6038" width="21.85546875" style="3" bestFit="1" customWidth="1"/>
    <col min="6039" max="6039" width="13.7109375" style="3" customWidth="1"/>
    <col min="6040" max="6040" width="26.7109375" style="3" bestFit="1" customWidth="1"/>
    <col min="6041" max="6041" width="15.5703125" style="3" bestFit="1" customWidth="1"/>
    <col min="6042" max="6042" width="18" style="3" bestFit="1" customWidth="1"/>
    <col min="6043" max="6043" width="27.28515625" style="3" bestFit="1" customWidth="1"/>
    <col min="6044" max="6044" width="59.5703125" style="3" customWidth="1"/>
    <col min="6045" max="6045" width="101.42578125" style="3" bestFit="1" customWidth="1"/>
    <col min="6046" max="6046" width="25.42578125" style="3" bestFit="1" customWidth="1"/>
    <col min="6047" max="6047" width="37" style="3" bestFit="1" customWidth="1"/>
    <col min="6048" max="6048" width="23.28515625" style="3" bestFit="1" customWidth="1"/>
    <col min="6049" max="6049" width="17.28515625" style="3" bestFit="1" customWidth="1"/>
    <col min="6050" max="6050" width="19.28515625" style="3" bestFit="1" customWidth="1"/>
    <col min="6051" max="6051" width="17.28515625" style="3" bestFit="1" customWidth="1"/>
    <col min="6052" max="6052" width="11.42578125" style="3"/>
    <col min="6053" max="6053" width="16" style="3" bestFit="1" customWidth="1"/>
    <col min="6054" max="6055" width="13.5703125" style="3" bestFit="1" customWidth="1"/>
    <col min="6056" max="6056" width="18.42578125" style="3" bestFit="1" customWidth="1"/>
    <col min="6057" max="6057" width="26.42578125" style="3" bestFit="1" customWidth="1"/>
    <col min="6058" max="6058" width="17.5703125" style="3" bestFit="1" customWidth="1"/>
    <col min="6059" max="6059" width="15.7109375" style="3" bestFit="1" customWidth="1"/>
    <col min="6060" max="6060" width="13.7109375" style="3" bestFit="1" customWidth="1"/>
    <col min="6061" max="6061" width="24" style="3" bestFit="1" customWidth="1"/>
    <col min="6062" max="6062" width="18.140625" style="3" customWidth="1"/>
    <col min="6063" max="6063" width="29.140625" style="3" bestFit="1" customWidth="1"/>
    <col min="6064" max="6064" width="31.28515625" style="3" bestFit="1" customWidth="1"/>
    <col min="6065" max="6065" width="23.5703125" style="3" bestFit="1" customWidth="1"/>
    <col min="6066" max="6066" width="27.5703125" style="3" bestFit="1" customWidth="1"/>
    <col min="6067" max="6067" width="20.7109375" style="3" bestFit="1" customWidth="1"/>
    <col min="6068" max="6068" width="14.5703125" style="3" bestFit="1" customWidth="1"/>
    <col min="6069" max="6070" width="16.140625" style="3" bestFit="1" customWidth="1"/>
    <col min="6071" max="6072" width="15.7109375" style="3" bestFit="1" customWidth="1"/>
    <col min="6073" max="6073" width="11.42578125" style="3"/>
    <col min="6074" max="6074" width="9.42578125" style="3" bestFit="1" customWidth="1"/>
    <col min="6075" max="6075" width="10.5703125" style="3" bestFit="1" customWidth="1"/>
    <col min="6076" max="6076" width="9.85546875" style="3" bestFit="1" customWidth="1"/>
    <col min="6077" max="6077" width="16.7109375" style="3" bestFit="1" customWidth="1"/>
    <col min="6078" max="6078" width="20.85546875" style="3" bestFit="1" customWidth="1"/>
    <col min="6079" max="6079" width="10.5703125" style="3" bestFit="1" customWidth="1"/>
    <col min="6080" max="6080" width="9.28515625" style="3" bestFit="1" customWidth="1"/>
    <col min="6081" max="6081" width="13.140625" style="3" bestFit="1" customWidth="1"/>
    <col min="6082" max="6082" width="10.7109375" style="3" bestFit="1" customWidth="1"/>
    <col min="6083" max="6083" width="14.7109375" style="3" bestFit="1" customWidth="1"/>
    <col min="6084" max="6084" width="16.7109375" style="3" bestFit="1" customWidth="1"/>
    <col min="6085" max="6085" width="13.28515625" style="3" bestFit="1" customWidth="1"/>
    <col min="6086" max="6086" width="17.140625" style="3" bestFit="1" customWidth="1"/>
    <col min="6087" max="6087" width="22.85546875" style="3" bestFit="1" customWidth="1"/>
    <col min="6088" max="6088" width="32.7109375" style="3" bestFit="1" customWidth="1"/>
    <col min="6089" max="6089" width="52.28515625" style="3" bestFit="1" customWidth="1"/>
    <col min="6090" max="6090" width="23.140625" style="3" bestFit="1" customWidth="1"/>
    <col min="6091" max="6091" width="28.5703125" style="3" bestFit="1" customWidth="1"/>
    <col min="6092" max="6092" width="18.28515625" style="3" bestFit="1" customWidth="1"/>
    <col min="6093" max="6093" width="16.28515625" style="3" bestFit="1" customWidth="1"/>
    <col min="6094" max="6094" width="16.140625" style="3" bestFit="1" customWidth="1"/>
    <col min="6095" max="6095" width="44.28515625" style="3" bestFit="1" customWidth="1"/>
    <col min="6096" max="6096" width="24.28515625" style="3" bestFit="1" customWidth="1"/>
    <col min="6097" max="6097" width="16.28515625" style="3" bestFit="1" customWidth="1"/>
    <col min="6098" max="6098" width="19.28515625" style="3" bestFit="1" customWidth="1"/>
    <col min="6099" max="6099" width="14.140625" style="3" bestFit="1" customWidth="1"/>
    <col min="6100" max="6100" width="50.5703125" style="3" bestFit="1" customWidth="1"/>
    <col min="6101" max="6101" width="30.85546875" style="3" bestFit="1" customWidth="1"/>
    <col min="6102" max="6102" width="38.85546875" style="3" bestFit="1" customWidth="1"/>
    <col min="6103" max="6103" width="38.85546875" style="3" customWidth="1"/>
    <col min="6104" max="6104" width="27.140625" style="3" bestFit="1" customWidth="1"/>
    <col min="6105" max="6105" width="38.5703125" style="3" bestFit="1" customWidth="1"/>
    <col min="6106" max="6106" width="31.28515625" style="3" bestFit="1" customWidth="1"/>
    <col min="6107" max="6107" width="34.5703125" style="3" bestFit="1" customWidth="1"/>
    <col min="6108" max="6108" width="16.140625" style="3" bestFit="1" customWidth="1"/>
    <col min="6109" max="6109" width="14.7109375" style="3" bestFit="1" customWidth="1"/>
    <col min="6110" max="6110" width="53" style="3" customWidth="1"/>
    <col min="6111" max="6288" width="11.42578125" style="3"/>
    <col min="6289" max="6289" width="6.5703125" style="3" bestFit="1" customWidth="1"/>
    <col min="6290" max="6290" width="34.7109375" style="3" customWidth="1"/>
    <col min="6291" max="6291" width="5.5703125" style="3" customWidth="1"/>
    <col min="6292" max="6292" width="15.85546875" style="3" customWidth="1"/>
    <col min="6293" max="6293" width="26.5703125" style="3" bestFit="1" customWidth="1"/>
    <col min="6294" max="6294" width="21.85546875" style="3" bestFit="1" customWidth="1"/>
    <col min="6295" max="6295" width="13.7109375" style="3" customWidth="1"/>
    <col min="6296" max="6296" width="26.7109375" style="3" bestFit="1" customWidth="1"/>
    <col min="6297" max="6297" width="15.5703125" style="3" bestFit="1" customWidth="1"/>
    <col min="6298" max="6298" width="18" style="3" bestFit="1" customWidth="1"/>
    <col min="6299" max="6299" width="27.28515625" style="3" bestFit="1" customWidth="1"/>
    <col min="6300" max="6300" width="59.5703125" style="3" customWidth="1"/>
    <col min="6301" max="6301" width="101.42578125" style="3" bestFit="1" customWidth="1"/>
    <col min="6302" max="6302" width="25.42578125" style="3" bestFit="1" customWidth="1"/>
    <col min="6303" max="6303" width="37" style="3" bestFit="1" customWidth="1"/>
    <col min="6304" max="6304" width="23.28515625" style="3" bestFit="1" customWidth="1"/>
    <col min="6305" max="6305" width="17.28515625" style="3" bestFit="1" customWidth="1"/>
    <col min="6306" max="6306" width="19.28515625" style="3" bestFit="1" customWidth="1"/>
    <col min="6307" max="6307" width="17.28515625" style="3" bestFit="1" customWidth="1"/>
    <col min="6308" max="6308" width="11.42578125" style="3"/>
    <col min="6309" max="6309" width="16" style="3" bestFit="1" customWidth="1"/>
    <col min="6310" max="6311" width="13.5703125" style="3" bestFit="1" customWidth="1"/>
    <col min="6312" max="6312" width="18.42578125" style="3" bestFit="1" customWidth="1"/>
    <col min="6313" max="6313" width="26.42578125" style="3" bestFit="1" customWidth="1"/>
    <col min="6314" max="6314" width="17.5703125" style="3" bestFit="1" customWidth="1"/>
    <col min="6315" max="6315" width="15.7109375" style="3" bestFit="1" customWidth="1"/>
    <col min="6316" max="6316" width="13.7109375" style="3" bestFit="1" customWidth="1"/>
    <col min="6317" max="6317" width="24" style="3" bestFit="1" customWidth="1"/>
    <col min="6318" max="6318" width="18.140625" style="3" customWidth="1"/>
    <col min="6319" max="6319" width="29.140625" style="3" bestFit="1" customWidth="1"/>
    <col min="6320" max="6320" width="31.28515625" style="3" bestFit="1" customWidth="1"/>
    <col min="6321" max="6321" width="23.5703125" style="3" bestFit="1" customWidth="1"/>
    <col min="6322" max="6322" width="27.5703125" style="3" bestFit="1" customWidth="1"/>
    <col min="6323" max="6323" width="20.7109375" style="3" bestFit="1" customWidth="1"/>
    <col min="6324" max="6324" width="14.5703125" style="3" bestFit="1" customWidth="1"/>
    <col min="6325" max="6326" width="16.140625" style="3" bestFit="1" customWidth="1"/>
    <col min="6327" max="6328" width="15.7109375" style="3" bestFit="1" customWidth="1"/>
    <col min="6329" max="6329" width="11.42578125" style="3"/>
    <col min="6330" max="6330" width="9.42578125" style="3" bestFit="1" customWidth="1"/>
    <col min="6331" max="6331" width="10.5703125" style="3" bestFit="1" customWidth="1"/>
    <col min="6332" max="6332" width="9.85546875" style="3" bestFit="1" customWidth="1"/>
    <col min="6333" max="6333" width="16.7109375" style="3" bestFit="1" customWidth="1"/>
    <col min="6334" max="6334" width="20.85546875" style="3" bestFit="1" customWidth="1"/>
    <col min="6335" max="6335" width="10.5703125" style="3" bestFit="1" customWidth="1"/>
    <col min="6336" max="6336" width="9.28515625" style="3" bestFit="1" customWidth="1"/>
    <col min="6337" max="6337" width="13.140625" style="3" bestFit="1" customWidth="1"/>
    <col min="6338" max="6338" width="10.7109375" style="3" bestFit="1" customWidth="1"/>
    <col min="6339" max="6339" width="14.7109375" style="3" bestFit="1" customWidth="1"/>
    <col min="6340" max="6340" width="16.7109375" style="3" bestFit="1" customWidth="1"/>
    <col min="6341" max="6341" width="13.28515625" style="3" bestFit="1" customWidth="1"/>
    <col min="6342" max="6342" width="17.140625" style="3" bestFit="1" customWidth="1"/>
    <col min="6343" max="6343" width="22.85546875" style="3" bestFit="1" customWidth="1"/>
    <col min="6344" max="6344" width="32.7109375" style="3" bestFit="1" customWidth="1"/>
    <col min="6345" max="6345" width="52.28515625" style="3" bestFit="1" customWidth="1"/>
    <col min="6346" max="6346" width="23.140625" style="3" bestFit="1" customWidth="1"/>
    <col min="6347" max="6347" width="28.5703125" style="3" bestFit="1" customWidth="1"/>
    <col min="6348" max="6348" width="18.28515625" style="3" bestFit="1" customWidth="1"/>
    <col min="6349" max="6349" width="16.28515625" style="3" bestFit="1" customWidth="1"/>
    <col min="6350" max="6350" width="16.140625" style="3" bestFit="1" customWidth="1"/>
    <col min="6351" max="6351" width="44.28515625" style="3" bestFit="1" customWidth="1"/>
    <col min="6352" max="6352" width="24.28515625" style="3" bestFit="1" customWidth="1"/>
    <col min="6353" max="6353" width="16.28515625" style="3" bestFit="1" customWidth="1"/>
    <col min="6354" max="6354" width="19.28515625" style="3" bestFit="1" customWidth="1"/>
    <col min="6355" max="6355" width="14.140625" style="3" bestFit="1" customWidth="1"/>
    <col min="6356" max="6356" width="50.5703125" style="3" bestFit="1" customWidth="1"/>
    <col min="6357" max="6357" width="30.85546875" style="3" bestFit="1" customWidth="1"/>
    <col min="6358" max="6358" width="38.85546875" style="3" bestFit="1" customWidth="1"/>
    <col min="6359" max="6359" width="38.85546875" style="3" customWidth="1"/>
    <col min="6360" max="6360" width="27.140625" style="3" bestFit="1" customWidth="1"/>
    <col min="6361" max="6361" width="38.5703125" style="3" bestFit="1" customWidth="1"/>
    <col min="6362" max="6362" width="31.28515625" style="3" bestFit="1" customWidth="1"/>
    <col min="6363" max="6363" width="34.5703125" style="3" bestFit="1" customWidth="1"/>
    <col min="6364" max="6364" width="16.140625" style="3" bestFit="1" customWidth="1"/>
    <col min="6365" max="6365" width="14.7109375" style="3" bestFit="1" customWidth="1"/>
    <col min="6366" max="6366" width="53" style="3" customWidth="1"/>
    <col min="6367" max="6544" width="11.42578125" style="3"/>
    <col min="6545" max="6545" width="6.5703125" style="3" bestFit="1" customWidth="1"/>
    <col min="6546" max="6546" width="34.7109375" style="3" customWidth="1"/>
    <col min="6547" max="6547" width="5.5703125" style="3" customWidth="1"/>
    <col min="6548" max="6548" width="15.85546875" style="3" customWidth="1"/>
    <col min="6549" max="6549" width="26.5703125" style="3" bestFit="1" customWidth="1"/>
    <col min="6550" max="6550" width="21.85546875" style="3" bestFit="1" customWidth="1"/>
    <col min="6551" max="6551" width="13.7109375" style="3" customWidth="1"/>
    <col min="6552" max="6552" width="26.7109375" style="3" bestFit="1" customWidth="1"/>
    <col min="6553" max="6553" width="15.5703125" style="3" bestFit="1" customWidth="1"/>
    <col min="6554" max="6554" width="18" style="3" bestFit="1" customWidth="1"/>
    <col min="6555" max="6555" width="27.28515625" style="3" bestFit="1" customWidth="1"/>
    <col min="6556" max="6556" width="59.5703125" style="3" customWidth="1"/>
    <col min="6557" max="6557" width="101.42578125" style="3" bestFit="1" customWidth="1"/>
    <col min="6558" max="6558" width="25.42578125" style="3" bestFit="1" customWidth="1"/>
    <col min="6559" max="6559" width="37" style="3" bestFit="1" customWidth="1"/>
    <col min="6560" max="6560" width="23.28515625" style="3" bestFit="1" customWidth="1"/>
    <col min="6561" max="6561" width="17.28515625" style="3" bestFit="1" customWidth="1"/>
    <col min="6562" max="6562" width="19.28515625" style="3" bestFit="1" customWidth="1"/>
    <col min="6563" max="6563" width="17.28515625" style="3" bestFit="1" customWidth="1"/>
    <col min="6564" max="6564" width="11.42578125" style="3"/>
    <col min="6565" max="6565" width="16" style="3" bestFit="1" customWidth="1"/>
    <col min="6566" max="6567" width="13.5703125" style="3" bestFit="1" customWidth="1"/>
    <col min="6568" max="6568" width="18.42578125" style="3" bestFit="1" customWidth="1"/>
    <col min="6569" max="6569" width="26.42578125" style="3" bestFit="1" customWidth="1"/>
    <col min="6570" max="6570" width="17.5703125" style="3" bestFit="1" customWidth="1"/>
    <col min="6571" max="6571" width="15.7109375" style="3" bestFit="1" customWidth="1"/>
    <col min="6572" max="6572" width="13.7109375" style="3" bestFit="1" customWidth="1"/>
    <col min="6573" max="6573" width="24" style="3" bestFit="1" customWidth="1"/>
    <col min="6574" max="6574" width="18.140625" style="3" customWidth="1"/>
    <col min="6575" max="6575" width="29.140625" style="3" bestFit="1" customWidth="1"/>
    <col min="6576" max="6576" width="31.28515625" style="3" bestFit="1" customWidth="1"/>
    <col min="6577" max="6577" width="23.5703125" style="3" bestFit="1" customWidth="1"/>
    <col min="6578" max="6578" width="27.5703125" style="3" bestFit="1" customWidth="1"/>
    <col min="6579" max="6579" width="20.7109375" style="3" bestFit="1" customWidth="1"/>
    <col min="6580" max="6580" width="14.5703125" style="3" bestFit="1" customWidth="1"/>
    <col min="6581" max="6582" width="16.140625" style="3" bestFit="1" customWidth="1"/>
    <col min="6583" max="6584" width="15.7109375" style="3" bestFit="1" customWidth="1"/>
    <col min="6585" max="6585" width="11.42578125" style="3"/>
    <col min="6586" max="6586" width="9.42578125" style="3" bestFit="1" customWidth="1"/>
    <col min="6587" max="6587" width="10.5703125" style="3" bestFit="1" customWidth="1"/>
    <col min="6588" max="6588" width="9.85546875" style="3" bestFit="1" customWidth="1"/>
    <col min="6589" max="6589" width="16.7109375" style="3" bestFit="1" customWidth="1"/>
    <col min="6590" max="6590" width="20.85546875" style="3" bestFit="1" customWidth="1"/>
    <col min="6591" max="6591" width="10.5703125" style="3" bestFit="1" customWidth="1"/>
    <col min="6592" max="6592" width="9.28515625" style="3" bestFit="1" customWidth="1"/>
    <col min="6593" max="6593" width="13.140625" style="3" bestFit="1" customWidth="1"/>
    <col min="6594" max="6594" width="10.7109375" style="3" bestFit="1" customWidth="1"/>
    <col min="6595" max="6595" width="14.7109375" style="3" bestFit="1" customWidth="1"/>
    <col min="6596" max="6596" width="16.7109375" style="3" bestFit="1" customWidth="1"/>
    <col min="6597" max="6597" width="13.28515625" style="3" bestFit="1" customWidth="1"/>
    <col min="6598" max="6598" width="17.140625" style="3" bestFit="1" customWidth="1"/>
    <col min="6599" max="6599" width="22.85546875" style="3" bestFit="1" customWidth="1"/>
    <col min="6600" max="6600" width="32.7109375" style="3" bestFit="1" customWidth="1"/>
    <col min="6601" max="6601" width="52.28515625" style="3" bestFit="1" customWidth="1"/>
    <col min="6602" max="6602" width="23.140625" style="3" bestFit="1" customWidth="1"/>
    <col min="6603" max="6603" width="28.5703125" style="3" bestFit="1" customWidth="1"/>
    <col min="6604" max="6604" width="18.28515625" style="3" bestFit="1" customWidth="1"/>
    <col min="6605" max="6605" width="16.28515625" style="3" bestFit="1" customWidth="1"/>
    <col min="6606" max="6606" width="16.140625" style="3" bestFit="1" customWidth="1"/>
    <col min="6607" max="6607" width="44.28515625" style="3" bestFit="1" customWidth="1"/>
    <col min="6608" max="6608" width="24.28515625" style="3" bestFit="1" customWidth="1"/>
    <col min="6609" max="6609" width="16.28515625" style="3" bestFit="1" customWidth="1"/>
    <col min="6610" max="6610" width="19.28515625" style="3" bestFit="1" customWidth="1"/>
    <col min="6611" max="6611" width="14.140625" style="3" bestFit="1" customWidth="1"/>
    <col min="6612" max="6612" width="50.5703125" style="3" bestFit="1" customWidth="1"/>
    <col min="6613" max="6613" width="30.85546875" style="3" bestFit="1" customWidth="1"/>
    <col min="6614" max="6614" width="38.85546875" style="3" bestFit="1" customWidth="1"/>
    <col min="6615" max="6615" width="38.85546875" style="3" customWidth="1"/>
    <col min="6616" max="6616" width="27.140625" style="3" bestFit="1" customWidth="1"/>
    <col min="6617" max="6617" width="38.5703125" style="3" bestFit="1" customWidth="1"/>
    <col min="6618" max="6618" width="31.28515625" style="3" bestFit="1" customWidth="1"/>
    <col min="6619" max="6619" width="34.5703125" style="3" bestFit="1" customWidth="1"/>
    <col min="6620" max="6620" width="16.140625" style="3" bestFit="1" customWidth="1"/>
    <col min="6621" max="6621" width="14.7109375" style="3" bestFit="1" customWidth="1"/>
    <col min="6622" max="6622" width="53" style="3" customWidth="1"/>
    <col min="6623" max="6800" width="11.42578125" style="3"/>
    <col min="6801" max="6801" width="6.5703125" style="3" bestFit="1" customWidth="1"/>
    <col min="6802" max="6802" width="34.7109375" style="3" customWidth="1"/>
    <col min="6803" max="6803" width="5.5703125" style="3" customWidth="1"/>
    <col min="6804" max="6804" width="15.85546875" style="3" customWidth="1"/>
    <col min="6805" max="6805" width="26.5703125" style="3" bestFit="1" customWidth="1"/>
    <col min="6806" max="6806" width="21.85546875" style="3" bestFit="1" customWidth="1"/>
    <col min="6807" max="6807" width="13.7109375" style="3" customWidth="1"/>
    <col min="6808" max="6808" width="26.7109375" style="3" bestFit="1" customWidth="1"/>
    <col min="6809" max="6809" width="15.5703125" style="3" bestFit="1" customWidth="1"/>
    <col min="6810" max="6810" width="18" style="3" bestFit="1" customWidth="1"/>
    <col min="6811" max="6811" width="27.28515625" style="3" bestFit="1" customWidth="1"/>
    <col min="6812" max="6812" width="59.5703125" style="3" customWidth="1"/>
    <col min="6813" max="6813" width="101.42578125" style="3" bestFit="1" customWidth="1"/>
    <col min="6814" max="6814" width="25.42578125" style="3" bestFit="1" customWidth="1"/>
    <col min="6815" max="6815" width="37" style="3" bestFit="1" customWidth="1"/>
    <col min="6816" max="6816" width="23.28515625" style="3" bestFit="1" customWidth="1"/>
    <col min="6817" max="6817" width="17.28515625" style="3" bestFit="1" customWidth="1"/>
    <col min="6818" max="6818" width="19.28515625" style="3" bestFit="1" customWidth="1"/>
    <col min="6819" max="6819" width="17.28515625" style="3" bestFit="1" customWidth="1"/>
    <col min="6820" max="6820" width="11.42578125" style="3"/>
    <col min="6821" max="6821" width="16" style="3" bestFit="1" customWidth="1"/>
    <col min="6822" max="6823" width="13.5703125" style="3" bestFit="1" customWidth="1"/>
    <col min="6824" max="6824" width="18.42578125" style="3" bestFit="1" customWidth="1"/>
    <col min="6825" max="6825" width="26.42578125" style="3" bestFit="1" customWidth="1"/>
    <col min="6826" max="6826" width="17.5703125" style="3" bestFit="1" customWidth="1"/>
    <col min="6827" max="6827" width="15.7109375" style="3" bestFit="1" customWidth="1"/>
    <col min="6828" max="6828" width="13.7109375" style="3" bestFit="1" customWidth="1"/>
    <col min="6829" max="6829" width="24" style="3" bestFit="1" customWidth="1"/>
    <col min="6830" max="6830" width="18.140625" style="3" customWidth="1"/>
    <col min="6831" max="6831" width="29.140625" style="3" bestFit="1" customWidth="1"/>
    <col min="6832" max="6832" width="31.28515625" style="3" bestFit="1" customWidth="1"/>
    <col min="6833" max="6833" width="23.5703125" style="3" bestFit="1" customWidth="1"/>
    <col min="6834" max="6834" width="27.5703125" style="3" bestFit="1" customWidth="1"/>
    <col min="6835" max="6835" width="20.7109375" style="3" bestFit="1" customWidth="1"/>
    <col min="6836" max="6836" width="14.5703125" style="3" bestFit="1" customWidth="1"/>
    <col min="6837" max="6838" width="16.140625" style="3" bestFit="1" customWidth="1"/>
    <col min="6839" max="6840" width="15.7109375" style="3" bestFit="1" customWidth="1"/>
    <col min="6841" max="6841" width="11.42578125" style="3"/>
    <col min="6842" max="6842" width="9.42578125" style="3" bestFit="1" customWidth="1"/>
    <col min="6843" max="6843" width="10.5703125" style="3" bestFit="1" customWidth="1"/>
    <col min="6844" max="6844" width="9.85546875" style="3" bestFit="1" customWidth="1"/>
    <col min="6845" max="6845" width="16.7109375" style="3" bestFit="1" customWidth="1"/>
    <col min="6846" max="6846" width="20.85546875" style="3" bestFit="1" customWidth="1"/>
    <col min="6847" max="6847" width="10.5703125" style="3" bestFit="1" customWidth="1"/>
    <col min="6848" max="6848" width="9.28515625" style="3" bestFit="1" customWidth="1"/>
    <col min="6849" max="6849" width="13.140625" style="3" bestFit="1" customWidth="1"/>
    <col min="6850" max="6850" width="10.7109375" style="3" bestFit="1" customWidth="1"/>
    <col min="6851" max="6851" width="14.7109375" style="3" bestFit="1" customWidth="1"/>
    <col min="6852" max="6852" width="16.7109375" style="3" bestFit="1" customWidth="1"/>
    <col min="6853" max="6853" width="13.28515625" style="3" bestFit="1" customWidth="1"/>
    <col min="6854" max="6854" width="17.140625" style="3" bestFit="1" customWidth="1"/>
    <col min="6855" max="6855" width="22.85546875" style="3" bestFit="1" customWidth="1"/>
    <col min="6856" max="6856" width="32.7109375" style="3" bestFit="1" customWidth="1"/>
    <col min="6857" max="6857" width="52.28515625" style="3" bestFit="1" customWidth="1"/>
    <col min="6858" max="6858" width="23.140625" style="3" bestFit="1" customWidth="1"/>
    <col min="6859" max="6859" width="28.5703125" style="3" bestFit="1" customWidth="1"/>
    <col min="6860" max="6860" width="18.28515625" style="3" bestFit="1" customWidth="1"/>
    <col min="6861" max="6861" width="16.28515625" style="3" bestFit="1" customWidth="1"/>
    <col min="6862" max="6862" width="16.140625" style="3" bestFit="1" customWidth="1"/>
    <col min="6863" max="6863" width="44.28515625" style="3" bestFit="1" customWidth="1"/>
    <col min="6864" max="6864" width="24.28515625" style="3" bestFit="1" customWidth="1"/>
    <col min="6865" max="6865" width="16.28515625" style="3" bestFit="1" customWidth="1"/>
    <col min="6866" max="6866" width="19.28515625" style="3" bestFit="1" customWidth="1"/>
    <col min="6867" max="6867" width="14.140625" style="3" bestFit="1" customWidth="1"/>
    <col min="6868" max="6868" width="50.5703125" style="3" bestFit="1" customWidth="1"/>
    <col min="6869" max="6869" width="30.85546875" style="3" bestFit="1" customWidth="1"/>
    <col min="6870" max="6870" width="38.85546875" style="3" bestFit="1" customWidth="1"/>
    <col min="6871" max="6871" width="38.85546875" style="3" customWidth="1"/>
    <col min="6872" max="6872" width="27.140625" style="3" bestFit="1" customWidth="1"/>
    <col min="6873" max="6873" width="38.5703125" style="3" bestFit="1" customWidth="1"/>
    <col min="6874" max="6874" width="31.28515625" style="3" bestFit="1" customWidth="1"/>
    <col min="6875" max="6875" width="34.5703125" style="3" bestFit="1" customWidth="1"/>
    <col min="6876" max="6876" width="16.140625" style="3" bestFit="1" customWidth="1"/>
    <col min="6877" max="6877" width="14.7109375" style="3" bestFit="1" customWidth="1"/>
    <col min="6878" max="6878" width="53" style="3" customWidth="1"/>
    <col min="6879" max="7056" width="11.42578125" style="3"/>
    <col min="7057" max="7057" width="6.5703125" style="3" bestFit="1" customWidth="1"/>
    <col min="7058" max="7058" width="34.7109375" style="3" customWidth="1"/>
    <col min="7059" max="7059" width="5.5703125" style="3" customWidth="1"/>
    <col min="7060" max="7060" width="15.85546875" style="3" customWidth="1"/>
    <col min="7061" max="7061" width="26.5703125" style="3" bestFit="1" customWidth="1"/>
    <col min="7062" max="7062" width="21.85546875" style="3" bestFit="1" customWidth="1"/>
    <col min="7063" max="7063" width="13.7109375" style="3" customWidth="1"/>
    <col min="7064" max="7064" width="26.7109375" style="3" bestFit="1" customWidth="1"/>
    <col min="7065" max="7065" width="15.5703125" style="3" bestFit="1" customWidth="1"/>
    <col min="7066" max="7066" width="18" style="3" bestFit="1" customWidth="1"/>
    <col min="7067" max="7067" width="27.28515625" style="3" bestFit="1" customWidth="1"/>
    <col min="7068" max="7068" width="59.5703125" style="3" customWidth="1"/>
    <col min="7069" max="7069" width="101.42578125" style="3" bestFit="1" customWidth="1"/>
    <col min="7070" max="7070" width="25.42578125" style="3" bestFit="1" customWidth="1"/>
    <col min="7071" max="7071" width="37" style="3" bestFit="1" customWidth="1"/>
    <col min="7072" max="7072" width="23.28515625" style="3" bestFit="1" customWidth="1"/>
    <col min="7073" max="7073" width="17.28515625" style="3" bestFit="1" customWidth="1"/>
    <col min="7074" max="7074" width="19.28515625" style="3" bestFit="1" customWidth="1"/>
    <col min="7075" max="7075" width="17.28515625" style="3" bestFit="1" customWidth="1"/>
    <col min="7076" max="7076" width="11.42578125" style="3"/>
    <col min="7077" max="7077" width="16" style="3" bestFit="1" customWidth="1"/>
    <col min="7078" max="7079" width="13.5703125" style="3" bestFit="1" customWidth="1"/>
    <col min="7080" max="7080" width="18.42578125" style="3" bestFit="1" customWidth="1"/>
    <col min="7081" max="7081" width="26.42578125" style="3" bestFit="1" customWidth="1"/>
    <col min="7082" max="7082" width="17.5703125" style="3" bestFit="1" customWidth="1"/>
    <col min="7083" max="7083" width="15.7109375" style="3" bestFit="1" customWidth="1"/>
    <col min="7084" max="7084" width="13.7109375" style="3" bestFit="1" customWidth="1"/>
    <col min="7085" max="7085" width="24" style="3" bestFit="1" customWidth="1"/>
    <col min="7086" max="7086" width="18.140625" style="3" customWidth="1"/>
    <col min="7087" max="7087" width="29.140625" style="3" bestFit="1" customWidth="1"/>
    <col min="7088" max="7088" width="31.28515625" style="3" bestFit="1" customWidth="1"/>
    <col min="7089" max="7089" width="23.5703125" style="3" bestFit="1" customWidth="1"/>
    <col min="7090" max="7090" width="27.5703125" style="3" bestFit="1" customWidth="1"/>
    <col min="7091" max="7091" width="20.7109375" style="3" bestFit="1" customWidth="1"/>
    <col min="7092" max="7092" width="14.5703125" style="3" bestFit="1" customWidth="1"/>
    <col min="7093" max="7094" width="16.140625" style="3" bestFit="1" customWidth="1"/>
    <col min="7095" max="7096" width="15.7109375" style="3" bestFit="1" customWidth="1"/>
    <col min="7097" max="7097" width="11.42578125" style="3"/>
    <col min="7098" max="7098" width="9.42578125" style="3" bestFit="1" customWidth="1"/>
    <col min="7099" max="7099" width="10.5703125" style="3" bestFit="1" customWidth="1"/>
    <col min="7100" max="7100" width="9.85546875" style="3" bestFit="1" customWidth="1"/>
    <col min="7101" max="7101" width="16.7109375" style="3" bestFit="1" customWidth="1"/>
    <col min="7102" max="7102" width="20.85546875" style="3" bestFit="1" customWidth="1"/>
    <col min="7103" max="7103" width="10.5703125" style="3" bestFit="1" customWidth="1"/>
    <col min="7104" max="7104" width="9.28515625" style="3" bestFit="1" customWidth="1"/>
    <col min="7105" max="7105" width="13.140625" style="3" bestFit="1" customWidth="1"/>
    <col min="7106" max="7106" width="10.7109375" style="3" bestFit="1" customWidth="1"/>
    <col min="7107" max="7107" width="14.7109375" style="3" bestFit="1" customWidth="1"/>
    <col min="7108" max="7108" width="16.7109375" style="3" bestFit="1" customWidth="1"/>
    <col min="7109" max="7109" width="13.28515625" style="3" bestFit="1" customWidth="1"/>
    <col min="7110" max="7110" width="17.140625" style="3" bestFit="1" customWidth="1"/>
    <col min="7111" max="7111" width="22.85546875" style="3" bestFit="1" customWidth="1"/>
    <col min="7112" max="7112" width="32.7109375" style="3" bestFit="1" customWidth="1"/>
    <col min="7113" max="7113" width="52.28515625" style="3" bestFit="1" customWidth="1"/>
    <col min="7114" max="7114" width="23.140625" style="3" bestFit="1" customWidth="1"/>
    <col min="7115" max="7115" width="28.5703125" style="3" bestFit="1" customWidth="1"/>
    <col min="7116" max="7116" width="18.28515625" style="3" bestFit="1" customWidth="1"/>
    <col min="7117" max="7117" width="16.28515625" style="3" bestFit="1" customWidth="1"/>
    <col min="7118" max="7118" width="16.140625" style="3" bestFit="1" customWidth="1"/>
    <col min="7119" max="7119" width="44.28515625" style="3" bestFit="1" customWidth="1"/>
    <col min="7120" max="7120" width="24.28515625" style="3" bestFit="1" customWidth="1"/>
    <col min="7121" max="7121" width="16.28515625" style="3" bestFit="1" customWidth="1"/>
    <col min="7122" max="7122" width="19.28515625" style="3" bestFit="1" customWidth="1"/>
    <col min="7123" max="7123" width="14.140625" style="3" bestFit="1" customWidth="1"/>
    <col min="7124" max="7124" width="50.5703125" style="3" bestFit="1" customWidth="1"/>
    <col min="7125" max="7125" width="30.85546875" style="3" bestFit="1" customWidth="1"/>
    <col min="7126" max="7126" width="38.85546875" style="3" bestFit="1" customWidth="1"/>
    <col min="7127" max="7127" width="38.85546875" style="3" customWidth="1"/>
    <col min="7128" max="7128" width="27.140625" style="3" bestFit="1" customWidth="1"/>
    <col min="7129" max="7129" width="38.5703125" style="3" bestFit="1" customWidth="1"/>
    <col min="7130" max="7130" width="31.28515625" style="3" bestFit="1" customWidth="1"/>
    <col min="7131" max="7131" width="34.5703125" style="3" bestFit="1" customWidth="1"/>
    <col min="7132" max="7132" width="16.140625" style="3" bestFit="1" customWidth="1"/>
    <col min="7133" max="7133" width="14.7109375" style="3" bestFit="1" customWidth="1"/>
    <col min="7134" max="7134" width="53" style="3" customWidth="1"/>
    <col min="7135" max="7312" width="11.42578125" style="3"/>
    <col min="7313" max="7313" width="6.5703125" style="3" bestFit="1" customWidth="1"/>
    <col min="7314" max="7314" width="34.7109375" style="3" customWidth="1"/>
    <col min="7315" max="7315" width="5.5703125" style="3" customWidth="1"/>
    <col min="7316" max="7316" width="15.85546875" style="3" customWidth="1"/>
    <col min="7317" max="7317" width="26.5703125" style="3" bestFit="1" customWidth="1"/>
    <col min="7318" max="7318" width="21.85546875" style="3" bestFit="1" customWidth="1"/>
    <col min="7319" max="7319" width="13.7109375" style="3" customWidth="1"/>
    <col min="7320" max="7320" width="26.7109375" style="3" bestFit="1" customWidth="1"/>
    <col min="7321" max="7321" width="15.5703125" style="3" bestFit="1" customWidth="1"/>
    <col min="7322" max="7322" width="18" style="3" bestFit="1" customWidth="1"/>
    <col min="7323" max="7323" width="27.28515625" style="3" bestFit="1" customWidth="1"/>
    <col min="7324" max="7324" width="59.5703125" style="3" customWidth="1"/>
    <col min="7325" max="7325" width="101.42578125" style="3" bestFit="1" customWidth="1"/>
    <col min="7326" max="7326" width="25.42578125" style="3" bestFit="1" customWidth="1"/>
    <col min="7327" max="7327" width="37" style="3" bestFit="1" customWidth="1"/>
    <col min="7328" max="7328" width="23.28515625" style="3" bestFit="1" customWidth="1"/>
    <col min="7329" max="7329" width="17.28515625" style="3" bestFit="1" customWidth="1"/>
    <col min="7330" max="7330" width="19.28515625" style="3" bestFit="1" customWidth="1"/>
    <col min="7331" max="7331" width="17.28515625" style="3" bestFit="1" customWidth="1"/>
    <col min="7332" max="7332" width="11.42578125" style="3"/>
    <col min="7333" max="7333" width="16" style="3" bestFit="1" customWidth="1"/>
    <col min="7334" max="7335" width="13.5703125" style="3" bestFit="1" customWidth="1"/>
    <col min="7336" max="7336" width="18.42578125" style="3" bestFit="1" customWidth="1"/>
    <col min="7337" max="7337" width="26.42578125" style="3" bestFit="1" customWidth="1"/>
    <col min="7338" max="7338" width="17.5703125" style="3" bestFit="1" customWidth="1"/>
    <col min="7339" max="7339" width="15.7109375" style="3" bestFit="1" customWidth="1"/>
    <col min="7340" max="7340" width="13.7109375" style="3" bestFit="1" customWidth="1"/>
    <col min="7341" max="7341" width="24" style="3" bestFit="1" customWidth="1"/>
    <col min="7342" max="7342" width="18.140625" style="3" customWidth="1"/>
    <col min="7343" max="7343" width="29.140625" style="3" bestFit="1" customWidth="1"/>
    <col min="7344" max="7344" width="31.28515625" style="3" bestFit="1" customWidth="1"/>
    <col min="7345" max="7345" width="23.5703125" style="3" bestFit="1" customWidth="1"/>
    <col min="7346" max="7346" width="27.5703125" style="3" bestFit="1" customWidth="1"/>
    <col min="7347" max="7347" width="20.7109375" style="3" bestFit="1" customWidth="1"/>
    <col min="7348" max="7348" width="14.5703125" style="3" bestFit="1" customWidth="1"/>
    <col min="7349" max="7350" width="16.140625" style="3" bestFit="1" customWidth="1"/>
    <col min="7351" max="7352" width="15.7109375" style="3" bestFit="1" customWidth="1"/>
    <col min="7353" max="7353" width="11.42578125" style="3"/>
    <col min="7354" max="7354" width="9.42578125" style="3" bestFit="1" customWidth="1"/>
    <col min="7355" max="7355" width="10.5703125" style="3" bestFit="1" customWidth="1"/>
    <col min="7356" max="7356" width="9.85546875" style="3" bestFit="1" customWidth="1"/>
    <col min="7357" max="7357" width="16.7109375" style="3" bestFit="1" customWidth="1"/>
    <col min="7358" max="7358" width="20.85546875" style="3" bestFit="1" customWidth="1"/>
    <col min="7359" max="7359" width="10.5703125" style="3" bestFit="1" customWidth="1"/>
    <col min="7360" max="7360" width="9.28515625" style="3" bestFit="1" customWidth="1"/>
    <col min="7361" max="7361" width="13.140625" style="3" bestFit="1" customWidth="1"/>
    <col min="7362" max="7362" width="10.7109375" style="3" bestFit="1" customWidth="1"/>
    <col min="7363" max="7363" width="14.7109375" style="3" bestFit="1" customWidth="1"/>
    <col min="7364" max="7364" width="16.7109375" style="3" bestFit="1" customWidth="1"/>
    <col min="7365" max="7365" width="13.28515625" style="3" bestFit="1" customWidth="1"/>
    <col min="7366" max="7366" width="17.140625" style="3" bestFit="1" customWidth="1"/>
    <col min="7367" max="7367" width="22.85546875" style="3" bestFit="1" customWidth="1"/>
    <col min="7368" max="7368" width="32.7109375" style="3" bestFit="1" customWidth="1"/>
    <col min="7369" max="7369" width="52.28515625" style="3" bestFit="1" customWidth="1"/>
    <col min="7370" max="7370" width="23.140625" style="3" bestFit="1" customWidth="1"/>
    <col min="7371" max="7371" width="28.5703125" style="3" bestFit="1" customWidth="1"/>
    <col min="7372" max="7372" width="18.28515625" style="3" bestFit="1" customWidth="1"/>
    <col min="7373" max="7373" width="16.28515625" style="3" bestFit="1" customWidth="1"/>
    <col min="7374" max="7374" width="16.140625" style="3" bestFit="1" customWidth="1"/>
    <col min="7375" max="7375" width="44.28515625" style="3" bestFit="1" customWidth="1"/>
    <col min="7376" max="7376" width="24.28515625" style="3" bestFit="1" customWidth="1"/>
    <col min="7377" max="7377" width="16.28515625" style="3" bestFit="1" customWidth="1"/>
    <col min="7378" max="7378" width="19.28515625" style="3" bestFit="1" customWidth="1"/>
    <col min="7379" max="7379" width="14.140625" style="3" bestFit="1" customWidth="1"/>
    <col min="7380" max="7380" width="50.5703125" style="3" bestFit="1" customWidth="1"/>
    <col min="7381" max="7381" width="30.85546875" style="3" bestFit="1" customWidth="1"/>
    <col min="7382" max="7382" width="38.85546875" style="3" bestFit="1" customWidth="1"/>
    <col min="7383" max="7383" width="38.85546875" style="3" customWidth="1"/>
    <col min="7384" max="7384" width="27.140625" style="3" bestFit="1" customWidth="1"/>
    <col min="7385" max="7385" width="38.5703125" style="3" bestFit="1" customWidth="1"/>
    <col min="7386" max="7386" width="31.28515625" style="3" bestFit="1" customWidth="1"/>
    <col min="7387" max="7387" width="34.5703125" style="3" bestFit="1" customWidth="1"/>
    <col min="7388" max="7388" width="16.140625" style="3" bestFit="1" customWidth="1"/>
    <col min="7389" max="7389" width="14.7109375" style="3" bestFit="1" customWidth="1"/>
    <col min="7390" max="7390" width="53" style="3" customWidth="1"/>
    <col min="7391" max="7568" width="11.42578125" style="3"/>
    <col min="7569" max="7569" width="6.5703125" style="3" bestFit="1" customWidth="1"/>
    <col min="7570" max="7570" width="34.7109375" style="3" customWidth="1"/>
    <col min="7571" max="7571" width="5.5703125" style="3" customWidth="1"/>
    <col min="7572" max="7572" width="15.85546875" style="3" customWidth="1"/>
    <col min="7573" max="7573" width="26.5703125" style="3" bestFit="1" customWidth="1"/>
    <col min="7574" max="7574" width="21.85546875" style="3" bestFit="1" customWidth="1"/>
    <col min="7575" max="7575" width="13.7109375" style="3" customWidth="1"/>
    <col min="7576" max="7576" width="26.7109375" style="3" bestFit="1" customWidth="1"/>
    <col min="7577" max="7577" width="15.5703125" style="3" bestFit="1" customWidth="1"/>
    <col min="7578" max="7578" width="18" style="3" bestFit="1" customWidth="1"/>
    <col min="7579" max="7579" width="27.28515625" style="3" bestFit="1" customWidth="1"/>
    <col min="7580" max="7580" width="59.5703125" style="3" customWidth="1"/>
    <col min="7581" max="7581" width="101.42578125" style="3" bestFit="1" customWidth="1"/>
    <col min="7582" max="7582" width="25.42578125" style="3" bestFit="1" customWidth="1"/>
    <col min="7583" max="7583" width="37" style="3" bestFit="1" customWidth="1"/>
    <col min="7584" max="7584" width="23.28515625" style="3" bestFit="1" customWidth="1"/>
    <col min="7585" max="7585" width="17.28515625" style="3" bestFit="1" customWidth="1"/>
    <col min="7586" max="7586" width="19.28515625" style="3" bestFit="1" customWidth="1"/>
    <col min="7587" max="7587" width="17.28515625" style="3" bestFit="1" customWidth="1"/>
    <col min="7588" max="7588" width="11.42578125" style="3"/>
    <col min="7589" max="7589" width="16" style="3" bestFit="1" customWidth="1"/>
    <col min="7590" max="7591" width="13.5703125" style="3" bestFit="1" customWidth="1"/>
    <col min="7592" max="7592" width="18.42578125" style="3" bestFit="1" customWidth="1"/>
    <col min="7593" max="7593" width="26.42578125" style="3" bestFit="1" customWidth="1"/>
    <col min="7594" max="7594" width="17.5703125" style="3" bestFit="1" customWidth="1"/>
    <col min="7595" max="7595" width="15.7109375" style="3" bestFit="1" customWidth="1"/>
    <col min="7596" max="7596" width="13.7109375" style="3" bestFit="1" customWidth="1"/>
    <col min="7597" max="7597" width="24" style="3" bestFit="1" customWidth="1"/>
    <col min="7598" max="7598" width="18.140625" style="3" customWidth="1"/>
    <col min="7599" max="7599" width="29.140625" style="3" bestFit="1" customWidth="1"/>
    <col min="7600" max="7600" width="31.28515625" style="3" bestFit="1" customWidth="1"/>
    <col min="7601" max="7601" width="23.5703125" style="3" bestFit="1" customWidth="1"/>
    <col min="7602" max="7602" width="27.5703125" style="3" bestFit="1" customWidth="1"/>
    <col min="7603" max="7603" width="20.7109375" style="3" bestFit="1" customWidth="1"/>
    <col min="7604" max="7604" width="14.5703125" style="3" bestFit="1" customWidth="1"/>
    <col min="7605" max="7606" width="16.140625" style="3" bestFit="1" customWidth="1"/>
    <col min="7607" max="7608" width="15.7109375" style="3" bestFit="1" customWidth="1"/>
    <col min="7609" max="7609" width="11.42578125" style="3"/>
    <col min="7610" max="7610" width="9.42578125" style="3" bestFit="1" customWidth="1"/>
    <col min="7611" max="7611" width="10.5703125" style="3" bestFit="1" customWidth="1"/>
    <col min="7612" max="7612" width="9.85546875" style="3" bestFit="1" customWidth="1"/>
    <col min="7613" max="7613" width="16.7109375" style="3" bestFit="1" customWidth="1"/>
    <col min="7614" max="7614" width="20.85546875" style="3" bestFit="1" customWidth="1"/>
    <col min="7615" max="7615" width="10.5703125" style="3" bestFit="1" customWidth="1"/>
    <col min="7616" max="7616" width="9.28515625" style="3" bestFit="1" customWidth="1"/>
    <col min="7617" max="7617" width="13.140625" style="3" bestFit="1" customWidth="1"/>
    <col min="7618" max="7618" width="10.7109375" style="3" bestFit="1" customWidth="1"/>
    <col min="7619" max="7619" width="14.7109375" style="3" bestFit="1" customWidth="1"/>
    <col min="7620" max="7620" width="16.7109375" style="3" bestFit="1" customWidth="1"/>
    <col min="7621" max="7621" width="13.28515625" style="3" bestFit="1" customWidth="1"/>
    <col min="7622" max="7622" width="17.140625" style="3" bestFit="1" customWidth="1"/>
    <col min="7623" max="7623" width="22.85546875" style="3" bestFit="1" customWidth="1"/>
    <col min="7624" max="7624" width="32.7109375" style="3" bestFit="1" customWidth="1"/>
    <col min="7625" max="7625" width="52.28515625" style="3" bestFit="1" customWidth="1"/>
    <col min="7626" max="7626" width="23.140625" style="3" bestFit="1" customWidth="1"/>
    <col min="7627" max="7627" width="28.5703125" style="3" bestFit="1" customWidth="1"/>
    <col min="7628" max="7628" width="18.28515625" style="3" bestFit="1" customWidth="1"/>
    <col min="7629" max="7629" width="16.28515625" style="3" bestFit="1" customWidth="1"/>
    <col min="7630" max="7630" width="16.140625" style="3" bestFit="1" customWidth="1"/>
    <col min="7631" max="7631" width="44.28515625" style="3" bestFit="1" customWidth="1"/>
    <col min="7632" max="7632" width="24.28515625" style="3" bestFit="1" customWidth="1"/>
    <col min="7633" max="7633" width="16.28515625" style="3" bestFit="1" customWidth="1"/>
    <col min="7634" max="7634" width="19.28515625" style="3" bestFit="1" customWidth="1"/>
    <col min="7635" max="7635" width="14.140625" style="3" bestFit="1" customWidth="1"/>
    <col min="7636" max="7636" width="50.5703125" style="3" bestFit="1" customWidth="1"/>
    <col min="7637" max="7637" width="30.85546875" style="3" bestFit="1" customWidth="1"/>
    <col min="7638" max="7638" width="38.85546875" style="3" bestFit="1" customWidth="1"/>
    <col min="7639" max="7639" width="38.85546875" style="3" customWidth="1"/>
    <col min="7640" max="7640" width="27.140625" style="3" bestFit="1" customWidth="1"/>
    <col min="7641" max="7641" width="38.5703125" style="3" bestFit="1" customWidth="1"/>
    <col min="7642" max="7642" width="31.28515625" style="3" bestFit="1" customWidth="1"/>
    <col min="7643" max="7643" width="34.5703125" style="3" bestFit="1" customWidth="1"/>
    <col min="7644" max="7644" width="16.140625" style="3" bestFit="1" customWidth="1"/>
    <col min="7645" max="7645" width="14.7109375" style="3" bestFit="1" customWidth="1"/>
    <col min="7646" max="7646" width="53" style="3" customWidth="1"/>
    <col min="7647" max="7824" width="11.42578125" style="3"/>
    <col min="7825" max="7825" width="6.5703125" style="3" bestFit="1" customWidth="1"/>
    <col min="7826" max="7826" width="34.7109375" style="3" customWidth="1"/>
    <col min="7827" max="7827" width="5.5703125" style="3" customWidth="1"/>
    <col min="7828" max="7828" width="15.85546875" style="3" customWidth="1"/>
    <col min="7829" max="7829" width="26.5703125" style="3" bestFit="1" customWidth="1"/>
    <col min="7830" max="7830" width="21.85546875" style="3" bestFit="1" customWidth="1"/>
    <col min="7831" max="7831" width="13.7109375" style="3" customWidth="1"/>
    <col min="7832" max="7832" width="26.7109375" style="3" bestFit="1" customWidth="1"/>
    <col min="7833" max="7833" width="15.5703125" style="3" bestFit="1" customWidth="1"/>
    <col min="7834" max="7834" width="18" style="3" bestFit="1" customWidth="1"/>
    <col min="7835" max="7835" width="27.28515625" style="3" bestFit="1" customWidth="1"/>
    <col min="7836" max="7836" width="59.5703125" style="3" customWidth="1"/>
    <col min="7837" max="7837" width="101.42578125" style="3" bestFit="1" customWidth="1"/>
    <col min="7838" max="7838" width="25.42578125" style="3" bestFit="1" customWidth="1"/>
    <col min="7839" max="7839" width="37" style="3" bestFit="1" customWidth="1"/>
    <col min="7840" max="7840" width="23.28515625" style="3" bestFit="1" customWidth="1"/>
    <col min="7841" max="7841" width="17.28515625" style="3" bestFit="1" customWidth="1"/>
    <col min="7842" max="7842" width="19.28515625" style="3" bestFit="1" customWidth="1"/>
    <col min="7843" max="7843" width="17.28515625" style="3" bestFit="1" customWidth="1"/>
    <col min="7844" max="7844" width="11.42578125" style="3"/>
    <col min="7845" max="7845" width="16" style="3" bestFit="1" customWidth="1"/>
    <col min="7846" max="7847" width="13.5703125" style="3" bestFit="1" customWidth="1"/>
    <col min="7848" max="7848" width="18.42578125" style="3" bestFit="1" customWidth="1"/>
    <col min="7849" max="7849" width="26.42578125" style="3" bestFit="1" customWidth="1"/>
    <col min="7850" max="7850" width="17.5703125" style="3" bestFit="1" customWidth="1"/>
    <col min="7851" max="7851" width="15.7109375" style="3" bestFit="1" customWidth="1"/>
    <col min="7852" max="7852" width="13.7109375" style="3" bestFit="1" customWidth="1"/>
    <col min="7853" max="7853" width="24" style="3" bestFit="1" customWidth="1"/>
    <col min="7854" max="7854" width="18.140625" style="3" customWidth="1"/>
    <col min="7855" max="7855" width="29.140625" style="3" bestFit="1" customWidth="1"/>
    <col min="7856" max="7856" width="31.28515625" style="3" bestFit="1" customWidth="1"/>
    <col min="7857" max="7857" width="23.5703125" style="3" bestFit="1" customWidth="1"/>
    <col min="7858" max="7858" width="27.5703125" style="3" bestFit="1" customWidth="1"/>
    <col min="7859" max="7859" width="20.7109375" style="3" bestFit="1" customWidth="1"/>
    <col min="7860" max="7860" width="14.5703125" style="3" bestFit="1" customWidth="1"/>
    <col min="7861" max="7862" width="16.140625" style="3" bestFit="1" customWidth="1"/>
    <col min="7863" max="7864" width="15.7109375" style="3" bestFit="1" customWidth="1"/>
    <col min="7865" max="7865" width="11.42578125" style="3"/>
    <col min="7866" max="7866" width="9.42578125" style="3" bestFit="1" customWidth="1"/>
    <col min="7867" max="7867" width="10.5703125" style="3" bestFit="1" customWidth="1"/>
    <col min="7868" max="7868" width="9.85546875" style="3" bestFit="1" customWidth="1"/>
    <col min="7869" max="7869" width="16.7109375" style="3" bestFit="1" customWidth="1"/>
    <col min="7870" max="7870" width="20.85546875" style="3" bestFit="1" customWidth="1"/>
    <col min="7871" max="7871" width="10.5703125" style="3" bestFit="1" customWidth="1"/>
    <col min="7872" max="7872" width="9.28515625" style="3" bestFit="1" customWidth="1"/>
    <col min="7873" max="7873" width="13.140625" style="3" bestFit="1" customWidth="1"/>
    <col min="7874" max="7874" width="10.7109375" style="3" bestFit="1" customWidth="1"/>
    <col min="7875" max="7875" width="14.7109375" style="3" bestFit="1" customWidth="1"/>
    <col min="7876" max="7876" width="16.7109375" style="3" bestFit="1" customWidth="1"/>
    <col min="7877" max="7877" width="13.28515625" style="3" bestFit="1" customWidth="1"/>
    <col min="7878" max="7878" width="17.140625" style="3" bestFit="1" customWidth="1"/>
    <col min="7879" max="7879" width="22.85546875" style="3" bestFit="1" customWidth="1"/>
    <col min="7880" max="7880" width="32.7109375" style="3" bestFit="1" customWidth="1"/>
    <col min="7881" max="7881" width="52.28515625" style="3" bestFit="1" customWidth="1"/>
    <col min="7882" max="7882" width="23.140625" style="3" bestFit="1" customWidth="1"/>
    <col min="7883" max="7883" width="28.5703125" style="3" bestFit="1" customWidth="1"/>
    <col min="7884" max="7884" width="18.28515625" style="3" bestFit="1" customWidth="1"/>
    <col min="7885" max="7885" width="16.28515625" style="3" bestFit="1" customWidth="1"/>
    <col min="7886" max="7886" width="16.140625" style="3" bestFit="1" customWidth="1"/>
    <col min="7887" max="7887" width="44.28515625" style="3" bestFit="1" customWidth="1"/>
    <col min="7888" max="7888" width="24.28515625" style="3" bestFit="1" customWidth="1"/>
    <col min="7889" max="7889" width="16.28515625" style="3" bestFit="1" customWidth="1"/>
    <col min="7890" max="7890" width="19.28515625" style="3" bestFit="1" customWidth="1"/>
    <col min="7891" max="7891" width="14.140625" style="3" bestFit="1" customWidth="1"/>
    <col min="7892" max="7892" width="50.5703125" style="3" bestFit="1" customWidth="1"/>
    <col min="7893" max="7893" width="30.85546875" style="3" bestFit="1" customWidth="1"/>
    <col min="7894" max="7894" width="38.85546875" style="3" bestFit="1" customWidth="1"/>
    <col min="7895" max="7895" width="38.85546875" style="3" customWidth="1"/>
    <col min="7896" max="7896" width="27.140625" style="3" bestFit="1" customWidth="1"/>
    <col min="7897" max="7897" width="38.5703125" style="3" bestFit="1" customWidth="1"/>
    <col min="7898" max="7898" width="31.28515625" style="3" bestFit="1" customWidth="1"/>
    <col min="7899" max="7899" width="34.5703125" style="3" bestFit="1" customWidth="1"/>
    <col min="7900" max="7900" width="16.140625" style="3" bestFit="1" customWidth="1"/>
    <col min="7901" max="7901" width="14.7109375" style="3" bestFit="1" customWidth="1"/>
    <col min="7902" max="7902" width="53" style="3" customWidth="1"/>
    <col min="7903" max="8080" width="11.42578125" style="3"/>
    <col min="8081" max="8081" width="6.5703125" style="3" bestFit="1" customWidth="1"/>
    <col min="8082" max="8082" width="34.7109375" style="3" customWidth="1"/>
    <col min="8083" max="8083" width="5.5703125" style="3" customWidth="1"/>
    <col min="8084" max="8084" width="15.85546875" style="3" customWidth="1"/>
    <col min="8085" max="8085" width="26.5703125" style="3" bestFit="1" customWidth="1"/>
    <col min="8086" max="8086" width="21.85546875" style="3" bestFit="1" customWidth="1"/>
    <col min="8087" max="8087" width="13.7109375" style="3" customWidth="1"/>
    <col min="8088" max="8088" width="26.7109375" style="3" bestFit="1" customWidth="1"/>
    <col min="8089" max="8089" width="15.5703125" style="3" bestFit="1" customWidth="1"/>
    <col min="8090" max="8090" width="18" style="3" bestFit="1" customWidth="1"/>
    <col min="8091" max="8091" width="27.28515625" style="3" bestFit="1" customWidth="1"/>
    <col min="8092" max="8092" width="59.5703125" style="3" customWidth="1"/>
    <col min="8093" max="8093" width="101.42578125" style="3" bestFit="1" customWidth="1"/>
    <col min="8094" max="8094" width="25.42578125" style="3" bestFit="1" customWidth="1"/>
    <col min="8095" max="8095" width="37" style="3" bestFit="1" customWidth="1"/>
    <col min="8096" max="8096" width="23.28515625" style="3" bestFit="1" customWidth="1"/>
    <col min="8097" max="8097" width="17.28515625" style="3" bestFit="1" customWidth="1"/>
    <col min="8098" max="8098" width="19.28515625" style="3" bestFit="1" customWidth="1"/>
    <col min="8099" max="8099" width="17.28515625" style="3" bestFit="1" customWidth="1"/>
    <col min="8100" max="8100" width="11.42578125" style="3"/>
    <col min="8101" max="8101" width="16" style="3" bestFit="1" customWidth="1"/>
    <col min="8102" max="8103" width="13.5703125" style="3" bestFit="1" customWidth="1"/>
    <col min="8104" max="8104" width="18.42578125" style="3" bestFit="1" customWidth="1"/>
    <col min="8105" max="8105" width="26.42578125" style="3" bestFit="1" customWidth="1"/>
    <col min="8106" max="8106" width="17.5703125" style="3" bestFit="1" customWidth="1"/>
    <col min="8107" max="8107" width="15.7109375" style="3" bestFit="1" customWidth="1"/>
    <col min="8108" max="8108" width="13.7109375" style="3" bestFit="1" customWidth="1"/>
    <col min="8109" max="8109" width="24" style="3" bestFit="1" customWidth="1"/>
    <col min="8110" max="8110" width="18.140625" style="3" customWidth="1"/>
    <col min="8111" max="8111" width="29.140625" style="3" bestFit="1" customWidth="1"/>
    <col min="8112" max="8112" width="31.28515625" style="3" bestFit="1" customWidth="1"/>
    <col min="8113" max="8113" width="23.5703125" style="3" bestFit="1" customWidth="1"/>
    <col min="8114" max="8114" width="27.5703125" style="3" bestFit="1" customWidth="1"/>
    <col min="8115" max="8115" width="20.7109375" style="3" bestFit="1" customWidth="1"/>
    <col min="8116" max="8116" width="14.5703125" style="3" bestFit="1" customWidth="1"/>
    <col min="8117" max="8118" width="16.140625" style="3" bestFit="1" customWidth="1"/>
    <col min="8119" max="8120" width="15.7109375" style="3" bestFit="1" customWidth="1"/>
    <col min="8121" max="8121" width="11.42578125" style="3"/>
    <col min="8122" max="8122" width="9.42578125" style="3" bestFit="1" customWidth="1"/>
    <col min="8123" max="8123" width="10.5703125" style="3" bestFit="1" customWidth="1"/>
    <col min="8124" max="8124" width="9.85546875" style="3" bestFit="1" customWidth="1"/>
    <col min="8125" max="8125" width="16.7109375" style="3" bestFit="1" customWidth="1"/>
    <col min="8126" max="8126" width="20.85546875" style="3" bestFit="1" customWidth="1"/>
    <col min="8127" max="8127" width="10.5703125" style="3" bestFit="1" customWidth="1"/>
    <col min="8128" max="8128" width="9.28515625" style="3" bestFit="1" customWidth="1"/>
    <col min="8129" max="8129" width="13.140625" style="3" bestFit="1" customWidth="1"/>
    <col min="8130" max="8130" width="10.7109375" style="3" bestFit="1" customWidth="1"/>
    <col min="8131" max="8131" width="14.7109375" style="3" bestFit="1" customWidth="1"/>
    <col min="8132" max="8132" width="16.7109375" style="3" bestFit="1" customWidth="1"/>
    <col min="8133" max="8133" width="13.28515625" style="3" bestFit="1" customWidth="1"/>
    <col min="8134" max="8134" width="17.140625" style="3" bestFit="1" customWidth="1"/>
    <col min="8135" max="8135" width="22.85546875" style="3" bestFit="1" customWidth="1"/>
    <col min="8136" max="8136" width="32.7109375" style="3" bestFit="1" customWidth="1"/>
    <col min="8137" max="8137" width="52.28515625" style="3" bestFit="1" customWidth="1"/>
    <col min="8138" max="8138" width="23.140625" style="3" bestFit="1" customWidth="1"/>
    <col min="8139" max="8139" width="28.5703125" style="3" bestFit="1" customWidth="1"/>
    <col min="8140" max="8140" width="18.28515625" style="3" bestFit="1" customWidth="1"/>
    <col min="8141" max="8141" width="16.28515625" style="3" bestFit="1" customWidth="1"/>
    <col min="8142" max="8142" width="16.140625" style="3" bestFit="1" customWidth="1"/>
    <col min="8143" max="8143" width="44.28515625" style="3" bestFit="1" customWidth="1"/>
    <col min="8144" max="8144" width="24.28515625" style="3" bestFit="1" customWidth="1"/>
    <col min="8145" max="8145" width="16.28515625" style="3" bestFit="1" customWidth="1"/>
    <col min="8146" max="8146" width="19.28515625" style="3" bestFit="1" customWidth="1"/>
    <col min="8147" max="8147" width="14.140625" style="3" bestFit="1" customWidth="1"/>
    <col min="8148" max="8148" width="50.5703125" style="3" bestFit="1" customWidth="1"/>
    <col min="8149" max="8149" width="30.85546875" style="3" bestFit="1" customWidth="1"/>
    <col min="8150" max="8150" width="38.85546875" style="3" bestFit="1" customWidth="1"/>
    <col min="8151" max="8151" width="38.85546875" style="3" customWidth="1"/>
    <col min="8152" max="8152" width="27.140625" style="3" bestFit="1" customWidth="1"/>
    <col min="8153" max="8153" width="38.5703125" style="3" bestFit="1" customWidth="1"/>
    <col min="8154" max="8154" width="31.28515625" style="3" bestFit="1" customWidth="1"/>
    <col min="8155" max="8155" width="34.5703125" style="3" bestFit="1" customWidth="1"/>
    <col min="8156" max="8156" width="16.140625" style="3" bestFit="1" customWidth="1"/>
    <col min="8157" max="8157" width="14.7109375" style="3" bestFit="1" customWidth="1"/>
    <col min="8158" max="8158" width="53" style="3" customWidth="1"/>
    <col min="8159" max="8336" width="11.42578125" style="3"/>
    <col min="8337" max="8337" width="6.5703125" style="3" bestFit="1" customWidth="1"/>
    <col min="8338" max="8338" width="34.7109375" style="3" customWidth="1"/>
    <col min="8339" max="8339" width="5.5703125" style="3" customWidth="1"/>
    <col min="8340" max="8340" width="15.85546875" style="3" customWidth="1"/>
    <col min="8341" max="8341" width="26.5703125" style="3" bestFit="1" customWidth="1"/>
    <col min="8342" max="8342" width="21.85546875" style="3" bestFit="1" customWidth="1"/>
    <col min="8343" max="8343" width="13.7109375" style="3" customWidth="1"/>
    <col min="8344" max="8344" width="26.7109375" style="3" bestFit="1" customWidth="1"/>
    <col min="8345" max="8345" width="15.5703125" style="3" bestFit="1" customWidth="1"/>
    <col min="8346" max="8346" width="18" style="3" bestFit="1" customWidth="1"/>
    <col min="8347" max="8347" width="27.28515625" style="3" bestFit="1" customWidth="1"/>
    <col min="8348" max="8348" width="59.5703125" style="3" customWidth="1"/>
    <col min="8349" max="8349" width="101.42578125" style="3" bestFit="1" customWidth="1"/>
    <col min="8350" max="8350" width="25.42578125" style="3" bestFit="1" customWidth="1"/>
    <col min="8351" max="8351" width="37" style="3" bestFit="1" customWidth="1"/>
    <col min="8352" max="8352" width="23.28515625" style="3" bestFit="1" customWidth="1"/>
    <col min="8353" max="8353" width="17.28515625" style="3" bestFit="1" customWidth="1"/>
    <col min="8354" max="8354" width="19.28515625" style="3" bestFit="1" customWidth="1"/>
    <col min="8355" max="8355" width="17.28515625" style="3" bestFit="1" customWidth="1"/>
    <col min="8356" max="8356" width="11.42578125" style="3"/>
    <col min="8357" max="8357" width="16" style="3" bestFit="1" customWidth="1"/>
    <col min="8358" max="8359" width="13.5703125" style="3" bestFit="1" customWidth="1"/>
    <col min="8360" max="8360" width="18.42578125" style="3" bestFit="1" customWidth="1"/>
    <col min="8361" max="8361" width="26.42578125" style="3" bestFit="1" customWidth="1"/>
    <col min="8362" max="8362" width="17.5703125" style="3" bestFit="1" customWidth="1"/>
    <col min="8363" max="8363" width="15.7109375" style="3" bestFit="1" customWidth="1"/>
    <col min="8364" max="8364" width="13.7109375" style="3" bestFit="1" customWidth="1"/>
    <col min="8365" max="8365" width="24" style="3" bestFit="1" customWidth="1"/>
    <col min="8366" max="8366" width="18.140625" style="3" customWidth="1"/>
    <col min="8367" max="8367" width="29.140625" style="3" bestFit="1" customWidth="1"/>
    <col min="8368" max="8368" width="31.28515625" style="3" bestFit="1" customWidth="1"/>
    <col min="8369" max="8369" width="23.5703125" style="3" bestFit="1" customWidth="1"/>
    <col min="8370" max="8370" width="27.5703125" style="3" bestFit="1" customWidth="1"/>
    <col min="8371" max="8371" width="20.7109375" style="3" bestFit="1" customWidth="1"/>
    <col min="8372" max="8372" width="14.5703125" style="3" bestFit="1" customWidth="1"/>
    <col min="8373" max="8374" width="16.140625" style="3" bestFit="1" customWidth="1"/>
    <col min="8375" max="8376" width="15.7109375" style="3" bestFit="1" customWidth="1"/>
    <col min="8377" max="8377" width="11.42578125" style="3"/>
    <col min="8378" max="8378" width="9.42578125" style="3" bestFit="1" customWidth="1"/>
    <col min="8379" max="8379" width="10.5703125" style="3" bestFit="1" customWidth="1"/>
    <col min="8380" max="8380" width="9.85546875" style="3" bestFit="1" customWidth="1"/>
    <col min="8381" max="8381" width="16.7109375" style="3" bestFit="1" customWidth="1"/>
    <col min="8382" max="8382" width="20.85546875" style="3" bestFit="1" customWidth="1"/>
    <col min="8383" max="8383" width="10.5703125" style="3" bestFit="1" customWidth="1"/>
    <col min="8384" max="8384" width="9.28515625" style="3" bestFit="1" customWidth="1"/>
    <col min="8385" max="8385" width="13.140625" style="3" bestFit="1" customWidth="1"/>
    <col min="8386" max="8386" width="10.7109375" style="3" bestFit="1" customWidth="1"/>
    <col min="8387" max="8387" width="14.7109375" style="3" bestFit="1" customWidth="1"/>
    <col min="8388" max="8388" width="16.7109375" style="3" bestFit="1" customWidth="1"/>
    <col min="8389" max="8389" width="13.28515625" style="3" bestFit="1" customWidth="1"/>
    <col min="8390" max="8390" width="17.140625" style="3" bestFit="1" customWidth="1"/>
    <col min="8391" max="8391" width="22.85546875" style="3" bestFit="1" customWidth="1"/>
    <col min="8392" max="8392" width="32.7109375" style="3" bestFit="1" customWidth="1"/>
    <col min="8393" max="8393" width="52.28515625" style="3" bestFit="1" customWidth="1"/>
    <col min="8394" max="8394" width="23.140625" style="3" bestFit="1" customWidth="1"/>
    <col min="8395" max="8395" width="28.5703125" style="3" bestFit="1" customWidth="1"/>
    <col min="8396" max="8396" width="18.28515625" style="3" bestFit="1" customWidth="1"/>
    <col min="8397" max="8397" width="16.28515625" style="3" bestFit="1" customWidth="1"/>
    <col min="8398" max="8398" width="16.140625" style="3" bestFit="1" customWidth="1"/>
    <col min="8399" max="8399" width="44.28515625" style="3" bestFit="1" customWidth="1"/>
    <col min="8400" max="8400" width="24.28515625" style="3" bestFit="1" customWidth="1"/>
    <col min="8401" max="8401" width="16.28515625" style="3" bestFit="1" customWidth="1"/>
    <col min="8402" max="8402" width="19.28515625" style="3" bestFit="1" customWidth="1"/>
    <col min="8403" max="8403" width="14.140625" style="3" bestFit="1" customWidth="1"/>
    <col min="8404" max="8404" width="50.5703125" style="3" bestFit="1" customWidth="1"/>
    <col min="8405" max="8405" width="30.85546875" style="3" bestFit="1" customWidth="1"/>
    <col min="8406" max="8406" width="38.85546875" style="3" bestFit="1" customWidth="1"/>
    <col min="8407" max="8407" width="38.85546875" style="3" customWidth="1"/>
    <col min="8408" max="8408" width="27.140625" style="3" bestFit="1" customWidth="1"/>
    <col min="8409" max="8409" width="38.5703125" style="3" bestFit="1" customWidth="1"/>
    <col min="8410" max="8410" width="31.28515625" style="3" bestFit="1" customWidth="1"/>
    <col min="8411" max="8411" width="34.5703125" style="3" bestFit="1" customWidth="1"/>
    <col min="8412" max="8412" width="16.140625" style="3" bestFit="1" customWidth="1"/>
    <col min="8413" max="8413" width="14.7109375" style="3" bestFit="1" customWidth="1"/>
    <col min="8414" max="8414" width="53" style="3" customWidth="1"/>
    <col min="8415" max="8592" width="11.42578125" style="3"/>
    <col min="8593" max="8593" width="6.5703125" style="3" bestFit="1" customWidth="1"/>
    <col min="8594" max="8594" width="34.7109375" style="3" customWidth="1"/>
    <col min="8595" max="8595" width="5.5703125" style="3" customWidth="1"/>
    <col min="8596" max="8596" width="15.85546875" style="3" customWidth="1"/>
    <col min="8597" max="8597" width="26.5703125" style="3" bestFit="1" customWidth="1"/>
    <col min="8598" max="8598" width="21.85546875" style="3" bestFit="1" customWidth="1"/>
    <col min="8599" max="8599" width="13.7109375" style="3" customWidth="1"/>
    <col min="8600" max="8600" width="26.7109375" style="3" bestFit="1" customWidth="1"/>
    <col min="8601" max="8601" width="15.5703125" style="3" bestFit="1" customWidth="1"/>
    <col min="8602" max="8602" width="18" style="3" bestFit="1" customWidth="1"/>
    <col min="8603" max="8603" width="27.28515625" style="3" bestFit="1" customWidth="1"/>
    <col min="8604" max="8604" width="59.5703125" style="3" customWidth="1"/>
    <col min="8605" max="8605" width="101.42578125" style="3" bestFit="1" customWidth="1"/>
    <col min="8606" max="8606" width="25.42578125" style="3" bestFit="1" customWidth="1"/>
    <col min="8607" max="8607" width="37" style="3" bestFit="1" customWidth="1"/>
    <col min="8608" max="8608" width="23.28515625" style="3" bestFit="1" customWidth="1"/>
    <col min="8609" max="8609" width="17.28515625" style="3" bestFit="1" customWidth="1"/>
    <col min="8610" max="8610" width="19.28515625" style="3" bestFit="1" customWidth="1"/>
    <col min="8611" max="8611" width="17.28515625" style="3" bestFit="1" customWidth="1"/>
    <col min="8612" max="8612" width="11.42578125" style="3"/>
    <col min="8613" max="8613" width="16" style="3" bestFit="1" customWidth="1"/>
    <col min="8614" max="8615" width="13.5703125" style="3" bestFit="1" customWidth="1"/>
    <col min="8616" max="8616" width="18.42578125" style="3" bestFit="1" customWidth="1"/>
    <col min="8617" max="8617" width="26.42578125" style="3" bestFit="1" customWidth="1"/>
    <col min="8618" max="8618" width="17.5703125" style="3" bestFit="1" customWidth="1"/>
    <col min="8619" max="8619" width="15.7109375" style="3" bestFit="1" customWidth="1"/>
    <col min="8620" max="8620" width="13.7109375" style="3" bestFit="1" customWidth="1"/>
    <col min="8621" max="8621" width="24" style="3" bestFit="1" customWidth="1"/>
    <col min="8622" max="8622" width="18.140625" style="3" customWidth="1"/>
    <col min="8623" max="8623" width="29.140625" style="3" bestFit="1" customWidth="1"/>
    <col min="8624" max="8624" width="31.28515625" style="3" bestFit="1" customWidth="1"/>
    <col min="8625" max="8625" width="23.5703125" style="3" bestFit="1" customWidth="1"/>
    <col min="8626" max="8626" width="27.5703125" style="3" bestFit="1" customWidth="1"/>
    <col min="8627" max="8627" width="20.7109375" style="3" bestFit="1" customWidth="1"/>
    <col min="8628" max="8628" width="14.5703125" style="3" bestFit="1" customWidth="1"/>
    <col min="8629" max="8630" width="16.140625" style="3" bestFit="1" customWidth="1"/>
    <col min="8631" max="8632" width="15.7109375" style="3" bestFit="1" customWidth="1"/>
    <col min="8633" max="8633" width="11.42578125" style="3"/>
    <col min="8634" max="8634" width="9.42578125" style="3" bestFit="1" customWidth="1"/>
    <col min="8635" max="8635" width="10.5703125" style="3" bestFit="1" customWidth="1"/>
    <col min="8636" max="8636" width="9.85546875" style="3" bestFit="1" customWidth="1"/>
    <col min="8637" max="8637" width="16.7109375" style="3" bestFit="1" customWidth="1"/>
    <col min="8638" max="8638" width="20.85546875" style="3" bestFit="1" customWidth="1"/>
    <col min="8639" max="8639" width="10.5703125" style="3" bestFit="1" customWidth="1"/>
    <col min="8640" max="8640" width="9.28515625" style="3" bestFit="1" customWidth="1"/>
    <col min="8641" max="8641" width="13.140625" style="3" bestFit="1" customWidth="1"/>
    <col min="8642" max="8642" width="10.7109375" style="3" bestFit="1" customWidth="1"/>
    <col min="8643" max="8643" width="14.7109375" style="3" bestFit="1" customWidth="1"/>
    <col min="8644" max="8644" width="16.7109375" style="3" bestFit="1" customWidth="1"/>
    <col min="8645" max="8645" width="13.28515625" style="3" bestFit="1" customWidth="1"/>
    <col min="8646" max="8646" width="17.140625" style="3" bestFit="1" customWidth="1"/>
    <col min="8647" max="8647" width="22.85546875" style="3" bestFit="1" customWidth="1"/>
    <col min="8648" max="8648" width="32.7109375" style="3" bestFit="1" customWidth="1"/>
    <col min="8649" max="8649" width="52.28515625" style="3" bestFit="1" customWidth="1"/>
    <col min="8650" max="8650" width="23.140625" style="3" bestFit="1" customWidth="1"/>
    <col min="8651" max="8651" width="28.5703125" style="3" bestFit="1" customWidth="1"/>
    <col min="8652" max="8652" width="18.28515625" style="3" bestFit="1" customWidth="1"/>
    <col min="8653" max="8653" width="16.28515625" style="3" bestFit="1" customWidth="1"/>
    <col min="8654" max="8654" width="16.140625" style="3" bestFit="1" customWidth="1"/>
    <col min="8655" max="8655" width="44.28515625" style="3" bestFit="1" customWidth="1"/>
    <col min="8656" max="8656" width="24.28515625" style="3" bestFit="1" customWidth="1"/>
    <col min="8657" max="8657" width="16.28515625" style="3" bestFit="1" customWidth="1"/>
    <col min="8658" max="8658" width="19.28515625" style="3" bestFit="1" customWidth="1"/>
    <col min="8659" max="8659" width="14.140625" style="3" bestFit="1" customWidth="1"/>
    <col min="8660" max="8660" width="50.5703125" style="3" bestFit="1" customWidth="1"/>
    <col min="8661" max="8661" width="30.85546875" style="3" bestFit="1" customWidth="1"/>
    <col min="8662" max="8662" width="38.85546875" style="3" bestFit="1" customWidth="1"/>
    <col min="8663" max="8663" width="38.85546875" style="3" customWidth="1"/>
    <col min="8664" max="8664" width="27.140625" style="3" bestFit="1" customWidth="1"/>
    <col min="8665" max="8665" width="38.5703125" style="3" bestFit="1" customWidth="1"/>
    <col min="8666" max="8666" width="31.28515625" style="3" bestFit="1" customWidth="1"/>
    <col min="8667" max="8667" width="34.5703125" style="3" bestFit="1" customWidth="1"/>
    <col min="8668" max="8668" width="16.140625" style="3" bestFit="1" customWidth="1"/>
    <col min="8669" max="8669" width="14.7109375" style="3" bestFit="1" customWidth="1"/>
    <col min="8670" max="8670" width="53" style="3" customWidth="1"/>
    <col min="8671" max="8848" width="11.42578125" style="3"/>
    <col min="8849" max="8849" width="6.5703125" style="3" bestFit="1" customWidth="1"/>
    <col min="8850" max="8850" width="34.7109375" style="3" customWidth="1"/>
    <col min="8851" max="8851" width="5.5703125" style="3" customWidth="1"/>
    <col min="8852" max="8852" width="15.85546875" style="3" customWidth="1"/>
    <col min="8853" max="8853" width="26.5703125" style="3" bestFit="1" customWidth="1"/>
    <col min="8854" max="8854" width="21.85546875" style="3" bestFit="1" customWidth="1"/>
    <col min="8855" max="8855" width="13.7109375" style="3" customWidth="1"/>
    <col min="8856" max="8856" width="26.7109375" style="3" bestFit="1" customWidth="1"/>
    <col min="8857" max="8857" width="15.5703125" style="3" bestFit="1" customWidth="1"/>
    <col min="8858" max="8858" width="18" style="3" bestFit="1" customWidth="1"/>
    <col min="8859" max="8859" width="27.28515625" style="3" bestFit="1" customWidth="1"/>
    <col min="8860" max="8860" width="59.5703125" style="3" customWidth="1"/>
    <col min="8861" max="8861" width="101.42578125" style="3" bestFit="1" customWidth="1"/>
    <col min="8862" max="8862" width="25.42578125" style="3" bestFit="1" customWidth="1"/>
    <col min="8863" max="8863" width="37" style="3" bestFit="1" customWidth="1"/>
    <col min="8864" max="8864" width="23.28515625" style="3" bestFit="1" customWidth="1"/>
    <col min="8865" max="8865" width="17.28515625" style="3" bestFit="1" customWidth="1"/>
    <col min="8866" max="8866" width="19.28515625" style="3" bestFit="1" customWidth="1"/>
    <col min="8867" max="8867" width="17.28515625" style="3" bestFit="1" customWidth="1"/>
    <col min="8868" max="8868" width="11.42578125" style="3"/>
    <col min="8869" max="8869" width="16" style="3" bestFit="1" customWidth="1"/>
    <col min="8870" max="8871" width="13.5703125" style="3" bestFit="1" customWidth="1"/>
    <col min="8872" max="8872" width="18.42578125" style="3" bestFit="1" customWidth="1"/>
    <col min="8873" max="8873" width="26.42578125" style="3" bestFit="1" customWidth="1"/>
    <col min="8874" max="8874" width="17.5703125" style="3" bestFit="1" customWidth="1"/>
    <col min="8875" max="8875" width="15.7109375" style="3" bestFit="1" customWidth="1"/>
    <col min="8876" max="8876" width="13.7109375" style="3" bestFit="1" customWidth="1"/>
    <col min="8877" max="8877" width="24" style="3" bestFit="1" customWidth="1"/>
    <col min="8878" max="8878" width="18.140625" style="3" customWidth="1"/>
    <col min="8879" max="8879" width="29.140625" style="3" bestFit="1" customWidth="1"/>
    <col min="8880" max="8880" width="31.28515625" style="3" bestFit="1" customWidth="1"/>
    <col min="8881" max="8881" width="23.5703125" style="3" bestFit="1" customWidth="1"/>
    <col min="8882" max="8882" width="27.5703125" style="3" bestFit="1" customWidth="1"/>
    <col min="8883" max="8883" width="20.7109375" style="3" bestFit="1" customWidth="1"/>
    <col min="8884" max="8884" width="14.5703125" style="3" bestFit="1" customWidth="1"/>
    <col min="8885" max="8886" width="16.140625" style="3" bestFit="1" customWidth="1"/>
    <col min="8887" max="8888" width="15.7109375" style="3" bestFit="1" customWidth="1"/>
    <col min="8889" max="8889" width="11.42578125" style="3"/>
    <col min="8890" max="8890" width="9.42578125" style="3" bestFit="1" customWidth="1"/>
    <col min="8891" max="8891" width="10.5703125" style="3" bestFit="1" customWidth="1"/>
    <col min="8892" max="8892" width="9.85546875" style="3" bestFit="1" customWidth="1"/>
    <col min="8893" max="8893" width="16.7109375" style="3" bestFit="1" customWidth="1"/>
    <col min="8894" max="8894" width="20.85546875" style="3" bestFit="1" customWidth="1"/>
    <col min="8895" max="8895" width="10.5703125" style="3" bestFit="1" customWidth="1"/>
    <col min="8896" max="8896" width="9.28515625" style="3" bestFit="1" customWidth="1"/>
    <col min="8897" max="8897" width="13.140625" style="3" bestFit="1" customWidth="1"/>
    <col min="8898" max="8898" width="10.7109375" style="3" bestFit="1" customWidth="1"/>
    <col min="8899" max="8899" width="14.7109375" style="3" bestFit="1" customWidth="1"/>
    <col min="8900" max="8900" width="16.7109375" style="3" bestFit="1" customWidth="1"/>
    <col min="8901" max="8901" width="13.28515625" style="3" bestFit="1" customWidth="1"/>
    <col min="8902" max="8902" width="17.140625" style="3" bestFit="1" customWidth="1"/>
    <col min="8903" max="8903" width="22.85546875" style="3" bestFit="1" customWidth="1"/>
    <col min="8904" max="8904" width="32.7109375" style="3" bestFit="1" customWidth="1"/>
    <col min="8905" max="8905" width="52.28515625" style="3" bestFit="1" customWidth="1"/>
    <col min="8906" max="8906" width="23.140625" style="3" bestFit="1" customWidth="1"/>
    <col min="8907" max="8907" width="28.5703125" style="3" bestFit="1" customWidth="1"/>
    <col min="8908" max="8908" width="18.28515625" style="3" bestFit="1" customWidth="1"/>
    <col min="8909" max="8909" width="16.28515625" style="3" bestFit="1" customWidth="1"/>
    <col min="8910" max="8910" width="16.140625" style="3" bestFit="1" customWidth="1"/>
    <col min="8911" max="8911" width="44.28515625" style="3" bestFit="1" customWidth="1"/>
    <col min="8912" max="8912" width="24.28515625" style="3" bestFit="1" customWidth="1"/>
    <col min="8913" max="8913" width="16.28515625" style="3" bestFit="1" customWidth="1"/>
    <col min="8914" max="8914" width="19.28515625" style="3" bestFit="1" customWidth="1"/>
    <col min="8915" max="8915" width="14.140625" style="3" bestFit="1" customWidth="1"/>
    <col min="8916" max="8916" width="50.5703125" style="3" bestFit="1" customWidth="1"/>
    <col min="8917" max="8917" width="30.85546875" style="3" bestFit="1" customWidth="1"/>
    <col min="8918" max="8918" width="38.85546875" style="3" bestFit="1" customWidth="1"/>
    <col min="8919" max="8919" width="38.85546875" style="3" customWidth="1"/>
    <col min="8920" max="8920" width="27.140625" style="3" bestFit="1" customWidth="1"/>
    <col min="8921" max="8921" width="38.5703125" style="3" bestFit="1" customWidth="1"/>
    <col min="8922" max="8922" width="31.28515625" style="3" bestFit="1" customWidth="1"/>
    <col min="8923" max="8923" width="34.5703125" style="3" bestFit="1" customWidth="1"/>
    <col min="8924" max="8924" width="16.140625" style="3" bestFit="1" customWidth="1"/>
    <col min="8925" max="8925" width="14.7109375" style="3" bestFit="1" customWidth="1"/>
    <col min="8926" max="8926" width="53" style="3" customWidth="1"/>
    <col min="8927" max="9104" width="11.42578125" style="3"/>
    <col min="9105" max="9105" width="6.5703125" style="3" bestFit="1" customWidth="1"/>
    <col min="9106" max="9106" width="34.7109375" style="3" customWidth="1"/>
    <col min="9107" max="9107" width="5.5703125" style="3" customWidth="1"/>
    <col min="9108" max="9108" width="15.85546875" style="3" customWidth="1"/>
    <col min="9109" max="9109" width="26.5703125" style="3" bestFit="1" customWidth="1"/>
    <col min="9110" max="9110" width="21.85546875" style="3" bestFit="1" customWidth="1"/>
    <col min="9111" max="9111" width="13.7109375" style="3" customWidth="1"/>
    <col min="9112" max="9112" width="26.7109375" style="3" bestFit="1" customWidth="1"/>
    <col min="9113" max="9113" width="15.5703125" style="3" bestFit="1" customWidth="1"/>
    <col min="9114" max="9114" width="18" style="3" bestFit="1" customWidth="1"/>
    <col min="9115" max="9115" width="27.28515625" style="3" bestFit="1" customWidth="1"/>
    <col min="9116" max="9116" width="59.5703125" style="3" customWidth="1"/>
    <col min="9117" max="9117" width="101.42578125" style="3" bestFit="1" customWidth="1"/>
    <col min="9118" max="9118" width="25.42578125" style="3" bestFit="1" customWidth="1"/>
    <col min="9119" max="9119" width="37" style="3" bestFit="1" customWidth="1"/>
    <col min="9120" max="9120" width="23.28515625" style="3" bestFit="1" customWidth="1"/>
    <col min="9121" max="9121" width="17.28515625" style="3" bestFit="1" customWidth="1"/>
    <col min="9122" max="9122" width="19.28515625" style="3" bestFit="1" customWidth="1"/>
    <col min="9123" max="9123" width="17.28515625" style="3" bestFit="1" customWidth="1"/>
    <col min="9124" max="9124" width="11.42578125" style="3"/>
    <col min="9125" max="9125" width="16" style="3" bestFit="1" customWidth="1"/>
    <col min="9126" max="9127" width="13.5703125" style="3" bestFit="1" customWidth="1"/>
    <col min="9128" max="9128" width="18.42578125" style="3" bestFit="1" customWidth="1"/>
    <col min="9129" max="9129" width="26.42578125" style="3" bestFit="1" customWidth="1"/>
    <col min="9130" max="9130" width="17.5703125" style="3" bestFit="1" customWidth="1"/>
    <col min="9131" max="9131" width="15.7109375" style="3" bestFit="1" customWidth="1"/>
    <col min="9132" max="9132" width="13.7109375" style="3" bestFit="1" customWidth="1"/>
    <col min="9133" max="9133" width="24" style="3" bestFit="1" customWidth="1"/>
    <col min="9134" max="9134" width="18.140625" style="3" customWidth="1"/>
    <col min="9135" max="9135" width="29.140625" style="3" bestFit="1" customWidth="1"/>
    <col min="9136" max="9136" width="31.28515625" style="3" bestFit="1" customWidth="1"/>
    <col min="9137" max="9137" width="23.5703125" style="3" bestFit="1" customWidth="1"/>
    <col min="9138" max="9138" width="27.5703125" style="3" bestFit="1" customWidth="1"/>
    <col min="9139" max="9139" width="20.7109375" style="3" bestFit="1" customWidth="1"/>
    <col min="9140" max="9140" width="14.5703125" style="3" bestFit="1" customWidth="1"/>
    <col min="9141" max="9142" width="16.140625" style="3" bestFit="1" customWidth="1"/>
    <col min="9143" max="9144" width="15.7109375" style="3" bestFit="1" customWidth="1"/>
    <col min="9145" max="9145" width="11.42578125" style="3"/>
    <col min="9146" max="9146" width="9.42578125" style="3" bestFit="1" customWidth="1"/>
    <col min="9147" max="9147" width="10.5703125" style="3" bestFit="1" customWidth="1"/>
    <col min="9148" max="9148" width="9.85546875" style="3" bestFit="1" customWidth="1"/>
    <col min="9149" max="9149" width="16.7109375" style="3" bestFit="1" customWidth="1"/>
    <col min="9150" max="9150" width="20.85546875" style="3" bestFit="1" customWidth="1"/>
    <col min="9151" max="9151" width="10.5703125" style="3" bestFit="1" customWidth="1"/>
    <col min="9152" max="9152" width="9.28515625" style="3" bestFit="1" customWidth="1"/>
    <col min="9153" max="9153" width="13.140625" style="3" bestFit="1" customWidth="1"/>
    <col min="9154" max="9154" width="10.7109375" style="3" bestFit="1" customWidth="1"/>
    <col min="9155" max="9155" width="14.7109375" style="3" bestFit="1" customWidth="1"/>
    <col min="9156" max="9156" width="16.7109375" style="3" bestFit="1" customWidth="1"/>
    <col min="9157" max="9157" width="13.28515625" style="3" bestFit="1" customWidth="1"/>
    <col min="9158" max="9158" width="17.140625" style="3" bestFit="1" customWidth="1"/>
    <col min="9159" max="9159" width="22.85546875" style="3" bestFit="1" customWidth="1"/>
    <col min="9160" max="9160" width="32.7109375" style="3" bestFit="1" customWidth="1"/>
    <col min="9161" max="9161" width="52.28515625" style="3" bestFit="1" customWidth="1"/>
    <col min="9162" max="9162" width="23.140625" style="3" bestFit="1" customWidth="1"/>
    <col min="9163" max="9163" width="28.5703125" style="3" bestFit="1" customWidth="1"/>
    <col min="9164" max="9164" width="18.28515625" style="3" bestFit="1" customWidth="1"/>
    <col min="9165" max="9165" width="16.28515625" style="3" bestFit="1" customWidth="1"/>
    <col min="9166" max="9166" width="16.140625" style="3" bestFit="1" customWidth="1"/>
    <col min="9167" max="9167" width="44.28515625" style="3" bestFit="1" customWidth="1"/>
    <col min="9168" max="9168" width="24.28515625" style="3" bestFit="1" customWidth="1"/>
    <col min="9169" max="9169" width="16.28515625" style="3" bestFit="1" customWidth="1"/>
    <col min="9170" max="9170" width="19.28515625" style="3" bestFit="1" customWidth="1"/>
    <col min="9171" max="9171" width="14.140625" style="3" bestFit="1" customWidth="1"/>
    <col min="9172" max="9172" width="50.5703125" style="3" bestFit="1" customWidth="1"/>
    <col min="9173" max="9173" width="30.85546875" style="3" bestFit="1" customWidth="1"/>
    <col min="9174" max="9174" width="38.85546875" style="3" bestFit="1" customWidth="1"/>
    <col min="9175" max="9175" width="38.85546875" style="3" customWidth="1"/>
    <col min="9176" max="9176" width="27.140625" style="3" bestFit="1" customWidth="1"/>
    <col min="9177" max="9177" width="38.5703125" style="3" bestFit="1" customWidth="1"/>
    <col min="9178" max="9178" width="31.28515625" style="3" bestFit="1" customWidth="1"/>
    <col min="9179" max="9179" width="34.5703125" style="3" bestFit="1" customWidth="1"/>
    <col min="9180" max="9180" width="16.140625" style="3" bestFit="1" customWidth="1"/>
    <col min="9181" max="9181" width="14.7109375" style="3" bestFit="1" customWidth="1"/>
    <col min="9182" max="9182" width="53" style="3" customWidth="1"/>
    <col min="9183" max="9360" width="11.42578125" style="3"/>
    <col min="9361" max="9361" width="6.5703125" style="3" bestFit="1" customWidth="1"/>
    <col min="9362" max="9362" width="34.7109375" style="3" customWidth="1"/>
    <col min="9363" max="9363" width="5.5703125" style="3" customWidth="1"/>
    <col min="9364" max="9364" width="15.85546875" style="3" customWidth="1"/>
    <col min="9365" max="9365" width="26.5703125" style="3" bestFit="1" customWidth="1"/>
    <col min="9366" max="9366" width="21.85546875" style="3" bestFit="1" customWidth="1"/>
    <col min="9367" max="9367" width="13.7109375" style="3" customWidth="1"/>
    <col min="9368" max="9368" width="26.7109375" style="3" bestFit="1" customWidth="1"/>
    <col min="9369" max="9369" width="15.5703125" style="3" bestFit="1" customWidth="1"/>
    <col min="9370" max="9370" width="18" style="3" bestFit="1" customWidth="1"/>
    <col min="9371" max="9371" width="27.28515625" style="3" bestFit="1" customWidth="1"/>
    <col min="9372" max="9372" width="59.5703125" style="3" customWidth="1"/>
    <col min="9373" max="9373" width="101.42578125" style="3" bestFit="1" customWidth="1"/>
    <col min="9374" max="9374" width="25.42578125" style="3" bestFit="1" customWidth="1"/>
    <col min="9375" max="9375" width="37" style="3" bestFit="1" customWidth="1"/>
    <col min="9376" max="9376" width="23.28515625" style="3" bestFit="1" customWidth="1"/>
    <col min="9377" max="9377" width="17.28515625" style="3" bestFit="1" customWidth="1"/>
    <col min="9378" max="9378" width="19.28515625" style="3" bestFit="1" customWidth="1"/>
    <col min="9379" max="9379" width="17.28515625" style="3" bestFit="1" customWidth="1"/>
    <col min="9380" max="9380" width="11.42578125" style="3"/>
    <col min="9381" max="9381" width="16" style="3" bestFit="1" customWidth="1"/>
    <col min="9382" max="9383" width="13.5703125" style="3" bestFit="1" customWidth="1"/>
    <col min="9384" max="9384" width="18.42578125" style="3" bestFit="1" customWidth="1"/>
    <col min="9385" max="9385" width="26.42578125" style="3" bestFit="1" customWidth="1"/>
    <col min="9386" max="9386" width="17.5703125" style="3" bestFit="1" customWidth="1"/>
    <col min="9387" max="9387" width="15.7109375" style="3" bestFit="1" customWidth="1"/>
    <col min="9388" max="9388" width="13.7109375" style="3" bestFit="1" customWidth="1"/>
    <col min="9389" max="9389" width="24" style="3" bestFit="1" customWidth="1"/>
    <col min="9390" max="9390" width="18.140625" style="3" customWidth="1"/>
    <col min="9391" max="9391" width="29.140625" style="3" bestFit="1" customWidth="1"/>
    <col min="9392" max="9392" width="31.28515625" style="3" bestFit="1" customWidth="1"/>
    <col min="9393" max="9393" width="23.5703125" style="3" bestFit="1" customWidth="1"/>
    <col min="9394" max="9394" width="27.5703125" style="3" bestFit="1" customWidth="1"/>
    <col min="9395" max="9395" width="20.7109375" style="3" bestFit="1" customWidth="1"/>
    <col min="9396" max="9396" width="14.5703125" style="3" bestFit="1" customWidth="1"/>
    <col min="9397" max="9398" width="16.140625" style="3" bestFit="1" customWidth="1"/>
    <col min="9399" max="9400" width="15.7109375" style="3" bestFit="1" customWidth="1"/>
    <col min="9401" max="9401" width="11.42578125" style="3"/>
    <col min="9402" max="9402" width="9.42578125" style="3" bestFit="1" customWidth="1"/>
    <col min="9403" max="9403" width="10.5703125" style="3" bestFit="1" customWidth="1"/>
    <col min="9404" max="9404" width="9.85546875" style="3" bestFit="1" customWidth="1"/>
    <col min="9405" max="9405" width="16.7109375" style="3" bestFit="1" customWidth="1"/>
    <col min="9406" max="9406" width="20.85546875" style="3" bestFit="1" customWidth="1"/>
    <col min="9407" max="9407" width="10.5703125" style="3" bestFit="1" customWidth="1"/>
    <col min="9408" max="9408" width="9.28515625" style="3" bestFit="1" customWidth="1"/>
    <col min="9409" max="9409" width="13.140625" style="3" bestFit="1" customWidth="1"/>
    <col min="9410" max="9410" width="10.7109375" style="3" bestFit="1" customWidth="1"/>
    <col min="9411" max="9411" width="14.7109375" style="3" bestFit="1" customWidth="1"/>
    <col min="9412" max="9412" width="16.7109375" style="3" bestFit="1" customWidth="1"/>
    <col min="9413" max="9413" width="13.28515625" style="3" bestFit="1" customWidth="1"/>
    <col min="9414" max="9414" width="17.140625" style="3" bestFit="1" customWidth="1"/>
    <col min="9415" max="9415" width="22.85546875" style="3" bestFit="1" customWidth="1"/>
    <col min="9416" max="9416" width="32.7109375" style="3" bestFit="1" customWidth="1"/>
    <col min="9417" max="9417" width="52.28515625" style="3" bestFit="1" customWidth="1"/>
    <col min="9418" max="9418" width="23.140625" style="3" bestFit="1" customWidth="1"/>
    <col min="9419" max="9419" width="28.5703125" style="3" bestFit="1" customWidth="1"/>
    <col min="9420" max="9420" width="18.28515625" style="3" bestFit="1" customWidth="1"/>
    <col min="9421" max="9421" width="16.28515625" style="3" bestFit="1" customWidth="1"/>
    <col min="9422" max="9422" width="16.140625" style="3" bestFit="1" customWidth="1"/>
    <col min="9423" max="9423" width="44.28515625" style="3" bestFit="1" customWidth="1"/>
    <col min="9424" max="9424" width="24.28515625" style="3" bestFit="1" customWidth="1"/>
    <col min="9425" max="9425" width="16.28515625" style="3" bestFit="1" customWidth="1"/>
    <col min="9426" max="9426" width="19.28515625" style="3" bestFit="1" customWidth="1"/>
    <col min="9427" max="9427" width="14.140625" style="3" bestFit="1" customWidth="1"/>
    <col min="9428" max="9428" width="50.5703125" style="3" bestFit="1" customWidth="1"/>
    <col min="9429" max="9429" width="30.85546875" style="3" bestFit="1" customWidth="1"/>
    <col min="9430" max="9430" width="38.85546875" style="3" bestFit="1" customWidth="1"/>
    <col min="9431" max="9431" width="38.85546875" style="3" customWidth="1"/>
    <col min="9432" max="9432" width="27.140625" style="3" bestFit="1" customWidth="1"/>
    <col min="9433" max="9433" width="38.5703125" style="3" bestFit="1" customWidth="1"/>
    <col min="9434" max="9434" width="31.28515625" style="3" bestFit="1" customWidth="1"/>
    <col min="9435" max="9435" width="34.5703125" style="3" bestFit="1" customWidth="1"/>
    <col min="9436" max="9436" width="16.140625" style="3" bestFit="1" customWidth="1"/>
    <col min="9437" max="9437" width="14.7109375" style="3" bestFit="1" customWidth="1"/>
    <col min="9438" max="9438" width="53" style="3" customWidth="1"/>
    <col min="9439" max="9616" width="11.42578125" style="3"/>
    <col min="9617" max="9617" width="6.5703125" style="3" bestFit="1" customWidth="1"/>
    <col min="9618" max="9618" width="34.7109375" style="3" customWidth="1"/>
    <col min="9619" max="9619" width="5.5703125" style="3" customWidth="1"/>
    <col min="9620" max="9620" width="15.85546875" style="3" customWidth="1"/>
    <col min="9621" max="9621" width="26.5703125" style="3" bestFit="1" customWidth="1"/>
    <col min="9622" max="9622" width="21.85546875" style="3" bestFit="1" customWidth="1"/>
    <col min="9623" max="9623" width="13.7109375" style="3" customWidth="1"/>
    <col min="9624" max="9624" width="26.7109375" style="3" bestFit="1" customWidth="1"/>
    <col min="9625" max="9625" width="15.5703125" style="3" bestFit="1" customWidth="1"/>
    <col min="9626" max="9626" width="18" style="3" bestFit="1" customWidth="1"/>
    <col min="9627" max="9627" width="27.28515625" style="3" bestFit="1" customWidth="1"/>
    <col min="9628" max="9628" width="59.5703125" style="3" customWidth="1"/>
    <col min="9629" max="9629" width="101.42578125" style="3" bestFit="1" customWidth="1"/>
    <col min="9630" max="9630" width="25.42578125" style="3" bestFit="1" customWidth="1"/>
    <col min="9631" max="9631" width="37" style="3" bestFit="1" customWidth="1"/>
    <col min="9632" max="9632" width="23.28515625" style="3" bestFit="1" customWidth="1"/>
    <col min="9633" max="9633" width="17.28515625" style="3" bestFit="1" customWidth="1"/>
    <col min="9634" max="9634" width="19.28515625" style="3" bestFit="1" customWidth="1"/>
    <col min="9635" max="9635" width="17.28515625" style="3" bestFit="1" customWidth="1"/>
    <col min="9636" max="9636" width="11.42578125" style="3"/>
    <col min="9637" max="9637" width="16" style="3" bestFit="1" customWidth="1"/>
    <col min="9638" max="9639" width="13.5703125" style="3" bestFit="1" customWidth="1"/>
    <col min="9640" max="9640" width="18.42578125" style="3" bestFit="1" customWidth="1"/>
    <col min="9641" max="9641" width="26.42578125" style="3" bestFit="1" customWidth="1"/>
    <col min="9642" max="9642" width="17.5703125" style="3" bestFit="1" customWidth="1"/>
    <col min="9643" max="9643" width="15.7109375" style="3" bestFit="1" customWidth="1"/>
    <col min="9644" max="9644" width="13.7109375" style="3" bestFit="1" customWidth="1"/>
    <col min="9645" max="9645" width="24" style="3" bestFit="1" customWidth="1"/>
    <col min="9646" max="9646" width="18.140625" style="3" customWidth="1"/>
    <col min="9647" max="9647" width="29.140625" style="3" bestFit="1" customWidth="1"/>
    <col min="9648" max="9648" width="31.28515625" style="3" bestFit="1" customWidth="1"/>
    <col min="9649" max="9649" width="23.5703125" style="3" bestFit="1" customWidth="1"/>
    <col min="9650" max="9650" width="27.5703125" style="3" bestFit="1" customWidth="1"/>
    <col min="9651" max="9651" width="20.7109375" style="3" bestFit="1" customWidth="1"/>
    <col min="9652" max="9652" width="14.5703125" style="3" bestFit="1" customWidth="1"/>
    <col min="9653" max="9654" width="16.140625" style="3" bestFit="1" customWidth="1"/>
    <col min="9655" max="9656" width="15.7109375" style="3" bestFit="1" customWidth="1"/>
    <col min="9657" max="9657" width="11.42578125" style="3"/>
    <col min="9658" max="9658" width="9.42578125" style="3" bestFit="1" customWidth="1"/>
    <col min="9659" max="9659" width="10.5703125" style="3" bestFit="1" customWidth="1"/>
    <col min="9660" max="9660" width="9.85546875" style="3" bestFit="1" customWidth="1"/>
    <col min="9661" max="9661" width="16.7109375" style="3" bestFit="1" customWidth="1"/>
    <col min="9662" max="9662" width="20.85546875" style="3" bestFit="1" customWidth="1"/>
    <col min="9663" max="9663" width="10.5703125" style="3" bestFit="1" customWidth="1"/>
    <col min="9664" max="9664" width="9.28515625" style="3" bestFit="1" customWidth="1"/>
    <col min="9665" max="9665" width="13.140625" style="3" bestFit="1" customWidth="1"/>
    <col min="9666" max="9666" width="10.7109375" style="3" bestFit="1" customWidth="1"/>
    <col min="9667" max="9667" width="14.7109375" style="3" bestFit="1" customWidth="1"/>
    <col min="9668" max="9668" width="16.7109375" style="3" bestFit="1" customWidth="1"/>
    <col min="9669" max="9669" width="13.28515625" style="3" bestFit="1" customWidth="1"/>
    <col min="9670" max="9670" width="17.140625" style="3" bestFit="1" customWidth="1"/>
    <col min="9671" max="9671" width="22.85546875" style="3" bestFit="1" customWidth="1"/>
    <col min="9672" max="9672" width="32.7109375" style="3" bestFit="1" customWidth="1"/>
    <col min="9673" max="9673" width="52.28515625" style="3" bestFit="1" customWidth="1"/>
    <col min="9674" max="9674" width="23.140625" style="3" bestFit="1" customWidth="1"/>
    <col min="9675" max="9675" width="28.5703125" style="3" bestFit="1" customWidth="1"/>
    <col min="9676" max="9676" width="18.28515625" style="3" bestFit="1" customWidth="1"/>
    <col min="9677" max="9677" width="16.28515625" style="3" bestFit="1" customWidth="1"/>
    <col min="9678" max="9678" width="16.140625" style="3" bestFit="1" customWidth="1"/>
    <col min="9679" max="9679" width="44.28515625" style="3" bestFit="1" customWidth="1"/>
    <col min="9680" max="9680" width="24.28515625" style="3" bestFit="1" customWidth="1"/>
    <col min="9681" max="9681" width="16.28515625" style="3" bestFit="1" customWidth="1"/>
    <col min="9682" max="9682" width="19.28515625" style="3" bestFit="1" customWidth="1"/>
    <col min="9683" max="9683" width="14.140625" style="3" bestFit="1" customWidth="1"/>
    <col min="9684" max="9684" width="50.5703125" style="3" bestFit="1" customWidth="1"/>
    <col min="9685" max="9685" width="30.85546875" style="3" bestFit="1" customWidth="1"/>
    <col min="9686" max="9686" width="38.85546875" style="3" bestFit="1" customWidth="1"/>
    <col min="9687" max="9687" width="38.85546875" style="3" customWidth="1"/>
    <col min="9688" max="9688" width="27.140625" style="3" bestFit="1" customWidth="1"/>
    <col min="9689" max="9689" width="38.5703125" style="3" bestFit="1" customWidth="1"/>
    <col min="9690" max="9690" width="31.28515625" style="3" bestFit="1" customWidth="1"/>
    <col min="9691" max="9691" width="34.5703125" style="3" bestFit="1" customWidth="1"/>
    <col min="9692" max="9692" width="16.140625" style="3" bestFit="1" customWidth="1"/>
    <col min="9693" max="9693" width="14.7109375" style="3" bestFit="1" customWidth="1"/>
    <col min="9694" max="9694" width="53" style="3" customWidth="1"/>
    <col min="9695" max="9872" width="11.42578125" style="3"/>
    <col min="9873" max="9873" width="6.5703125" style="3" bestFit="1" customWidth="1"/>
    <col min="9874" max="9874" width="34.7109375" style="3" customWidth="1"/>
    <col min="9875" max="9875" width="5.5703125" style="3" customWidth="1"/>
    <col min="9876" max="9876" width="15.85546875" style="3" customWidth="1"/>
    <col min="9877" max="9877" width="26.5703125" style="3" bestFit="1" customWidth="1"/>
    <col min="9878" max="9878" width="21.85546875" style="3" bestFit="1" customWidth="1"/>
    <col min="9879" max="9879" width="13.7109375" style="3" customWidth="1"/>
    <col min="9880" max="9880" width="26.7109375" style="3" bestFit="1" customWidth="1"/>
    <col min="9881" max="9881" width="15.5703125" style="3" bestFit="1" customWidth="1"/>
    <col min="9882" max="9882" width="18" style="3" bestFit="1" customWidth="1"/>
    <col min="9883" max="9883" width="27.28515625" style="3" bestFit="1" customWidth="1"/>
    <col min="9884" max="9884" width="59.5703125" style="3" customWidth="1"/>
    <col min="9885" max="9885" width="101.42578125" style="3" bestFit="1" customWidth="1"/>
    <col min="9886" max="9886" width="25.42578125" style="3" bestFit="1" customWidth="1"/>
    <col min="9887" max="9887" width="37" style="3" bestFit="1" customWidth="1"/>
    <col min="9888" max="9888" width="23.28515625" style="3" bestFit="1" customWidth="1"/>
    <col min="9889" max="9889" width="17.28515625" style="3" bestFit="1" customWidth="1"/>
    <col min="9890" max="9890" width="19.28515625" style="3" bestFit="1" customWidth="1"/>
    <col min="9891" max="9891" width="17.28515625" style="3" bestFit="1" customWidth="1"/>
    <col min="9892" max="9892" width="11.42578125" style="3"/>
    <col min="9893" max="9893" width="16" style="3" bestFit="1" customWidth="1"/>
    <col min="9894" max="9895" width="13.5703125" style="3" bestFit="1" customWidth="1"/>
    <col min="9896" max="9896" width="18.42578125" style="3" bestFit="1" customWidth="1"/>
    <col min="9897" max="9897" width="26.42578125" style="3" bestFit="1" customWidth="1"/>
    <col min="9898" max="9898" width="17.5703125" style="3" bestFit="1" customWidth="1"/>
    <col min="9899" max="9899" width="15.7109375" style="3" bestFit="1" customWidth="1"/>
    <col min="9900" max="9900" width="13.7109375" style="3" bestFit="1" customWidth="1"/>
    <col min="9901" max="9901" width="24" style="3" bestFit="1" customWidth="1"/>
    <col min="9902" max="9902" width="18.140625" style="3" customWidth="1"/>
    <col min="9903" max="9903" width="29.140625" style="3" bestFit="1" customWidth="1"/>
    <col min="9904" max="9904" width="31.28515625" style="3" bestFit="1" customWidth="1"/>
    <col min="9905" max="9905" width="23.5703125" style="3" bestFit="1" customWidth="1"/>
    <col min="9906" max="9906" width="27.5703125" style="3" bestFit="1" customWidth="1"/>
    <col min="9907" max="9907" width="20.7109375" style="3" bestFit="1" customWidth="1"/>
    <col min="9908" max="9908" width="14.5703125" style="3" bestFit="1" customWidth="1"/>
    <col min="9909" max="9910" width="16.140625" style="3" bestFit="1" customWidth="1"/>
    <col min="9911" max="9912" width="15.7109375" style="3" bestFit="1" customWidth="1"/>
    <col min="9913" max="9913" width="11.42578125" style="3"/>
    <col min="9914" max="9914" width="9.42578125" style="3" bestFit="1" customWidth="1"/>
    <col min="9915" max="9915" width="10.5703125" style="3" bestFit="1" customWidth="1"/>
    <col min="9916" max="9916" width="9.85546875" style="3" bestFit="1" customWidth="1"/>
    <col min="9917" max="9917" width="16.7109375" style="3" bestFit="1" customWidth="1"/>
    <col min="9918" max="9918" width="20.85546875" style="3" bestFit="1" customWidth="1"/>
    <col min="9919" max="9919" width="10.5703125" style="3" bestFit="1" customWidth="1"/>
    <col min="9920" max="9920" width="9.28515625" style="3" bestFit="1" customWidth="1"/>
    <col min="9921" max="9921" width="13.140625" style="3" bestFit="1" customWidth="1"/>
    <col min="9922" max="9922" width="10.7109375" style="3" bestFit="1" customWidth="1"/>
    <col min="9923" max="9923" width="14.7109375" style="3" bestFit="1" customWidth="1"/>
    <col min="9924" max="9924" width="16.7109375" style="3" bestFit="1" customWidth="1"/>
    <col min="9925" max="9925" width="13.28515625" style="3" bestFit="1" customWidth="1"/>
    <col min="9926" max="9926" width="17.140625" style="3" bestFit="1" customWidth="1"/>
    <col min="9927" max="9927" width="22.85546875" style="3" bestFit="1" customWidth="1"/>
    <col min="9928" max="9928" width="32.7109375" style="3" bestFit="1" customWidth="1"/>
    <col min="9929" max="9929" width="52.28515625" style="3" bestFit="1" customWidth="1"/>
    <col min="9930" max="9930" width="23.140625" style="3" bestFit="1" customWidth="1"/>
    <col min="9931" max="9931" width="28.5703125" style="3" bestFit="1" customWidth="1"/>
    <col min="9932" max="9932" width="18.28515625" style="3" bestFit="1" customWidth="1"/>
    <col min="9933" max="9933" width="16.28515625" style="3" bestFit="1" customWidth="1"/>
    <col min="9934" max="9934" width="16.140625" style="3" bestFit="1" customWidth="1"/>
    <col min="9935" max="9935" width="44.28515625" style="3" bestFit="1" customWidth="1"/>
    <col min="9936" max="9936" width="24.28515625" style="3" bestFit="1" customWidth="1"/>
    <col min="9937" max="9937" width="16.28515625" style="3" bestFit="1" customWidth="1"/>
    <col min="9938" max="9938" width="19.28515625" style="3" bestFit="1" customWidth="1"/>
    <col min="9939" max="9939" width="14.140625" style="3" bestFit="1" customWidth="1"/>
    <col min="9940" max="9940" width="50.5703125" style="3" bestFit="1" customWidth="1"/>
    <col min="9941" max="9941" width="30.85546875" style="3" bestFit="1" customWidth="1"/>
    <col min="9942" max="9942" width="38.85546875" style="3" bestFit="1" customWidth="1"/>
    <col min="9943" max="9943" width="38.85546875" style="3" customWidth="1"/>
    <col min="9944" max="9944" width="27.140625" style="3" bestFit="1" customWidth="1"/>
    <col min="9945" max="9945" width="38.5703125" style="3" bestFit="1" customWidth="1"/>
    <col min="9946" max="9946" width="31.28515625" style="3" bestFit="1" customWidth="1"/>
    <col min="9947" max="9947" width="34.5703125" style="3" bestFit="1" customWidth="1"/>
    <col min="9948" max="9948" width="16.140625" style="3" bestFit="1" customWidth="1"/>
    <col min="9949" max="9949" width="14.7109375" style="3" bestFit="1" customWidth="1"/>
    <col min="9950" max="9950" width="53" style="3" customWidth="1"/>
    <col min="9951" max="10128" width="11.42578125" style="3"/>
    <col min="10129" max="10129" width="6.5703125" style="3" bestFit="1" customWidth="1"/>
    <col min="10130" max="10130" width="34.7109375" style="3" customWidth="1"/>
    <col min="10131" max="10131" width="5.5703125" style="3" customWidth="1"/>
    <col min="10132" max="10132" width="15.85546875" style="3" customWidth="1"/>
    <col min="10133" max="10133" width="26.5703125" style="3" bestFit="1" customWidth="1"/>
    <col min="10134" max="10134" width="21.85546875" style="3" bestFit="1" customWidth="1"/>
    <col min="10135" max="10135" width="13.7109375" style="3" customWidth="1"/>
    <col min="10136" max="10136" width="26.7109375" style="3" bestFit="1" customWidth="1"/>
    <col min="10137" max="10137" width="15.5703125" style="3" bestFit="1" customWidth="1"/>
    <col min="10138" max="10138" width="18" style="3" bestFit="1" customWidth="1"/>
    <col min="10139" max="10139" width="27.28515625" style="3" bestFit="1" customWidth="1"/>
    <col min="10140" max="10140" width="59.5703125" style="3" customWidth="1"/>
    <col min="10141" max="10141" width="101.42578125" style="3" bestFit="1" customWidth="1"/>
    <col min="10142" max="10142" width="25.42578125" style="3" bestFit="1" customWidth="1"/>
    <col min="10143" max="10143" width="37" style="3" bestFit="1" customWidth="1"/>
    <col min="10144" max="10144" width="23.28515625" style="3" bestFit="1" customWidth="1"/>
    <col min="10145" max="10145" width="17.28515625" style="3" bestFit="1" customWidth="1"/>
    <col min="10146" max="10146" width="19.28515625" style="3" bestFit="1" customWidth="1"/>
    <col min="10147" max="10147" width="17.28515625" style="3" bestFit="1" customWidth="1"/>
    <col min="10148" max="10148" width="11.42578125" style="3"/>
    <col min="10149" max="10149" width="16" style="3" bestFit="1" customWidth="1"/>
    <col min="10150" max="10151" width="13.5703125" style="3" bestFit="1" customWidth="1"/>
    <col min="10152" max="10152" width="18.42578125" style="3" bestFit="1" customWidth="1"/>
    <col min="10153" max="10153" width="26.42578125" style="3" bestFit="1" customWidth="1"/>
    <col min="10154" max="10154" width="17.5703125" style="3" bestFit="1" customWidth="1"/>
    <col min="10155" max="10155" width="15.7109375" style="3" bestFit="1" customWidth="1"/>
    <col min="10156" max="10156" width="13.7109375" style="3" bestFit="1" customWidth="1"/>
    <col min="10157" max="10157" width="24" style="3" bestFit="1" customWidth="1"/>
    <col min="10158" max="10158" width="18.140625" style="3" customWidth="1"/>
    <col min="10159" max="10159" width="29.140625" style="3" bestFit="1" customWidth="1"/>
    <col min="10160" max="10160" width="31.28515625" style="3" bestFit="1" customWidth="1"/>
    <col min="10161" max="10161" width="23.5703125" style="3" bestFit="1" customWidth="1"/>
    <col min="10162" max="10162" width="27.5703125" style="3" bestFit="1" customWidth="1"/>
    <col min="10163" max="10163" width="20.7109375" style="3" bestFit="1" customWidth="1"/>
    <col min="10164" max="10164" width="14.5703125" style="3" bestFit="1" customWidth="1"/>
    <col min="10165" max="10166" width="16.140625" style="3" bestFit="1" customWidth="1"/>
    <col min="10167" max="10168" width="15.7109375" style="3" bestFit="1" customWidth="1"/>
    <col min="10169" max="10169" width="11.42578125" style="3"/>
    <col min="10170" max="10170" width="9.42578125" style="3" bestFit="1" customWidth="1"/>
    <col min="10171" max="10171" width="10.5703125" style="3" bestFit="1" customWidth="1"/>
    <col min="10172" max="10172" width="9.85546875" style="3" bestFit="1" customWidth="1"/>
    <col min="10173" max="10173" width="16.7109375" style="3" bestFit="1" customWidth="1"/>
    <col min="10174" max="10174" width="20.85546875" style="3" bestFit="1" customWidth="1"/>
    <col min="10175" max="10175" width="10.5703125" style="3" bestFit="1" customWidth="1"/>
    <col min="10176" max="10176" width="9.28515625" style="3" bestFit="1" customWidth="1"/>
    <col min="10177" max="10177" width="13.140625" style="3" bestFit="1" customWidth="1"/>
    <col min="10178" max="10178" width="10.7109375" style="3" bestFit="1" customWidth="1"/>
    <col min="10179" max="10179" width="14.7109375" style="3" bestFit="1" customWidth="1"/>
    <col min="10180" max="10180" width="16.7109375" style="3" bestFit="1" customWidth="1"/>
    <col min="10181" max="10181" width="13.28515625" style="3" bestFit="1" customWidth="1"/>
    <col min="10182" max="10182" width="17.140625" style="3" bestFit="1" customWidth="1"/>
    <col min="10183" max="10183" width="22.85546875" style="3" bestFit="1" customWidth="1"/>
    <col min="10184" max="10184" width="32.7109375" style="3" bestFit="1" customWidth="1"/>
    <col min="10185" max="10185" width="52.28515625" style="3" bestFit="1" customWidth="1"/>
    <col min="10186" max="10186" width="23.140625" style="3" bestFit="1" customWidth="1"/>
    <col min="10187" max="10187" width="28.5703125" style="3" bestFit="1" customWidth="1"/>
    <col min="10188" max="10188" width="18.28515625" style="3" bestFit="1" customWidth="1"/>
    <col min="10189" max="10189" width="16.28515625" style="3" bestFit="1" customWidth="1"/>
    <col min="10190" max="10190" width="16.140625" style="3" bestFit="1" customWidth="1"/>
    <col min="10191" max="10191" width="44.28515625" style="3" bestFit="1" customWidth="1"/>
    <col min="10192" max="10192" width="24.28515625" style="3" bestFit="1" customWidth="1"/>
    <col min="10193" max="10193" width="16.28515625" style="3" bestFit="1" customWidth="1"/>
    <col min="10194" max="10194" width="19.28515625" style="3" bestFit="1" customWidth="1"/>
    <col min="10195" max="10195" width="14.140625" style="3" bestFit="1" customWidth="1"/>
    <col min="10196" max="10196" width="50.5703125" style="3" bestFit="1" customWidth="1"/>
    <col min="10197" max="10197" width="30.85546875" style="3" bestFit="1" customWidth="1"/>
    <col min="10198" max="10198" width="38.85546875" style="3" bestFit="1" customWidth="1"/>
    <col min="10199" max="10199" width="38.85546875" style="3" customWidth="1"/>
    <col min="10200" max="10200" width="27.140625" style="3" bestFit="1" customWidth="1"/>
    <col min="10201" max="10201" width="38.5703125" style="3" bestFit="1" customWidth="1"/>
    <col min="10202" max="10202" width="31.28515625" style="3" bestFit="1" customWidth="1"/>
    <col min="10203" max="10203" width="34.5703125" style="3" bestFit="1" customWidth="1"/>
    <col min="10204" max="10204" width="16.140625" style="3" bestFit="1" customWidth="1"/>
    <col min="10205" max="10205" width="14.7109375" style="3" bestFit="1" customWidth="1"/>
    <col min="10206" max="10206" width="53" style="3" customWidth="1"/>
    <col min="10207" max="10384" width="11.42578125" style="3"/>
    <col min="10385" max="10385" width="6.5703125" style="3" bestFit="1" customWidth="1"/>
    <col min="10386" max="10386" width="34.7109375" style="3" customWidth="1"/>
    <col min="10387" max="10387" width="5.5703125" style="3" customWidth="1"/>
    <col min="10388" max="10388" width="15.85546875" style="3" customWidth="1"/>
    <col min="10389" max="10389" width="26.5703125" style="3" bestFit="1" customWidth="1"/>
    <col min="10390" max="10390" width="21.85546875" style="3" bestFit="1" customWidth="1"/>
    <col min="10391" max="10391" width="13.7109375" style="3" customWidth="1"/>
    <col min="10392" max="10392" width="26.7109375" style="3" bestFit="1" customWidth="1"/>
    <col min="10393" max="10393" width="15.5703125" style="3" bestFit="1" customWidth="1"/>
    <col min="10394" max="10394" width="18" style="3" bestFit="1" customWidth="1"/>
    <col min="10395" max="10395" width="27.28515625" style="3" bestFit="1" customWidth="1"/>
    <col min="10396" max="10396" width="59.5703125" style="3" customWidth="1"/>
    <col min="10397" max="10397" width="101.42578125" style="3" bestFit="1" customWidth="1"/>
    <col min="10398" max="10398" width="25.42578125" style="3" bestFit="1" customWidth="1"/>
    <col min="10399" max="10399" width="37" style="3" bestFit="1" customWidth="1"/>
    <col min="10400" max="10400" width="23.28515625" style="3" bestFit="1" customWidth="1"/>
    <col min="10401" max="10401" width="17.28515625" style="3" bestFit="1" customWidth="1"/>
    <col min="10402" max="10402" width="19.28515625" style="3" bestFit="1" customWidth="1"/>
    <col min="10403" max="10403" width="17.28515625" style="3" bestFit="1" customWidth="1"/>
    <col min="10404" max="10404" width="11.42578125" style="3"/>
    <col min="10405" max="10405" width="16" style="3" bestFit="1" customWidth="1"/>
    <col min="10406" max="10407" width="13.5703125" style="3" bestFit="1" customWidth="1"/>
    <col min="10408" max="10408" width="18.42578125" style="3" bestFit="1" customWidth="1"/>
    <col min="10409" max="10409" width="26.42578125" style="3" bestFit="1" customWidth="1"/>
    <col min="10410" max="10410" width="17.5703125" style="3" bestFit="1" customWidth="1"/>
    <col min="10411" max="10411" width="15.7109375" style="3" bestFit="1" customWidth="1"/>
    <col min="10412" max="10412" width="13.7109375" style="3" bestFit="1" customWidth="1"/>
    <col min="10413" max="10413" width="24" style="3" bestFit="1" customWidth="1"/>
    <col min="10414" max="10414" width="18.140625" style="3" customWidth="1"/>
    <col min="10415" max="10415" width="29.140625" style="3" bestFit="1" customWidth="1"/>
    <col min="10416" max="10416" width="31.28515625" style="3" bestFit="1" customWidth="1"/>
    <col min="10417" max="10417" width="23.5703125" style="3" bestFit="1" customWidth="1"/>
    <col min="10418" max="10418" width="27.5703125" style="3" bestFit="1" customWidth="1"/>
    <col min="10419" max="10419" width="20.7109375" style="3" bestFit="1" customWidth="1"/>
    <col min="10420" max="10420" width="14.5703125" style="3" bestFit="1" customWidth="1"/>
    <col min="10421" max="10422" width="16.140625" style="3" bestFit="1" customWidth="1"/>
    <col min="10423" max="10424" width="15.7109375" style="3" bestFit="1" customWidth="1"/>
    <col min="10425" max="10425" width="11.42578125" style="3"/>
    <col min="10426" max="10426" width="9.42578125" style="3" bestFit="1" customWidth="1"/>
    <col min="10427" max="10427" width="10.5703125" style="3" bestFit="1" customWidth="1"/>
    <col min="10428" max="10428" width="9.85546875" style="3" bestFit="1" customWidth="1"/>
    <col min="10429" max="10429" width="16.7109375" style="3" bestFit="1" customWidth="1"/>
    <col min="10430" max="10430" width="20.85546875" style="3" bestFit="1" customWidth="1"/>
    <col min="10431" max="10431" width="10.5703125" style="3" bestFit="1" customWidth="1"/>
    <col min="10432" max="10432" width="9.28515625" style="3" bestFit="1" customWidth="1"/>
    <col min="10433" max="10433" width="13.140625" style="3" bestFit="1" customWidth="1"/>
    <col min="10434" max="10434" width="10.7109375" style="3" bestFit="1" customWidth="1"/>
    <col min="10435" max="10435" width="14.7109375" style="3" bestFit="1" customWidth="1"/>
    <col min="10436" max="10436" width="16.7109375" style="3" bestFit="1" customWidth="1"/>
    <col min="10437" max="10437" width="13.28515625" style="3" bestFit="1" customWidth="1"/>
    <col min="10438" max="10438" width="17.140625" style="3" bestFit="1" customWidth="1"/>
    <col min="10439" max="10439" width="22.85546875" style="3" bestFit="1" customWidth="1"/>
    <col min="10440" max="10440" width="32.7109375" style="3" bestFit="1" customWidth="1"/>
    <col min="10441" max="10441" width="52.28515625" style="3" bestFit="1" customWidth="1"/>
    <col min="10442" max="10442" width="23.140625" style="3" bestFit="1" customWidth="1"/>
    <col min="10443" max="10443" width="28.5703125" style="3" bestFit="1" customWidth="1"/>
    <col min="10444" max="10444" width="18.28515625" style="3" bestFit="1" customWidth="1"/>
    <col min="10445" max="10445" width="16.28515625" style="3" bestFit="1" customWidth="1"/>
    <col min="10446" max="10446" width="16.140625" style="3" bestFit="1" customWidth="1"/>
    <col min="10447" max="10447" width="44.28515625" style="3" bestFit="1" customWidth="1"/>
    <col min="10448" max="10448" width="24.28515625" style="3" bestFit="1" customWidth="1"/>
    <col min="10449" max="10449" width="16.28515625" style="3" bestFit="1" customWidth="1"/>
    <col min="10450" max="10450" width="19.28515625" style="3" bestFit="1" customWidth="1"/>
    <col min="10451" max="10451" width="14.140625" style="3" bestFit="1" customWidth="1"/>
    <col min="10452" max="10452" width="50.5703125" style="3" bestFit="1" customWidth="1"/>
    <col min="10453" max="10453" width="30.85546875" style="3" bestFit="1" customWidth="1"/>
    <col min="10454" max="10454" width="38.85546875" style="3" bestFit="1" customWidth="1"/>
    <col min="10455" max="10455" width="38.85546875" style="3" customWidth="1"/>
    <col min="10456" max="10456" width="27.140625" style="3" bestFit="1" customWidth="1"/>
    <col min="10457" max="10457" width="38.5703125" style="3" bestFit="1" customWidth="1"/>
    <col min="10458" max="10458" width="31.28515625" style="3" bestFit="1" customWidth="1"/>
    <col min="10459" max="10459" width="34.5703125" style="3" bestFit="1" customWidth="1"/>
    <col min="10460" max="10460" width="16.140625" style="3" bestFit="1" customWidth="1"/>
    <col min="10461" max="10461" width="14.7109375" style="3" bestFit="1" customWidth="1"/>
    <col min="10462" max="10462" width="53" style="3" customWidth="1"/>
    <col min="10463" max="10640" width="11.42578125" style="3"/>
    <col min="10641" max="10641" width="6.5703125" style="3" bestFit="1" customWidth="1"/>
    <col min="10642" max="10642" width="34.7109375" style="3" customWidth="1"/>
    <col min="10643" max="10643" width="5.5703125" style="3" customWidth="1"/>
    <col min="10644" max="10644" width="15.85546875" style="3" customWidth="1"/>
    <col min="10645" max="10645" width="26.5703125" style="3" bestFit="1" customWidth="1"/>
    <col min="10646" max="10646" width="21.85546875" style="3" bestFit="1" customWidth="1"/>
    <col min="10647" max="10647" width="13.7109375" style="3" customWidth="1"/>
    <col min="10648" max="10648" width="26.7109375" style="3" bestFit="1" customWidth="1"/>
    <col min="10649" max="10649" width="15.5703125" style="3" bestFit="1" customWidth="1"/>
    <col min="10650" max="10650" width="18" style="3" bestFit="1" customWidth="1"/>
    <col min="10651" max="10651" width="27.28515625" style="3" bestFit="1" customWidth="1"/>
    <col min="10652" max="10652" width="59.5703125" style="3" customWidth="1"/>
    <col min="10653" max="10653" width="101.42578125" style="3" bestFit="1" customWidth="1"/>
    <col min="10654" max="10654" width="25.42578125" style="3" bestFit="1" customWidth="1"/>
    <col min="10655" max="10655" width="37" style="3" bestFit="1" customWidth="1"/>
    <col min="10656" max="10656" width="23.28515625" style="3" bestFit="1" customWidth="1"/>
    <col min="10657" max="10657" width="17.28515625" style="3" bestFit="1" customWidth="1"/>
    <col min="10658" max="10658" width="19.28515625" style="3" bestFit="1" customWidth="1"/>
    <col min="10659" max="10659" width="17.28515625" style="3" bestFit="1" customWidth="1"/>
    <col min="10660" max="10660" width="11.42578125" style="3"/>
    <col min="10661" max="10661" width="16" style="3" bestFit="1" customWidth="1"/>
    <col min="10662" max="10663" width="13.5703125" style="3" bestFit="1" customWidth="1"/>
    <col min="10664" max="10664" width="18.42578125" style="3" bestFit="1" customWidth="1"/>
    <col min="10665" max="10665" width="26.42578125" style="3" bestFit="1" customWidth="1"/>
    <col min="10666" max="10666" width="17.5703125" style="3" bestFit="1" customWidth="1"/>
    <col min="10667" max="10667" width="15.7109375" style="3" bestFit="1" customWidth="1"/>
    <col min="10668" max="10668" width="13.7109375" style="3" bestFit="1" customWidth="1"/>
    <col min="10669" max="10669" width="24" style="3" bestFit="1" customWidth="1"/>
    <col min="10670" max="10670" width="18.140625" style="3" customWidth="1"/>
    <col min="10671" max="10671" width="29.140625" style="3" bestFit="1" customWidth="1"/>
    <col min="10672" max="10672" width="31.28515625" style="3" bestFit="1" customWidth="1"/>
    <col min="10673" max="10673" width="23.5703125" style="3" bestFit="1" customWidth="1"/>
    <col min="10674" max="10674" width="27.5703125" style="3" bestFit="1" customWidth="1"/>
    <col min="10675" max="10675" width="20.7109375" style="3" bestFit="1" customWidth="1"/>
    <col min="10676" max="10676" width="14.5703125" style="3" bestFit="1" customWidth="1"/>
    <col min="10677" max="10678" width="16.140625" style="3" bestFit="1" customWidth="1"/>
    <col min="10679" max="10680" width="15.7109375" style="3" bestFit="1" customWidth="1"/>
    <col min="10681" max="10681" width="11.42578125" style="3"/>
    <col min="10682" max="10682" width="9.42578125" style="3" bestFit="1" customWidth="1"/>
    <col min="10683" max="10683" width="10.5703125" style="3" bestFit="1" customWidth="1"/>
    <col min="10684" max="10684" width="9.85546875" style="3" bestFit="1" customWidth="1"/>
    <col min="10685" max="10685" width="16.7109375" style="3" bestFit="1" customWidth="1"/>
    <col min="10686" max="10686" width="20.85546875" style="3" bestFit="1" customWidth="1"/>
    <col min="10687" max="10687" width="10.5703125" style="3" bestFit="1" customWidth="1"/>
    <col min="10688" max="10688" width="9.28515625" style="3" bestFit="1" customWidth="1"/>
    <col min="10689" max="10689" width="13.140625" style="3" bestFit="1" customWidth="1"/>
    <col min="10690" max="10690" width="10.7109375" style="3" bestFit="1" customWidth="1"/>
    <col min="10691" max="10691" width="14.7109375" style="3" bestFit="1" customWidth="1"/>
    <col min="10692" max="10692" width="16.7109375" style="3" bestFit="1" customWidth="1"/>
    <col min="10693" max="10693" width="13.28515625" style="3" bestFit="1" customWidth="1"/>
    <col min="10694" max="10694" width="17.140625" style="3" bestFit="1" customWidth="1"/>
    <col min="10695" max="10695" width="22.85546875" style="3" bestFit="1" customWidth="1"/>
    <col min="10696" max="10696" width="32.7109375" style="3" bestFit="1" customWidth="1"/>
    <col min="10697" max="10697" width="52.28515625" style="3" bestFit="1" customWidth="1"/>
    <col min="10698" max="10698" width="23.140625" style="3" bestFit="1" customWidth="1"/>
    <col min="10699" max="10699" width="28.5703125" style="3" bestFit="1" customWidth="1"/>
    <col min="10700" max="10700" width="18.28515625" style="3" bestFit="1" customWidth="1"/>
    <col min="10701" max="10701" width="16.28515625" style="3" bestFit="1" customWidth="1"/>
    <col min="10702" max="10702" width="16.140625" style="3" bestFit="1" customWidth="1"/>
    <col min="10703" max="10703" width="44.28515625" style="3" bestFit="1" customWidth="1"/>
    <col min="10704" max="10704" width="24.28515625" style="3" bestFit="1" customWidth="1"/>
    <col min="10705" max="10705" width="16.28515625" style="3" bestFit="1" customWidth="1"/>
    <col min="10706" max="10706" width="19.28515625" style="3" bestFit="1" customWidth="1"/>
    <col min="10707" max="10707" width="14.140625" style="3" bestFit="1" customWidth="1"/>
    <col min="10708" max="10708" width="50.5703125" style="3" bestFit="1" customWidth="1"/>
    <col min="10709" max="10709" width="30.85546875" style="3" bestFit="1" customWidth="1"/>
    <col min="10710" max="10710" width="38.85546875" style="3" bestFit="1" customWidth="1"/>
    <col min="10711" max="10711" width="38.85546875" style="3" customWidth="1"/>
    <col min="10712" max="10712" width="27.140625" style="3" bestFit="1" customWidth="1"/>
    <col min="10713" max="10713" width="38.5703125" style="3" bestFit="1" customWidth="1"/>
    <col min="10714" max="10714" width="31.28515625" style="3" bestFit="1" customWidth="1"/>
    <col min="10715" max="10715" width="34.5703125" style="3" bestFit="1" customWidth="1"/>
    <col min="10716" max="10716" width="16.140625" style="3" bestFit="1" customWidth="1"/>
    <col min="10717" max="10717" width="14.7109375" style="3" bestFit="1" customWidth="1"/>
    <col min="10718" max="10718" width="53" style="3" customWidth="1"/>
    <col min="10719" max="10896" width="11.42578125" style="3"/>
    <col min="10897" max="10897" width="6.5703125" style="3" bestFit="1" customWidth="1"/>
    <col min="10898" max="10898" width="34.7109375" style="3" customWidth="1"/>
    <col min="10899" max="10899" width="5.5703125" style="3" customWidth="1"/>
    <col min="10900" max="10900" width="15.85546875" style="3" customWidth="1"/>
    <col min="10901" max="10901" width="26.5703125" style="3" bestFit="1" customWidth="1"/>
    <col min="10902" max="10902" width="21.85546875" style="3" bestFit="1" customWidth="1"/>
    <col min="10903" max="10903" width="13.7109375" style="3" customWidth="1"/>
    <col min="10904" max="10904" width="26.7109375" style="3" bestFit="1" customWidth="1"/>
    <col min="10905" max="10905" width="15.5703125" style="3" bestFit="1" customWidth="1"/>
    <col min="10906" max="10906" width="18" style="3" bestFit="1" customWidth="1"/>
    <col min="10907" max="10907" width="27.28515625" style="3" bestFit="1" customWidth="1"/>
    <col min="10908" max="10908" width="59.5703125" style="3" customWidth="1"/>
    <col min="10909" max="10909" width="101.42578125" style="3" bestFit="1" customWidth="1"/>
    <col min="10910" max="10910" width="25.42578125" style="3" bestFit="1" customWidth="1"/>
    <col min="10911" max="10911" width="37" style="3" bestFit="1" customWidth="1"/>
    <col min="10912" max="10912" width="23.28515625" style="3" bestFit="1" customWidth="1"/>
    <col min="10913" max="10913" width="17.28515625" style="3" bestFit="1" customWidth="1"/>
    <col min="10914" max="10914" width="19.28515625" style="3" bestFit="1" customWidth="1"/>
    <col min="10915" max="10915" width="17.28515625" style="3" bestFit="1" customWidth="1"/>
    <col min="10916" max="10916" width="11.42578125" style="3"/>
    <col min="10917" max="10917" width="16" style="3" bestFit="1" customWidth="1"/>
    <col min="10918" max="10919" width="13.5703125" style="3" bestFit="1" customWidth="1"/>
    <col min="10920" max="10920" width="18.42578125" style="3" bestFit="1" customWidth="1"/>
    <col min="10921" max="10921" width="26.42578125" style="3" bestFit="1" customWidth="1"/>
    <col min="10922" max="10922" width="17.5703125" style="3" bestFit="1" customWidth="1"/>
    <col min="10923" max="10923" width="15.7109375" style="3" bestFit="1" customWidth="1"/>
    <col min="10924" max="10924" width="13.7109375" style="3" bestFit="1" customWidth="1"/>
    <col min="10925" max="10925" width="24" style="3" bestFit="1" customWidth="1"/>
    <col min="10926" max="10926" width="18.140625" style="3" customWidth="1"/>
    <col min="10927" max="10927" width="29.140625" style="3" bestFit="1" customWidth="1"/>
    <col min="10928" max="10928" width="31.28515625" style="3" bestFit="1" customWidth="1"/>
    <col min="10929" max="10929" width="23.5703125" style="3" bestFit="1" customWidth="1"/>
    <col min="10930" max="10930" width="27.5703125" style="3" bestFit="1" customWidth="1"/>
    <col min="10931" max="10931" width="20.7109375" style="3" bestFit="1" customWidth="1"/>
    <col min="10932" max="10932" width="14.5703125" style="3" bestFit="1" customWidth="1"/>
    <col min="10933" max="10934" width="16.140625" style="3" bestFit="1" customWidth="1"/>
    <col min="10935" max="10936" width="15.7109375" style="3" bestFit="1" customWidth="1"/>
    <col min="10937" max="10937" width="11.42578125" style="3"/>
    <col min="10938" max="10938" width="9.42578125" style="3" bestFit="1" customWidth="1"/>
    <col min="10939" max="10939" width="10.5703125" style="3" bestFit="1" customWidth="1"/>
    <col min="10940" max="10940" width="9.85546875" style="3" bestFit="1" customWidth="1"/>
    <col min="10941" max="10941" width="16.7109375" style="3" bestFit="1" customWidth="1"/>
    <col min="10942" max="10942" width="20.85546875" style="3" bestFit="1" customWidth="1"/>
    <col min="10943" max="10943" width="10.5703125" style="3" bestFit="1" customWidth="1"/>
    <col min="10944" max="10944" width="9.28515625" style="3" bestFit="1" customWidth="1"/>
    <col min="10945" max="10945" width="13.140625" style="3" bestFit="1" customWidth="1"/>
    <col min="10946" max="10946" width="10.7109375" style="3" bestFit="1" customWidth="1"/>
    <col min="10947" max="10947" width="14.7109375" style="3" bestFit="1" customWidth="1"/>
    <col min="10948" max="10948" width="16.7109375" style="3" bestFit="1" customWidth="1"/>
    <col min="10949" max="10949" width="13.28515625" style="3" bestFit="1" customWidth="1"/>
    <col min="10950" max="10950" width="17.140625" style="3" bestFit="1" customWidth="1"/>
    <col min="10951" max="10951" width="22.85546875" style="3" bestFit="1" customWidth="1"/>
    <col min="10952" max="10952" width="32.7109375" style="3" bestFit="1" customWidth="1"/>
    <col min="10953" max="10953" width="52.28515625" style="3" bestFit="1" customWidth="1"/>
    <col min="10954" max="10954" width="23.140625" style="3" bestFit="1" customWidth="1"/>
    <col min="10955" max="10955" width="28.5703125" style="3" bestFit="1" customWidth="1"/>
    <col min="10956" max="10956" width="18.28515625" style="3" bestFit="1" customWidth="1"/>
    <col min="10957" max="10957" width="16.28515625" style="3" bestFit="1" customWidth="1"/>
    <col min="10958" max="10958" width="16.140625" style="3" bestFit="1" customWidth="1"/>
    <col min="10959" max="10959" width="44.28515625" style="3" bestFit="1" customWidth="1"/>
    <col min="10960" max="10960" width="24.28515625" style="3" bestFit="1" customWidth="1"/>
    <col min="10961" max="10961" width="16.28515625" style="3" bestFit="1" customWidth="1"/>
    <col min="10962" max="10962" width="19.28515625" style="3" bestFit="1" customWidth="1"/>
    <col min="10963" max="10963" width="14.140625" style="3" bestFit="1" customWidth="1"/>
    <col min="10964" max="10964" width="50.5703125" style="3" bestFit="1" customWidth="1"/>
    <col min="10965" max="10965" width="30.85546875" style="3" bestFit="1" customWidth="1"/>
    <col min="10966" max="10966" width="38.85546875" style="3" bestFit="1" customWidth="1"/>
    <col min="10967" max="10967" width="38.85546875" style="3" customWidth="1"/>
    <col min="10968" max="10968" width="27.140625" style="3" bestFit="1" customWidth="1"/>
    <col min="10969" max="10969" width="38.5703125" style="3" bestFit="1" customWidth="1"/>
    <col min="10970" max="10970" width="31.28515625" style="3" bestFit="1" customWidth="1"/>
    <col min="10971" max="10971" width="34.5703125" style="3" bestFit="1" customWidth="1"/>
    <col min="10972" max="10972" width="16.140625" style="3" bestFit="1" customWidth="1"/>
    <col min="10973" max="10973" width="14.7109375" style="3" bestFit="1" customWidth="1"/>
    <col min="10974" max="10974" width="53" style="3" customWidth="1"/>
    <col min="10975" max="11152" width="11.42578125" style="3"/>
    <col min="11153" max="11153" width="6.5703125" style="3" bestFit="1" customWidth="1"/>
    <col min="11154" max="11154" width="34.7109375" style="3" customWidth="1"/>
    <col min="11155" max="11155" width="5.5703125" style="3" customWidth="1"/>
    <col min="11156" max="11156" width="15.85546875" style="3" customWidth="1"/>
    <col min="11157" max="11157" width="26.5703125" style="3" bestFit="1" customWidth="1"/>
    <col min="11158" max="11158" width="21.85546875" style="3" bestFit="1" customWidth="1"/>
    <col min="11159" max="11159" width="13.7109375" style="3" customWidth="1"/>
    <col min="11160" max="11160" width="26.7109375" style="3" bestFit="1" customWidth="1"/>
    <col min="11161" max="11161" width="15.5703125" style="3" bestFit="1" customWidth="1"/>
    <col min="11162" max="11162" width="18" style="3" bestFit="1" customWidth="1"/>
    <col min="11163" max="11163" width="27.28515625" style="3" bestFit="1" customWidth="1"/>
    <col min="11164" max="11164" width="59.5703125" style="3" customWidth="1"/>
    <col min="11165" max="11165" width="101.42578125" style="3" bestFit="1" customWidth="1"/>
    <col min="11166" max="11166" width="25.42578125" style="3" bestFit="1" customWidth="1"/>
    <col min="11167" max="11167" width="37" style="3" bestFit="1" customWidth="1"/>
    <col min="11168" max="11168" width="23.28515625" style="3" bestFit="1" customWidth="1"/>
    <col min="11169" max="11169" width="17.28515625" style="3" bestFit="1" customWidth="1"/>
    <col min="11170" max="11170" width="19.28515625" style="3" bestFit="1" customWidth="1"/>
    <col min="11171" max="11171" width="17.28515625" style="3" bestFit="1" customWidth="1"/>
    <col min="11172" max="11172" width="11.42578125" style="3"/>
    <col min="11173" max="11173" width="16" style="3" bestFit="1" customWidth="1"/>
    <col min="11174" max="11175" width="13.5703125" style="3" bestFit="1" customWidth="1"/>
    <col min="11176" max="11176" width="18.42578125" style="3" bestFit="1" customWidth="1"/>
    <col min="11177" max="11177" width="26.42578125" style="3" bestFit="1" customWidth="1"/>
    <col min="11178" max="11178" width="17.5703125" style="3" bestFit="1" customWidth="1"/>
    <col min="11179" max="11179" width="15.7109375" style="3" bestFit="1" customWidth="1"/>
    <col min="11180" max="11180" width="13.7109375" style="3" bestFit="1" customWidth="1"/>
    <col min="11181" max="11181" width="24" style="3" bestFit="1" customWidth="1"/>
    <col min="11182" max="11182" width="18.140625" style="3" customWidth="1"/>
    <col min="11183" max="11183" width="29.140625" style="3" bestFit="1" customWidth="1"/>
    <col min="11184" max="11184" width="31.28515625" style="3" bestFit="1" customWidth="1"/>
    <col min="11185" max="11185" width="23.5703125" style="3" bestFit="1" customWidth="1"/>
    <col min="11186" max="11186" width="27.5703125" style="3" bestFit="1" customWidth="1"/>
    <col min="11187" max="11187" width="20.7109375" style="3" bestFit="1" customWidth="1"/>
    <col min="11188" max="11188" width="14.5703125" style="3" bestFit="1" customWidth="1"/>
    <col min="11189" max="11190" width="16.140625" style="3" bestFit="1" customWidth="1"/>
    <col min="11191" max="11192" width="15.7109375" style="3" bestFit="1" customWidth="1"/>
    <col min="11193" max="11193" width="11.42578125" style="3"/>
    <col min="11194" max="11194" width="9.42578125" style="3" bestFit="1" customWidth="1"/>
    <col min="11195" max="11195" width="10.5703125" style="3" bestFit="1" customWidth="1"/>
    <col min="11196" max="11196" width="9.85546875" style="3" bestFit="1" customWidth="1"/>
    <col min="11197" max="11197" width="16.7109375" style="3" bestFit="1" customWidth="1"/>
    <col min="11198" max="11198" width="20.85546875" style="3" bestFit="1" customWidth="1"/>
    <col min="11199" max="11199" width="10.5703125" style="3" bestFit="1" customWidth="1"/>
    <col min="11200" max="11200" width="9.28515625" style="3" bestFit="1" customWidth="1"/>
    <col min="11201" max="11201" width="13.140625" style="3" bestFit="1" customWidth="1"/>
    <col min="11202" max="11202" width="10.7109375" style="3" bestFit="1" customWidth="1"/>
    <col min="11203" max="11203" width="14.7109375" style="3" bestFit="1" customWidth="1"/>
    <col min="11204" max="11204" width="16.7109375" style="3" bestFit="1" customWidth="1"/>
    <col min="11205" max="11205" width="13.28515625" style="3" bestFit="1" customWidth="1"/>
    <col min="11206" max="11206" width="17.140625" style="3" bestFit="1" customWidth="1"/>
    <col min="11207" max="11207" width="22.85546875" style="3" bestFit="1" customWidth="1"/>
    <col min="11208" max="11208" width="32.7109375" style="3" bestFit="1" customWidth="1"/>
    <col min="11209" max="11209" width="52.28515625" style="3" bestFit="1" customWidth="1"/>
    <col min="11210" max="11210" width="23.140625" style="3" bestFit="1" customWidth="1"/>
    <col min="11211" max="11211" width="28.5703125" style="3" bestFit="1" customWidth="1"/>
    <col min="11212" max="11212" width="18.28515625" style="3" bestFit="1" customWidth="1"/>
    <col min="11213" max="11213" width="16.28515625" style="3" bestFit="1" customWidth="1"/>
    <col min="11214" max="11214" width="16.140625" style="3" bestFit="1" customWidth="1"/>
    <col min="11215" max="11215" width="44.28515625" style="3" bestFit="1" customWidth="1"/>
    <col min="11216" max="11216" width="24.28515625" style="3" bestFit="1" customWidth="1"/>
    <col min="11217" max="11217" width="16.28515625" style="3" bestFit="1" customWidth="1"/>
    <col min="11218" max="11218" width="19.28515625" style="3" bestFit="1" customWidth="1"/>
    <col min="11219" max="11219" width="14.140625" style="3" bestFit="1" customWidth="1"/>
    <col min="11220" max="11220" width="50.5703125" style="3" bestFit="1" customWidth="1"/>
    <col min="11221" max="11221" width="30.85546875" style="3" bestFit="1" customWidth="1"/>
    <col min="11222" max="11222" width="38.85546875" style="3" bestFit="1" customWidth="1"/>
    <col min="11223" max="11223" width="38.85546875" style="3" customWidth="1"/>
    <col min="11224" max="11224" width="27.140625" style="3" bestFit="1" customWidth="1"/>
    <col min="11225" max="11225" width="38.5703125" style="3" bestFit="1" customWidth="1"/>
    <col min="11226" max="11226" width="31.28515625" style="3" bestFit="1" customWidth="1"/>
    <col min="11227" max="11227" width="34.5703125" style="3" bestFit="1" customWidth="1"/>
    <col min="11228" max="11228" width="16.140625" style="3" bestFit="1" customWidth="1"/>
    <col min="11229" max="11229" width="14.7109375" style="3" bestFit="1" customWidth="1"/>
    <col min="11230" max="11230" width="53" style="3" customWidth="1"/>
    <col min="11231" max="11408" width="11.42578125" style="3"/>
    <col min="11409" max="11409" width="6.5703125" style="3" bestFit="1" customWidth="1"/>
    <col min="11410" max="11410" width="34.7109375" style="3" customWidth="1"/>
    <col min="11411" max="11411" width="5.5703125" style="3" customWidth="1"/>
    <col min="11412" max="11412" width="15.85546875" style="3" customWidth="1"/>
    <col min="11413" max="11413" width="26.5703125" style="3" bestFit="1" customWidth="1"/>
    <col min="11414" max="11414" width="21.85546875" style="3" bestFit="1" customWidth="1"/>
    <col min="11415" max="11415" width="13.7109375" style="3" customWidth="1"/>
    <col min="11416" max="11416" width="26.7109375" style="3" bestFit="1" customWidth="1"/>
    <col min="11417" max="11417" width="15.5703125" style="3" bestFit="1" customWidth="1"/>
    <col min="11418" max="11418" width="18" style="3" bestFit="1" customWidth="1"/>
    <col min="11419" max="11419" width="27.28515625" style="3" bestFit="1" customWidth="1"/>
    <col min="11420" max="11420" width="59.5703125" style="3" customWidth="1"/>
    <col min="11421" max="11421" width="101.42578125" style="3" bestFit="1" customWidth="1"/>
    <col min="11422" max="11422" width="25.42578125" style="3" bestFit="1" customWidth="1"/>
    <col min="11423" max="11423" width="37" style="3" bestFit="1" customWidth="1"/>
    <col min="11424" max="11424" width="23.28515625" style="3" bestFit="1" customWidth="1"/>
    <col min="11425" max="11425" width="17.28515625" style="3" bestFit="1" customWidth="1"/>
    <col min="11426" max="11426" width="19.28515625" style="3" bestFit="1" customWidth="1"/>
    <col min="11427" max="11427" width="17.28515625" style="3" bestFit="1" customWidth="1"/>
    <col min="11428" max="11428" width="11.42578125" style="3"/>
    <col min="11429" max="11429" width="16" style="3" bestFit="1" customWidth="1"/>
    <col min="11430" max="11431" width="13.5703125" style="3" bestFit="1" customWidth="1"/>
    <col min="11432" max="11432" width="18.42578125" style="3" bestFit="1" customWidth="1"/>
    <col min="11433" max="11433" width="26.42578125" style="3" bestFit="1" customWidth="1"/>
    <col min="11434" max="11434" width="17.5703125" style="3" bestFit="1" customWidth="1"/>
    <col min="11435" max="11435" width="15.7109375" style="3" bestFit="1" customWidth="1"/>
    <col min="11436" max="11436" width="13.7109375" style="3" bestFit="1" customWidth="1"/>
    <col min="11437" max="11437" width="24" style="3" bestFit="1" customWidth="1"/>
    <col min="11438" max="11438" width="18.140625" style="3" customWidth="1"/>
    <col min="11439" max="11439" width="29.140625" style="3" bestFit="1" customWidth="1"/>
    <col min="11440" max="11440" width="31.28515625" style="3" bestFit="1" customWidth="1"/>
    <col min="11441" max="11441" width="23.5703125" style="3" bestFit="1" customWidth="1"/>
    <col min="11442" max="11442" width="27.5703125" style="3" bestFit="1" customWidth="1"/>
    <col min="11443" max="11443" width="20.7109375" style="3" bestFit="1" customWidth="1"/>
    <col min="11444" max="11444" width="14.5703125" style="3" bestFit="1" customWidth="1"/>
    <col min="11445" max="11446" width="16.140625" style="3" bestFit="1" customWidth="1"/>
    <col min="11447" max="11448" width="15.7109375" style="3" bestFit="1" customWidth="1"/>
    <col min="11449" max="11449" width="11.42578125" style="3"/>
    <col min="11450" max="11450" width="9.42578125" style="3" bestFit="1" customWidth="1"/>
    <col min="11451" max="11451" width="10.5703125" style="3" bestFit="1" customWidth="1"/>
    <col min="11452" max="11452" width="9.85546875" style="3" bestFit="1" customWidth="1"/>
    <col min="11453" max="11453" width="16.7109375" style="3" bestFit="1" customWidth="1"/>
    <col min="11454" max="11454" width="20.85546875" style="3" bestFit="1" customWidth="1"/>
    <col min="11455" max="11455" width="10.5703125" style="3" bestFit="1" customWidth="1"/>
    <col min="11456" max="11456" width="9.28515625" style="3" bestFit="1" customWidth="1"/>
    <col min="11457" max="11457" width="13.140625" style="3" bestFit="1" customWidth="1"/>
    <col min="11458" max="11458" width="10.7109375" style="3" bestFit="1" customWidth="1"/>
    <col min="11459" max="11459" width="14.7109375" style="3" bestFit="1" customWidth="1"/>
    <col min="11460" max="11460" width="16.7109375" style="3" bestFit="1" customWidth="1"/>
    <col min="11461" max="11461" width="13.28515625" style="3" bestFit="1" customWidth="1"/>
    <col min="11462" max="11462" width="17.140625" style="3" bestFit="1" customWidth="1"/>
    <col min="11463" max="11463" width="22.85546875" style="3" bestFit="1" customWidth="1"/>
    <col min="11464" max="11464" width="32.7109375" style="3" bestFit="1" customWidth="1"/>
    <col min="11465" max="11465" width="52.28515625" style="3" bestFit="1" customWidth="1"/>
    <col min="11466" max="11466" width="23.140625" style="3" bestFit="1" customWidth="1"/>
    <col min="11467" max="11467" width="28.5703125" style="3" bestFit="1" customWidth="1"/>
    <col min="11468" max="11468" width="18.28515625" style="3" bestFit="1" customWidth="1"/>
    <col min="11469" max="11469" width="16.28515625" style="3" bestFit="1" customWidth="1"/>
    <col min="11470" max="11470" width="16.140625" style="3" bestFit="1" customWidth="1"/>
    <col min="11471" max="11471" width="44.28515625" style="3" bestFit="1" customWidth="1"/>
    <col min="11472" max="11472" width="24.28515625" style="3" bestFit="1" customWidth="1"/>
    <col min="11473" max="11473" width="16.28515625" style="3" bestFit="1" customWidth="1"/>
    <col min="11474" max="11474" width="19.28515625" style="3" bestFit="1" customWidth="1"/>
    <col min="11475" max="11475" width="14.140625" style="3" bestFit="1" customWidth="1"/>
    <col min="11476" max="11476" width="50.5703125" style="3" bestFit="1" customWidth="1"/>
    <col min="11477" max="11477" width="30.85546875" style="3" bestFit="1" customWidth="1"/>
    <col min="11478" max="11478" width="38.85546875" style="3" bestFit="1" customWidth="1"/>
    <col min="11479" max="11479" width="38.85546875" style="3" customWidth="1"/>
    <col min="11480" max="11480" width="27.140625" style="3" bestFit="1" customWidth="1"/>
    <col min="11481" max="11481" width="38.5703125" style="3" bestFit="1" customWidth="1"/>
    <col min="11482" max="11482" width="31.28515625" style="3" bestFit="1" customWidth="1"/>
    <col min="11483" max="11483" width="34.5703125" style="3" bestFit="1" customWidth="1"/>
    <col min="11484" max="11484" width="16.140625" style="3" bestFit="1" customWidth="1"/>
    <col min="11485" max="11485" width="14.7109375" style="3" bestFit="1" customWidth="1"/>
    <col min="11486" max="11486" width="53" style="3" customWidth="1"/>
    <col min="11487" max="11664" width="11.42578125" style="3"/>
    <col min="11665" max="11665" width="6.5703125" style="3" bestFit="1" customWidth="1"/>
    <col min="11666" max="11666" width="34.7109375" style="3" customWidth="1"/>
    <col min="11667" max="11667" width="5.5703125" style="3" customWidth="1"/>
    <col min="11668" max="11668" width="15.85546875" style="3" customWidth="1"/>
    <col min="11669" max="11669" width="26.5703125" style="3" bestFit="1" customWidth="1"/>
    <col min="11670" max="11670" width="21.85546875" style="3" bestFit="1" customWidth="1"/>
    <col min="11671" max="11671" width="13.7109375" style="3" customWidth="1"/>
    <col min="11672" max="11672" width="26.7109375" style="3" bestFit="1" customWidth="1"/>
    <col min="11673" max="11673" width="15.5703125" style="3" bestFit="1" customWidth="1"/>
    <col min="11674" max="11674" width="18" style="3" bestFit="1" customWidth="1"/>
    <col min="11675" max="11675" width="27.28515625" style="3" bestFit="1" customWidth="1"/>
    <col min="11676" max="11676" width="59.5703125" style="3" customWidth="1"/>
    <col min="11677" max="11677" width="101.42578125" style="3" bestFit="1" customWidth="1"/>
    <col min="11678" max="11678" width="25.42578125" style="3" bestFit="1" customWidth="1"/>
    <col min="11679" max="11679" width="37" style="3" bestFit="1" customWidth="1"/>
    <col min="11680" max="11680" width="23.28515625" style="3" bestFit="1" customWidth="1"/>
    <col min="11681" max="11681" width="17.28515625" style="3" bestFit="1" customWidth="1"/>
    <col min="11682" max="11682" width="19.28515625" style="3" bestFit="1" customWidth="1"/>
    <col min="11683" max="11683" width="17.28515625" style="3" bestFit="1" customWidth="1"/>
    <col min="11684" max="11684" width="11.42578125" style="3"/>
    <col min="11685" max="11685" width="16" style="3" bestFit="1" customWidth="1"/>
    <col min="11686" max="11687" width="13.5703125" style="3" bestFit="1" customWidth="1"/>
    <col min="11688" max="11688" width="18.42578125" style="3" bestFit="1" customWidth="1"/>
    <col min="11689" max="11689" width="26.42578125" style="3" bestFit="1" customWidth="1"/>
    <col min="11690" max="11690" width="17.5703125" style="3" bestFit="1" customWidth="1"/>
    <col min="11691" max="11691" width="15.7109375" style="3" bestFit="1" customWidth="1"/>
    <col min="11692" max="11692" width="13.7109375" style="3" bestFit="1" customWidth="1"/>
    <col min="11693" max="11693" width="24" style="3" bestFit="1" customWidth="1"/>
    <col min="11694" max="11694" width="18.140625" style="3" customWidth="1"/>
    <col min="11695" max="11695" width="29.140625" style="3" bestFit="1" customWidth="1"/>
    <col min="11696" max="11696" width="31.28515625" style="3" bestFit="1" customWidth="1"/>
    <col min="11697" max="11697" width="23.5703125" style="3" bestFit="1" customWidth="1"/>
    <col min="11698" max="11698" width="27.5703125" style="3" bestFit="1" customWidth="1"/>
    <col min="11699" max="11699" width="20.7109375" style="3" bestFit="1" customWidth="1"/>
    <col min="11700" max="11700" width="14.5703125" style="3" bestFit="1" customWidth="1"/>
    <col min="11701" max="11702" width="16.140625" style="3" bestFit="1" customWidth="1"/>
    <col min="11703" max="11704" width="15.7109375" style="3" bestFit="1" customWidth="1"/>
    <col min="11705" max="11705" width="11.42578125" style="3"/>
    <col min="11706" max="11706" width="9.42578125" style="3" bestFit="1" customWidth="1"/>
    <col min="11707" max="11707" width="10.5703125" style="3" bestFit="1" customWidth="1"/>
    <col min="11708" max="11708" width="9.85546875" style="3" bestFit="1" customWidth="1"/>
    <col min="11709" max="11709" width="16.7109375" style="3" bestFit="1" customWidth="1"/>
    <col min="11710" max="11710" width="20.85546875" style="3" bestFit="1" customWidth="1"/>
    <col min="11711" max="11711" width="10.5703125" style="3" bestFit="1" customWidth="1"/>
    <col min="11712" max="11712" width="9.28515625" style="3" bestFit="1" customWidth="1"/>
    <col min="11713" max="11713" width="13.140625" style="3" bestFit="1" customWidth="1"/>
    <col min="11714" max="11714" width="10.7109375" style="3" bestFit="1" customWidth="1"/>
    <col min="11715" max="11715" width="14.7109375" style="3" bestFit="1" customWidth="1"/>
    <col min="11716" max="11716" width="16.7109375" style="3" bestFit="1" customWidth="1"/>
    <col min="11717" max="11717" width="13.28515625" style="3" bestFit="1" customWidth="1"/>
    <col min="11718" max="11718" width="17.140625" style="3" bestFit="1" customWidth="1"/>
    <col min="11719" max="11719" width="22.85546875" style="3" bestFit="1" customWidth="1"/>
    <col min="11720" max="11720" width="32.7109375" style="3" bestFit="1" customWidth="1"/>
    <col min="11721" max="11721" width="52.28515625" style="3" bestFit="1" customWidth="1"/>
    <col min="11722" max="11722" width="23.140625" style="3" bestFit="1" customWidth="1"/>
    <col min="11723" max="11723" width="28.5703125" style="3" bestFit="1" customWidth="1"/>
    <col min="11724" max="11724" width="18.28515625" style="3" bestFit="1" customWidth="1"/>
    <col min="11725" max="11725" width="16.28515625" style="3" bestFit="1" customWidth="1"/>
    <col min="11726" max="11726" width="16.140625" style="3" bestFit="1" customWidth="1"/>
    <col min="11727" max="11727" width="44.28515625" style="3" bestFit="1" customWidth="1"/>
    <col min="11728" max="11728" width="24.28515625" style="3" bestFit="1" customWidth="1"/>
    <col min="11729" max="11729" width="16.28515625" style="3" bestFit="1" customWidth="1"/>
    <col min="11730" max="11730" width="19.28515625" style="3" bestFit="1" customWidth="1"/>
    <col min="11731" max="11731" width="14.140625" style="3" bestFit="1" customWidth="1"/>
    <col min="11732" max="11732" width="50.5703125" style="3" bestFit="1" customWidth="1"/>
    <col min="11733" max="11733" width="30.85546875" style="3" bestFit="1" customWidth="1"/>
    <col min="11734" max="11734" width="38.85546875" style="3" bestFit="1" customWidth="1"/>
    <col min="11735" max="11735" width="38.85546875" style="3" customWidth="1"/>
    <col min="11736" max="11736" width="27.140625" style="3" bestFit="1" customWidth="1"/>
    <col min="11737" max="11737" width="38.5703125" style="3" bestFit="1" customWidth="1"/>
    <col min="11738" max="11738" width="31.28515625" style="3" bestFit="1" customWidth="1"/>
    <col min="11739" max="11739" width="34.5703125" style="3" bestFit="1" customWidth="1"/>
    <col min="11740" max="11740" width="16.140625" style="3" bestFit="1" customWidth="1"/>
    <col min="11741" max="11741" width="14.7109375" style="3" bestFit="1" customWidth="1"/>
    <col min="11742" max="11742" width="53" style="3" customWidth="1"/>
    <col min="11743" max="11920" width="11.42578125" style="3"/>
    <col min="11921" max="11921" width="6.5703125" style="3" bestFit="1" customWidth="1"/>
    <col min="11922" max="11922" width="34.7109375" style="3" customWidth="1"/>
    <col min="11923" max="11923" width="5.5703125" style="3" customWidth="1"/>
    <col min="11924" max="11924" width="15.85546875" style="3" customWidth="1"/>
    <col min="11925" max="11925" width="26.5703125" style="3" bestFit="1" customWidth="1"/>
    <col min="11926" max="11926" width="21.85546875" style="3" bestFit="1" customWidth="1"/>
    <col min="11927" max="11927" width="13.7109375" style="3" customWidth="1"/>
    <col min="11928" max="11928" width="26.7109375" style="3" bestFit="1" customWidth="1"/>
    <col min="11929" max="11929" width="15.5703125" style="3" bestFit="1" customWidth="1"/>
    <col min="11930" max="11930" width="18" style="3" bestFit="1" customWidth="1"/>
    <col min="11931" max="11931" width="27.28515625" style="3" bestFit="1" customWidth="1"/>
    <col min="11932" max="11932" width="59.5703125" style="3" customWidth="1"/>
    <col min="11933" max="11933" width="101.42578125" style="3" bestFit="1" customWidth="1"/>
    <col min="11934" max="11934" width="25.42578125" style="3" bestFit="1" customWidth="1"/>
    <col min="11935" max="11935" width="37" style="3" bestFit="1" customWidth="1"/>
    <col min="11936" max="11936" width="23.28515625" style="3" bestFit="1" customWidth="1"/>
    <col min="11937" max="11937" width="17.28515625" style="3" bestFit="1" customWidth="1"/>
    <col min="11938" max="11938" width="19.28515625" style="3" bestFit="1" customWidth="1"/>
    <col min="11939" max="11939" width="17.28515625" style="3" bestFit="1" customWidth="1"/>
    <col min="11940" max="11940" width="11.42578125" style="3"/>
    <col min="11941" max="11941" width="16" style="3" bestFit="1" customWidth="1"/>
    <col min="11942" max="11943" width="13.5703125" style="3" bestFit="1" customWidth="1"/>
    <col min="11944" max="11944" width="18.42578125" style="3" bestFit="1" customWidth="1"/>
    <col min="11945" max="11945" width="26.42578125" style="3" bestFit="1" customWidth="1"/>
    <col min="11946" max="11946" width="17.5703125" style="3" bestFit="1" customWidth="1"/>
    <col min="11947" max="11947" width="15.7109375" style="3" bestFit="1" customWidth="1"/>
    <col min="11948" max="11948" width="13.7109375" style="3" bestFit="1" customWidth="1"/>
    <col min="11949" max="11949" width="24" style="3" bestFit="1" customWidth="1"/>
    <col min="11950" max="11950" width="18.140625" style="3" customWidth="1"/>
    <col min="11951" max="11951" width="29.140625" style="3" bestFit="1" customWidth="1"/>
    <col min="11952" max="11952" width="31.28515625" style="3" bestFit="1" customWidth="1"/>
    <col min="11953" max="11953" width="23.5703125" style="3" bestFit="1" customWidth="1"/>
    <col min="11954" max="11954" width="27.5703125" style="3" bestFit="1" customWidth="1"/>
    <col min="11955" max="11955" width="20.7109375" style="3" bestFit="1" customWidth="1"/>
    <col min="11956" max="11956" width="14.5703125" style="3" bestFit="1" customWidth="1"/>
    <col min="11957" max="11958" width="16.140625" style="3" bestFit="1" customWidth="1"/>
    <col min="11959" max="11960" width="15.7109375" style="3" bestFit="1" customWidth="1"/>
    <col min="11961" max="11961" width="11.42578125" style="3"/>
    <col min="11962" max="11962" width="9.42578125" style="3" bestFit="1" customWidth="1"/>
    <col min="11963" max="11963" width="10.5703125" style="3" bestFit="1" customWidth="1"/>
    <col min="11964" max="11964" width="9.85546875" style="3" bestFit="1" customWidth="1"/>
    <col min="11965" max="11965" width="16.7109375" style="3" bestFit="1" customWidth="1"/>
    <col min="11966" max="11966" width="20.85546875" style="3" bestFit="1" customWidth="1"/>
    <col min="11967" max="11967" width="10.5703125" style="3" bestFit="1" customWidth="1"/>
    <col min="11968" max="11968" width="9.28515625" style="3" bestFit="1" customWidth="1"/>
    <col min="11969" max="11969" width="13.140625" style="3" bestFit="1" customWidth="1"/>
    <col min="11970" max="11970" width="10.7109375" style="3" bestFit="1" customWidth="1"/>
    <col min="11971" max="11971" width="14.7109375" style="3" bestFit="1" customWidth="1"/>
    <col min="11972" max="11972" width="16.7109375" style="3" bestFit="1" customWidth="1"/>
    <col min="11973" max="11973" width="13.28515625" style="3" bestFit="1" customWidth="1"/>
    <col min="11974" max="11974" width="17.140625" style="3" bestFit="1" customWidth="1"/>
    <col min="11975" max="11975" width="22.85546875" style="3" bestFit="1" customWidth="1"/>
    <col min="11976" max="11976" width="32.7109375" style="3" bestFit="1" customWidth="1"/>
    <col min="11977" max="11977" width="52.28515625" style="3" bestFit="1" customWidth="1"/>
    <col min="11978" max="11978" width="23.140625" style="3" bestFit="1" customWidth="1"/>
    <col min="11979" max="11979" width="28.5703125" style="3" bestFit="1" customWidth="1"/>
    <col min="11980" max="11980" width="18.28515625" style="3" bestFit="1" customWidth="1"/>
    <col min="11981" max="11981" width="16.28515625" style="3" bestFit="1" customWidth="1"/>
    <col min="11982" max="11982" width="16.140625" style="3" bestFit="1" customWidth="1"/>
    <col min="11983" max="11983" width="44.28515625" style="3" bestFit="1" customWidth="1"/>
    <col min="11984" max="11984" width="24.28515625" style="3" bestFit="1" customWidth="1"/>
    <col min="11985" max="11985" width="16.28515625" style="3" bestFit="1" customWidth="1"/>
    <col min="11986" max="11986" width="19.28515625" style="3" bestFit="1" customWidth="1"/>
    <col min="11987" max="11987" width="14.140625" style="3" bestFit="1" customWidth="1"/>
    <col min="11988" max="11988" width="50.5703125" style="3" bestFit="1" customWidth="1"/>
    <col min="11989" max="11989" width="30.85546875" style="3" bestFit="1" customWidth="1"/>
    <col min="11990" max="11990" width="38.85546875" style="3" bestFit="1" customWidth="1"/>
    <col min="11991" max="11991" width="38.85546875" style="3" customWidth="1"/>
    <col min="11992" max="11992" width="27.140625" style="3" bestFit="1" customWidth="1"/>
    <col min="11993" max="11993" width="38.5703125" style="3" bestFit="1" customWidth="1"/>
    <col min="11994" max="11994" width="31.28515625" style="3" bestFit="1" customWidth="1"/>
    <col min="11995" max="11995" width="34.5703125" style="3" bestFit="1" customWidth="1"/>
    <col min="11996" max="11996" width="16.140625" style="3" bestFit="1" customWidth="1"/>
    <col min="11997" max="11997" width="14.7109375" style="3" bestFit="1" customWidth="1"/>
    <col min="11998" max="11998" width="53" style="3" customWidth="1"/>
    <col min="11999" max="12176" width="11.42578125" style="3"/>
    <col min="12177" max="12177" width="6.5703125" style="3" bestFit="1" customWidth="1"/>
    <col min="12178" max="12178" width="34.7109375" style="3" customWidth="1"/>
    <col min="12179" max="12179" width="5.5703125" style="3" customWidth="1"/>
    <col min="12180" max="12180" width="15.85546875" style="3" customWidth="1"/>
    <col min="12181" max="12181" width="26.5703125" style="3" bestFit="1" customWidth="1"/>
    <col min="12182" max="12182" width="21.85546875" style="3" bestFit="1" customWidth="1"/>
    <col min="12183" max="12183" width="13.7109375" style="3" customWidth="1"/>
    <col min="12184" max="12184" width="26.7109375" style="3" bestFit="1" customWidth="1"/>
    <col min="12185" max="12185" width="15.5703125" style="3" bestFit="1" customWidth="1"/>
    <col min="12186" max="12186" width="18" style="3" bestFit="1" customWidth="1"/>
    <col min="12187" max="12187" width="27.28515625" style="3" bestFit="1" customWidth="1"/>
    <col min="12188" max="12188" width="59.5703125" style="3" customWidth="1"/>
    <col min="12189" max="12189" width="101.42578125" style="3" bestFit="1" customWidth="1"/>
    <col min="12190" max="12190" width="25.42578125" style="3" bestFit="1" customWidth="1"/>
    <col min="12191" max="12191" width="37" style="3" bestFit="1" customWidth="1"/>
    <col min="12192" max="12192" width="23.28515625" style="3" bestFit="1" customWidth="1"/>
    <col min="12193" max="12193" width="17.28515625" style="3" bestFit="1" customWidth="1"/>
    <col min="12194" max="12194" width="19.28515625" style="3" bestFit="1" customWidth="1"/>
    <col min="12195" max="12195" width="17.28515625" style="3" bestFit="1" customWidth="1"/>
    <col min="12196" max="12196" width="11.42578125" style="3"/>
    <col min="12197" max="12197" width="16" style="3" bestFit="1" customWidth="1"/>
    <col min="12198" max="12199" width="13.5703125" style="3" bestFit="1" customWidth="1"/>
    <col min="12200" max="12200" width="18.42578125" style="3" bestFit="1" customWidth="1"/>
    <col min="12201" max="12201" width="26.42578125" style="3" bestFit="1" customWidth="1"/>
    <col min="12202" max="12202" width="17.5703125" style="3" bestFit="1" customWidth="1"/>
    <col min="12203" max="12203" width="15.7109375" style="3" bestFit="1" customWidth="1"/>
    <col min="12204" max="12204" width="13.7109375" style="3" bestFit="1" customWidth="1"/>
    <col min="12205" max="12205" width="24" style="3" bestFit="1" customWidth="1"/>
    <col min="12206" max="12206" width="18.140625" style="3" customWidth="1"/>
    <col min="12207" max="12207" width="29.140625" style="3" bestFit="1" customWidth="1"/>
    <col min="12208" max="12208" width="31.28515625" style="3" bestFit="1" customWidth="1"/>
    <col min="12209" max="12209" width="23.5703125" style="3" bestFit="1" customWidth="1"/>
    <col min="12210" max="12210" width="27.5703125" style="3" bestFit="1" customWidth="1"/>
    <col min="12211" max="12211" width="20.7109375" style="3" bestFit="1" customWidth="1"/>
    <col min="12212" max="12212" width="14.5703125" style="3" bestFit="1" customWidth="1"/>
    <col min="12213" max="12214" width="16.140625" style="3" bestFit="1" customWidth="1"/>
    <col min="12215" max="12216" width="15.7109375" style="3" bestFit="1" customWidth="1"/>
    <col min="12217" max="12217" width="11.42578125" style="3"/>
    <col min="12218" max="12218" width="9.42578125" style="3" bestFit="1" customWidth="1"/>
    <col min="12219" max="12219" width="10.5703125" style="3" bestFit="1" customWidth="1"/>
    <col min="12220" max="12220" width="9.85546875" style="3" bestFit="1" customWidth="1"/>
    <col min="12221" max="12221" width="16.7109375" style="3" bestFit="1" customWidth="1"/>
    <col min="12222" max="12222" width="20.85546875" style="3" bestFit="1" customWidth="1"/>
    <col min="12223" max="12223" width="10.5703125" style="3" bestFit="1" customWidth="1"/>
    <col min="12224" max="12224" width="9.28515625" style="3" bestFit="1" customWidth="1"/>
    <col min="12225" max="12225" width="13.140625" style="3" bestFit="1" customWidth="1"/>
    <col min="12226" max="12226" width="10.7109375" style="3" bestFit="1" customWidth="1"/>
    <col min="12227" max="12227" width="14.7109375" style="3" bestFit="1" customWidth="1"/>
    <col min="12228" max="12228" width="16.7109375" style="3" bestFit="1" customWidth="1"/>
    <col min="12229" max="12229" width="13.28515625" style="3" bestFit="1" customWidth="1"/>
    <col min="12230" max="12230" width="17.140625" style="3" bestFit="1" customWidth="1"/>
    <col min="12231" max="12231" width="22.85546875" style="3" bestFit="1" customWidth="1"/>
    <col min="12232" max="12232" width="32.7109375" style="3" bestFit="1" customWidth="1"/>
    <col min="12233" max="12233" width="52.28515625" style="3" bestFit="1" customWidth="1"/>
    <col min="12234" max="12234" width="23.140625" style="3" bestFit="1" customWidth="1"/>
    <col min="12235" max="12235" width="28.5703125" style="3" bestFit="1" customWidth="1"/>
    <col min="12236" max="12236" width="18.28515625" style="3" bestFit="1" customWidth="1"/>
    <col min="12237" max="12237" width="16.28515625" style="3" bestFit="1" customWidth="1"/>
    <col min="12238" max="12238" width="16.140625" style="3" bestFit="1" customWidth="1"/>
    <col min="12239" max="12239" width="44.28515625" style="3" bestFit="1" customWidth="1"/>
    <col min="12240" max="12240" width="24.28515625" style="3" bestFit="1" customWidth="1"/>
    <col min="12241" max="12241" width="16.28515625" style="3" bestFit="1" customWidth="1"/>
    <col min="12242" max="12242" width="19.28515625" style="3" bestFit="1" customWidth="1"/>
    <col min="12243" max="12243" width="14.140625" style="3" bestFit="1" customWidth="1"/>
    <col min="12244" max="12244" width="50.5703125" style="3" bestFit="1" customWidth="1"/>
    <col min="12245" max="12245" width="30.85546875" style="3" bestFit="1" customWidth="1"/>
    <col min="12246" max="12246" width="38.85546875" style="3" bestFit="1" customWidth="1"/>
    <col min="12247" max="12247" width="38.85546875" style="3" customWidth="1"/>
    <col min="12248" max="12248" width="27.140625" style="3" bestFit="1" customWidth="1"/>
    <col min="12249" max="12249" width="38.5703125" style="3" bestFit="1" customWidth="1"/>
    <col min="12250" max="12250" width="31.28515625" style="3" bestFit="1" customWidth="1"/>
    <col min="12251" max="12251" width="34.5703125" style="3" bestFit="1" customWidth="1"/>
    <col min="12252" max="12252" width="16.140625" style="3" bestFit="1" customWidth="1"/>
    <col min="12253" max="12253" width="14.7109375" style="3" bestFit="1" customWidth="1"/>
    <col min="12254" max="12254" width="53" style="3" customWidth="1"/>
    <col min="12255" max="12432" width="11.42578125" style="3"/>
    <col min="12433" max="12433" width="6.5703125" style="3" bestFit="1" customWidth="1"/>
    <col min="12434" max="12434" width="34.7109375" style="3" customWidth="1"/>
    <col min="12435" max="12435" width="5.5703125" style="3" customWidth="1"/>
    <col min="12436" max="12436" width="15.85546875" style="3" customWidth="1"/>
    <col min="12437" max="12437" width="26.5703125" style="3" bestFit="1" customWidth="1"/>
    <col min="12438" max="12438" width="21.85546875" style="3" bestFit="1" customWidth="1"/>
    <col min="12439" max="12439" width="13.7109375" style="3" customWidth="1"/>
    <col min="12440" max="12440" width="26.7109375" style="3" bestFit="1" customWidth="1"/>
    <col min="12441" max="12441" width="15.5703125" style="3" bestFit="1" customWidth="1"/>
    <col min="12442" max="12442" width="18" style="3" bestFit="1" customWidth="1"/>
    <col min="12443" max="12443" width="27.28515625" style="3" bestFit="1" customWidth="1"/>
    <col min="12444" max="12444" width="59.5703125" style="3" customWidth="1"/>
    <col min="12445" max="12445" width="101.42578125" style="3" bestFit="1" customWidth="1"/>
    <col min="12446" max="12446" width="25.42578125" style="3" bestFit="1" customWidth="1"/>
    <col min="12447" max="12447" width="37" style="3" bestFit="1" customWidth="1"/>
    <col min="12448" max="12448" width="23.28515625" style="3" bestFit="1" customWidth="1"/>
    <col min="12449" max="12449" width="17.28515625" style="3" bestFit="1" customWidth="1"/>
    <col min="12450" max="12450" width="19.28515625" style="3" bestFit="1" customWidth="1"/>
    <col min="12451" max="12451" width="17.28515625" style="3" bestFit="1" customWidth="1"/>
    <col min="12452" max="12452" width="11.42578125" style="3"/>
    <col min="12453" max="12453" width="16" style="3" bestFit="1" customWidth="1"/>
    <col min="12454" max="12455" width="13.5703125" style="3" bestFit="1" customWidth="1"/>
    <col min="12456" max="12456" width="18.42578125" style="3" bestFit="1" customWidth="1"/>
    <col min="12457" max="12457" width="26.42578125" style="3" bestFit="1" customWidth="1"/>
    <col min="12458" max="12458" width="17.5703125" style="3" bestFit="1" customWidth="1"/>
    <col min="12459" max="12459" width="15.7109375" style="3" bestFit="1" customWidth="1"/>
    <col min="12460" max="12460" width="13.7109375" style="3" bestFit="1" customWidth="1"/>
    <col min="12461" max="12461" width="24" style="3" bestFit="1" customWidth="1"/>
    <col min="12462" max="12462" width="18.140625" style="3" customWidth="1"/>
    <col min="12463" max="12463" width="29.140625" style="3" bestFit="1" customWidth="1"/>
    <col min="12464" max="12464" width="31.28515625" style="3" bestFit="1" customWidth="1"/>
    <col min="12465" max="12465" width="23.5703125" style="3" bestFit="1" customWidth="1"/>
    <col min="12466" max="12466" width="27.5703125" style="3" bestFit="1" customWidth="1"/>
    <col min="12467" max="12467" width="20.7109375" style="3" bestFit="1" customWidth="1"/>
    <col min="12468" max="12468" width="14.5703125" style="3" bestFit="1" customWidth="1"/>
    <col min="12469" max="12470" width="16.140625" style="3" bestFit="1" customWidth="1"/>
    <col min="12471" max="12472" width="15.7109375" style="3" bestFit="1" customWidth="1"/>
    <col min="12473" max="12473" width="11.42578125" style="3"/>
    <col min="12474" max="12474" width="9.42578125" style="3" bestFit="1" customWidth="1"/>
    <col min="12475" max="12475" width="10.5703125" style="3" bestFit="1" customWidth="1"/>
    <col min="12476" max="12476" width="9.85546875" style="3" bestFit="1" customWidth="1"/>
    <col min="12477" max="12477" width="16.7109375" style="3" bestFit="1" customWidth="1"/>
    <col min="12478" max="12478" width="20.85546875" style="3" bestFit="1" customWidth="1"/>
    <col min="12479" max="12479" width="10.5703125" style="3" bestFit="1" customWidth="1"/>
    <col min="12480" max="12480" width="9.28515625" style="3" bestFit="1" customWidth="1"/>
    <col min="12481" max="12481" width="13.140625" style="3" bestFit="1" customWidth="1"/>
    <col min="12482" max="12482" width="10.7109375" style="3" bestFit="1" customWidth="1"/>
    <col min="12483" max="12483" width="14.7109375" style="3" bestFit="1" customWidth="1"/>
    <col min="12484" max="12484" width="16.7109375" style="3" bestFit="1" customWidth="1"/>
    <col min="12485" max="12485" width="13.28515625" style="3" bestFit="1" customWidth="1"/>
    <col min="12486" max="12486" width="17.140625" style="3" bestFit="1" customWidth="1"/>
    <col min="12487" max="12487" width="22.85546875" style="3" bestFit="1" customWidth="1"/>
    <col min="12488" max="12488" width="32.7109375" style="3" bestFit="1" customWidth="1"/>
    <col min="12489" max="12489" width="52.28515625" style="3" bestFit="1" customWidth="1"/>
    <col min="12490" max="12490" width="23.140625" style="3" bestFit="1" customWidth="1"/>
    <col min="12491" max="12491" width="28.5703125" style="3" bestFit="1" customWidth="1"/>
    <col min="12492" max="12492" width="18.28515625" style="3" bestFit="1" customWidth="1"/>
    <col min="12493" max="12493" width="16.28515625" style="3" bestFit="1" customWidth="1"/>
    <col min="12494" max="12494" width="16.140625" style="3" bestFit="1" customWidth="1"/>
    <col min="12495" max="12495" width="44.28515625" style="3" bestFit="1" customWidth="1"/>
    <col min="12496" max="12496" width="24.28515625" style="3" bestFit="1" customWidth="1"/>
    <col min="12497" max="12497" width="16.28515625" style="3" bestFit="1" customWidth="1"/>
    <col min="12498" max="12498" width="19.28515625" style="3" bestFit="1" customWidth="1"/>
    <col min="12499" max="12499" width="14.140625" style="3" bestFit="1" customWidth="1"/>
    <col min="12500" max="12500" width="50.5703125" style="3" bestFit="1" customWidth="1"/>
    <col min="12501" max="12501" width="30.85546875" style="3" bestFit="1" customWidth="1"/>
    <col min="12502" max="12502" width="38.85546875" style="3" bestFit="1" customWidth="1"/>
    <col min="12503" max="12503" width="38.85546875" style="3" customWidth="1"/>
    <col min="12504" max="12504" width="27.140625" style="3" bestFit="1" customWidth="1"/>
    <col min="12505" max="12505" width="38.5703125" style="3" bestFit="1" customWidth="1"/>
    <col min="12506" max="12506" width="31.28515625" style="3" bestFit="1" customWidth="1"/>
    <col min="12507" max="12507" width="34.5703125" style="3" bestFit="1" customWidth="1"/>
    <col min="12508" max="12508" width="16.140625" style="3" bestFit="1" customWidth="1"/>
    <col min="12509" max="12509" width="14.7109375" style="3" bestFit="1" customWidth="1"/>
    <col min="12510" max="12510" width="53" style="3" customWidth="1"/>
    <col min="12511" max="12688" width="11.42578125" style="3"/>
    <col min="12689" max="12689" width="6.5703125" style="3" bestFit="1" customWidth="1"/>
    <col min="12690" max="12690" width="34.7109375" style="3" customWidth="1"/>
    <col min="12691" max="12691" width="5.5703125" style="3" customWidth="1"/>
    <col min="12692" max="12692" width="15.85546875" style="3" customWidth="1"/>
    <col min="12693" max="12693" width="26.5703125" style="3" bestFit="1" customWidth="1"/>
    <col min="12694" max="12694" width="21.85546875" style="3" bestFit="1" customWidth="1"/>
    <col min="12695" max="12695" width="13.7109375" style="3" customWidth="1"/>
    <col min="12696" max="12696" width="26.7109375" style="3" bestFit="1" customWidth="1"/>
    <col min="12697" max="12697" width="15.5703125" style="3" bestFit="1" customWidth="1"/>
    <col min="12698" max="12698" width="18" style="3" bestFit="1" customWidth="1"/>
    <col min="12699" max="12699" width="27.28515625" style="3" bestFit="1" customWidth="1"/>
    <col min="12700" max="12700" width="59.5703125" style="3" customWidth="1"/>
    <col min="12701" max="12701" width="101.42578125" style="3" bestFit="1" customWidth="1"/>
    <col min="12702" max="12702" width="25.42578125" style="3" bestFit="1" customWidth="1"/>
    <col min="12703" max="12703" width="37" style="3" bestFit="1" customWidth="1"/>
    <col min="12704" max="12704" width="23.28515625" style="3" bestFit="1" customWidth="1"/>
    <col min="12705" max="12705" width="17.28515625" style="3" bestFit="1" customWidth="1"/>
    <col min="12706" max="12706" width="19.28515625" style="3" bestFit="1" customWidth="1"/>
    <col min="12707" max="12707" width="17.28515625" style="3" bestFit="1" customWidth="1"/>
    <col min="12708" max="12708" width="11.42578125" style="3"/>
    <col min="12709" max="12709" width="16" style="3" bestFit="1" customWidth="1"/>
    <col min="12710" max="12711" width="13.5703125" style="3" bestFit="1" customWidth="1"/>
    <col min="12712" max="12712" width="18.42578125" style="3" bestFit="1" customWidth="1"/>
    <col min="12713" max="12713" width="26.42578125" style="3" bestFit="1" customWidth="1"/>
    <col min="12714" max="12714" width="17.5703125" style="3" bestFit="1" customWidth="1"/>
    <col min="12715" max="12715" width="15.7109375" style="3" bestFit="1" customWidth="1"/>
    <col min="12716" max="12716" width="13.7109375" style="3" bestFit="1" customWidth="1"/>
    <col min="12717" max="12717" width="24" style="3" bestFit="1" customWidth="1"/>
    <col min="12718" max="12718" width="18.140625" style="3" customWidth="1"/>
    <col min="12719" max="12719" width="29.140625" style="3" bestFit="1" customWidth="1"/>
    <col min="12720" max="12720" width="31.28515625" style="3" bestFit="1" customWidth="1"/>
    <col min="12721" max="12721" width="23.5703125" style="3" bestFit="1" customWidth="1"/>
    <col min="12722" max="12722" width="27.5703125" style="3" bestFit="1" customWidth="1"/>
    <col min="12723" max="12723" width="20.7109375" style="3" bestFit="1" customWidth="1"/>
    <col min="12724" max="12724" width="14.5703125" style="3" bestFit="1" customWidth="1"/>
    <col min="12725" max="12726" width="16.140625" style="3" bestFit="1" customWidth="1"/>
    <col min="12727" max="12728" width="15.7109375" style="3" bestFit="1" customWidth="1"/>
    <col min="12729" max="12729" width="11.42578125" style="3"/>
    <col min="12730" max="12730" width="9.42578125" style="3" bestFit="1" customWidth="1"/>
    <col min="12731" max="12731" width="10.5703125" style="3" bestFit="1" customWidth="1"/>
    <col min="12732" max="12732" width="9.85546875" style="3" bestFit="1" customWidth="1"/>
    <col min="12733" max="12733" width="16.7109375" style="3" bestFit="1" customWidth="1"/>
    <col min="12734" max="12734" width="20.85546875" style="3" bestFit="1" customWidth="1"/>
    <col min="12735" max="12735" width="10.5703125" style="3" bestFit="1" customWidth="1"/>
    <col min="12736" max="12736" width="9.28515625" style="3" bestFit="1" customWidth="1"/>
    <col min="12737" max="12737" width="13.140625" style="3" bestFit="1" customWidth="1"/>
    <col min="12738" max="12738" width="10.7109375" style="3" bestFit="1" customWidth="1"/>
    <col min="12739" max="12739" width="14.7109375" style="3" bestFit="1" customWidth="1"/>
    <col min="12740" max="12740" width="16.7109375" style="3" bestFit="1" customWidth="1"/>
    <col min="12741" max="12741" width="13.28515625" style="3" bestFit="1" customWidth="1"/>
    <col min="12742" max="12742" width="17.140625" style="3" bestFit="1" customWidth="1"/>
    <col min="12743" max="12743" width="22.85546875" style="3" bestFit="1" customWidth="1"/>
    <col min="12744" max="12744" width="32.7109375" style="3" bestFit="1" customWidth="1"/>
    <col min="12745" max="12745" width="52.28515625" style="3" bestFit="1" customWidth="1"/>
    <col min="12746" max="12746" width="23.140625" style="3" bestFit="1" customWidth="1"/>
    <col min="12747" max="12747" width="28.5703125" style="3" bestFit="1" customWidth="1"/>
    <col min="12748" max="12748" width="18.28515625" style="3" bestFit="1" customWidth="1"/>
    <col min="12749" max="12749" width="16.28515625" style="3" bestFit="1" customWidth="1"/>
    <col min="12750" max="12750" width="16.140625" style="3" bestFit="1" customWidth="1"/>
    <col min="12751" max="12751" width="44.28515625" style="3" bestFit="1" customWidth="1"/>
    <col min="12752" max="12752" width="24.28515625" style="3" bestFit="1" customWidth="1"/>
    <col min="12753" max="12753" width="16.28515625" style="3" bestFit="1" customWidth="1"/>
    <col min="12754" max="12754" width="19.28515625" style="3" bestFit="1" customWidth="1"/>
    <col min="12755" max="12755" width="14.140625" style="3" bestFit="1" customWidth="1"/>
    <col min="12756" max="12756" width="50.5703125" style="3" bestFit="1" customWidth="1"/>
    <col min="12757" max="12757" width="30.85546875" style="3" bestFit="1" customWidth="1"/>
    <col min="12758" max="12758" width="38.85546875" style="3" bestFit="1" customWidth="1"/>
    <col min="12759" max="12759" width="38.85546875" style="3" customWidth="1"/>
    <col min="12760" max="12760" width="27.140625" style="3" bestFit="1" customWidth="1"/>
    <col min="12761" max="12761" width="38.5703125" style="3" bestFit="1" customWidth="1"/>
    <col min="12762" max="12762" width="31.28515625" style="3" bestFit="1" customWidth="1"/>
    <col min="12763" max="12763" width="34.5703125" style="3" bestFit="1" customWidth="1"/>
    <col min="12764" max="12764" width="16.140625" style="3" bestFit="1" customWidth="1"/>
    <col min="12765" max="12765" width="14.7109375" style="3" bestFit="1" customWidth="1"/>
    <col min="12766" max="12766" width="53" style="3" customWidth="1"/>
    <col min="12767" max="12944" width="11.42578125" style="3"/>
    <col min="12945" max="12945" width="6.5703125" style="3" bestFit="1" customWidth="1"/>
    <col min="12946" max="12946" width="34.7109375" style="3" customWidth="1"/>
    <col min="12947" max="12947" width="5.5703125" style="3" customWidth="1"/>
    <col min="12948" max="12948" width="15.85546875" style="3" customWidth="1"/>
    <col min="12949" max="12949" width="26.5703125" style="3" bestFit="1" customWidth="1"/>
    <col min="12950" max="12950" width="21.85546875" style="3" bestFit="1" customWidth="1"/>
    <col min="12951" max="12951" width="13.7109375" style="3" customWidth="1"/>
    <col min="12952" max="12952" width="26.7109375" style="3" bestFit="1" customWidth="1"/>
    <col min="12953" max="12953" width="15.5703125" style="3" bestFit="1" customWidth="1"/>
    <col min="12954" max="12954" width="18" style="3" bestFit="1" customWidth="1"/>
    <col min="12955" max="12955" width="27.28515625" style="3" bestFit="1" customWidth="1"/>
    <col min="12956" max="12956" width="59.5703125" style="3" customWidth="1"/>
    <col min="12957" max="12957" width="101.42578125" style="3" bestFit="1" customWidth="1"/>
    <col min="12958" max="12958" width="25.42578125" style="3" bestFit="1" customWidth="1"/>
    <col min="12959" max="12959" width="37" style="3" bestFit="1" customWidth="1"/>
    <col min="12960" max="12960" width="23.28515625" style="3" bestFit="1" customWidth="1"/>
    <col min="12961" max="12961" width="17.28515625" style="3" bestFit="1" customWidth="1"/>
    <col min="12962" max="12962" width="19.28515625" style="3" bestFit="1" customWidth="1"/>
    <col min="12963" max="12963" width="17.28515625" style="3" bestFit="1" customWidth="1"/>
    <col min="12964" max="12964" width="11.42578125" style="3"/>
    <col min="12965" max="12965" width="16" style="3" bestFit="1" customWidth="1"/>
    <col min="12966" max="12967" width="13.5703125" style="3" bestFit="1" customWidth="1"/>
    <col min="12968" max="12968" width="18.42578125" style="3" bestFit="1" customWidth="1"/>
    <col min="12969" max="12969" width="26.42578125" style="3" bestFit="1" customWidth="1"/>
    <col min="12970" max="12970" width="17.5703125" style="3" bestFit="1" customWidth="1"/>
    <col min="12971" max="12971" width="15.7109375" style="3" bestFit="1" customWidth="1"/>
    <col min="12972" max="12972" width="13.7109375" style="3" bestFit="1" customWidth="1"/>
    <col min="12973" max="12973" width="24" style="3" bestFit="1" customWidth="1"/>
    <col min="12974" max="12974" width="18.140625" style="3" customWidth="1"/>
    <col min="12975" max="12975" width="29.140625" style="3" bestFit="1" customWidth="1"/>
    <col min="12976" max="12976" width="31.28515625" style="3" bestFit="1" customWidth="1"/>
    <col min="12977" max="12977" width="23.5703125" style="3" bestFit="1" customWidth="1"/>
    <col min="12978" max="12978" width="27.5703125" style="3" bestFit="1" customWidth="1"/>
    <col min="12979" max="12979" width="20.7109375" style="3" bestFit="1" customWidth="1"/>
    <col min="12980" max="12980" width="14.5703125" style="3" bestFit="1" customWidth="1"/>
    <col min="12981" max="12982" width="16.140625" style="3" bestFit="1" customWidth="1"/>
    <col min="12983" max="12984" width="15.7109375" style="3" bestFit="1" customWidth="1"/>
    <col min="12985" max="12985" width="11.42578125" style="3"/>
    <col min="12986" max="12986" width="9.42578125" style="3" bestFit="1" customWidth="1"/>
    <col min="12987" max="12987" width="10.5703125" style="3" bestFit="1" customWidth="1"/>
    <col min="12988" max="12988" width="9.85546875" style="3" bestFit="1" customWidth="1"/>
    <col min="12989" max="12989" width="16.7109375" style="3" bestFit="1" customWidth="1"/>
    <col min="12990" max="12990" width="20.85546875" style="3" bestFit="1" customWidth="1"/>
    <col min="12991" max="12991" width="10.5703125" style="3" bestFit="1" customWidth="1"/>
    <col min="12992" max="12992" width="9.28515625" style="3" bestFit="1" customWidth="1"/>
    <col min="12993" max="12993" width="13.140625" style="3" bestFit="1" customWidth="1"/>
    <col min="12994" max="12994" width="10.7109375" style="3" bestFit="1" customWidth="1"/>
    <col min="12995" max="12995" width="14.7109375" style="3" bestFit="1" customWidth="1"/>
    <col min="12996" max="12996" width="16.7109375" style="3" bestFit="1" customWidth="1"/>
    <col min="12997" max="12997" width="13.28515625" style="3" bestFit="1" customWidth="1"/>
    <col min="12998" max="12998" width="17.140625" style="3" bestFit="1" customWidth="1"/>
    <col min="12999" max="12999" width="22.85546875" style="3" bestFit="1" customWidth="1"/>
    <col min="13000" max="13000" width="32.7109375" style="3" bestFit="1" customWidth="1"/>
    <col min="13001" max="13001" width="52.28515625" style="3" bestFit="1" customWidth="1"/>
    <col min="13002" max="13002" width="23.140625" style="3" bestFit="1" customWidth="1"/>
    <col min="13003" max="13003" width="28.5703125" style="3" bestFit="1" customWidth="1"/>
    <col min="13004" max="13004" width="18.28515625" style="3" bestFit="1" customWidth="1"/>
    <col min="13005" max="13005" width="16.28515625" style="3" bestFit="1" customWidth="1"/>
    <col min="13006" max="13006" width="16.140625" style="3" bestFit="1" customWidth="1"/>
    <col min="13007" max="13007" width="44.28515625" style="3" bestFit="1" customWidth="1"/>
    <col min="13008" max="13008" width="24.28515625" style="3" bestFit="1" customWidth="1"/>
    <col min="13009" max="13009" width="16.28515625" style="3" bestFit="1" customWidth="1"/>
    <col min="13010" max="13010" width="19.28515625" style="3" bestFit="1" customWidth="1"/>
    <col min="13011" max="13011" width="14.140625" style="3" bestFit="1" customWidth="1"/>
    <col min="13012" max="13012" width="50.5703125" style="3" bestFit="1" customWidth="1"/>
    <col min="13013" max="13013" width="30.85546875" style="3" bestFit="1" customWidth="1"/>
    <col min="13014" max="13014" width="38.85546875" style="3" bestFit="1" customWidth="1"/>
    <col min="13015" max="13015" width="38.85546875" style="3" customWidth="1"/>
    <col min="13016" max="13016" width="27.140625" style="3" bestFit="1" customWidth="1"/>
    <col min="13017" max="13017" width="38.5703125" style="3" bestFit="1" customWidth="1"/>
    <col min="13018" max="13018" width="31.28515625" style="3" bestFit="1" customWidth="1"/>
    <col min="13019" max="13019" width="34.5703125" style="3" bestFit="1" customWidth="1"/>
    <col min="13020" max="13020" width="16.140625" style="3" bestFit="1" customWidth="1"/>
    <col min="13021" max="13021" width="14.7109375" style="3" bestFit="1" customWidth="1"/>
    <col min="13022" max="13022" width="53" style="3" customWidth="1"/>
    <col min="13023" max="13200" width="11.42578125" style="3"/>
    <col min="13201" max="13201" width="6.5703125" style="3" bestFit="1" customWidth="1"/>
    <col min="13202" max="13202" width="34.7109375" style="3" customWidth="1"/>
    <col min="13203" max="13203" width="5.5703125" style="3" customWidth="1"/>
    <col min="13204" max="13204" width="15.85546875" style="3" customWidth="1"/>
    <col min="13205" max="13205" width="26.5703125" style="3" bestFit="1" customWidth="1"/>
    <col min="13206" max="13206" width="21.85546875" style="3" bestFit="1" customWidth="1"/>
    <col min="13207" max="13207" width="13.7109375" style="3" customWidth="1"/>
    <col min="13208" max="13208" width="26.7109375" style="3" bestFit="1" customWidth="1"/>
    <col min="13209" max="13209" width="15.5703125" style="3" bestFit="1" customWidth="1"/>
    <col min="13210" max="13210" width="18" style="3" bestFit="1" customWidth="1"/>
    <col min="13211" max="13211" width="27.28515625" style="3" bestFit="1" customWidth="1"/>
    <col min="13212" max="13212" width="59.5703125" style="3" customWidth="1"/>
    <col min="13213" max="13213" width="101.42578125" style="3" bestFit="1" customWidth="1"/>
    <col min="13214" max="13214" width="25.42578125" style="3" bestFit="1" customWidth="1"/>
    <col min="13215" max="13215" width="37" style="3" bestFit="1" customWidth="1"/>
    <col min="13216" max="13216" width="23.28515625" style="3" bestFit="1" customWidth="1"/>
    <col min="13217" max="13217" width="17.28515625" style="3" bestFit="1" customWidth="1"/>
    <col min="13218" max="13218" width="19.28515625" style="3" bestFit="1" customWidth="1"/>
    <col min="13219" max="13219" width="17.28515625" style="3" bestFit="1" customWidth="1"/>
    <col min="13220" max="13220" width="11.42578125" style="3"/>
    <col min="13221" max="13221" width="16" style="3" bestFit="1" customWidth="1"/>
    <col min="13222" max="13223" width="13.5703125" style="3" bestFit="1" customWidth="1"/>
    <col min="13224" max="13224" width="18.42578125" style="3" bestFit="1" customWidth="1"/>
    <col min="13225" max="13225" width="26.42578125" style="3" bestFit="1" customWidth="1"/>
    <col min="13226" max="13226" width="17.5703125" style="3" bestFit="1" customWidth="1"/>
    <col min="13227" max="13227" width="15.7109375" style="3" bestFit="1" customWidth="1"/>
    <col min="13228" max="13228" width="13.7109375" style="3" bestFit="1" customWidth="1"/>
    <col min="13229" max="13229" width="24" style="3" bestFit="1" customWidth="1"/>
    <col min="13230" max="13230" width="18.140625" style="3" customWidth="1"/>
    <col min="13231" max="13231" width="29.140625" style="3" bestFit="1" customWidth="1"/>
    <col min="13232" max="13232" width="31.28515625" style="3" bestFit="1" customWidth="1"/>
    <col min="13233" max="13233" width="23.5703125" style="3" bestFit="1" customWidth="1"/>
    <col min="13234" max="13234" width="27.5703125" style="3" bestFit="1" customWidth="1"/>
    <col min="13235" max="13235" width="20.7109375" style="3" bestFit="1" customWidth="1"/>
    <col min="13236" max="13236" width="14.5703125" style="3" bestFit="1" customWidth="1"/>
    <col min="13237" max="13238" width="16.140625" style="3" bestFit="1" customWidth="1"/>
    <col min="13239" max="13240" width="15.7109375" style="3" bestFit="1" customWidth="1"/>
    <col min="13241" max="13241" width="11.42578125" style="3"/>
    <col min="13242" max="13242" width="9.42578125" style="3" bestFit="1" customWidth="1"/>
    <col min="13243" max="13243" width="10.5703125" style="3" bestFit="1" customWidth="1"/>
    <col min="13244" max="13244" width="9.85546875" style="3" bestFit="1" customWidth="1"/>
    <col min="13245" max="13245" width="16.7109375" style="3" bestFit="1" customWidth="1"/>
    <col min="13246" max="13246" width="20.85546875" style="3" bestFit="1" customWidth="1"/>
    <col min="13247" max="13247" width="10.5703125" style="3" bestFit="1" customWidth="1"/>
    <col min="13248" max="13248" width="9.28515625" style="3" bestFit="1" customWidth="1"/>
    <col min="13249" max="13249" width="13.140625" style="3" bestFit="1" customWidth="1"/>
    <col min="13250" max="13250" width="10.7109375" style="3" bestFit="1" customWidth="1"/>
    <col min="13251" max="13251" width="14.7109375" style="3" bestFit="1" customWidth="1"/>
    <col min="13252" max="13252" width="16.7109375" style="3" bestFit="1" customWidth="1"/>
    <col min="13253" max="13253" width="13.28515625" style="3" bestFit="1" customWidth="1"/>
    <col min="13254" max="13254" width="17.140625" style="3" bestFit="1" customWidth="1"/>
    <col min="13255" max="13255" width="22.85546875" style="3" bestFit="1" customWidth="1"/>
    <col min="13256" max="13256" width="32.7109375" style="3" bestFit="1" customWidth="1"/>
    <col min="13257" max="13257" width="52.28515625" style="3" bestFit="1" customWidth="1"/>
    <col min="13258" max="13258" width="23.140625" style="3" bestFit="1" customWidth="1"/>
    <col min="13259" max="13259" width="28.5703125" style="3" bestFit="1" customWidth="1"/>
    <col min="13260" max="13260" width="18.28515625" style="3" bestFit="1" customWidth="1"/>
    <col min="13261" max="13261" width="16.28515625" style="3" bestFit="1" customWidth="1"/>
    <col min="13262" max="13262" width="16.140625" style="3" bestFit="1" customWidth="1"/>
    <col min="13263" max="13263" width="44.28515625" style="3" bestFit="1" customWidth="1"/>
    <col min="13264" max="13264" width="24.28515625" style="3" bestFit="1" customWidth="1"/>
    <col min="13265" max="13265" width="16.28515625" style="3" bestFit="1" customWidth="1"/>
    <col min="13266" max="13266" width="19.28515625" style="3" bestFit="1" customWidth="1"/>
    <col min="13267" max="13267" width="14.140625" style="3" bestFit="1" customWidth="1"/>
    <col min="13268" max="13268" width="50.5703125" style="3" bestFit="1" customWidth="1"/>
    <col min="13269" max="13269" width="30.85546875" style="3" bestFit="1" customWidth="1"/>
    <col min="13270" max="13270" width="38.85546875" style="3" bestFit="1" customWidth="1"/>
    <col min="13271" max="13271" width="38.85546875" style="3" customWidth="1"/>
    <col min="13272" max="13272" width="27.140625" style="3" bestFit="1" customWidth="1"/>
    <col min="13273" max="13273" width="38.5703125" style="3" bestFit="1" customWidth="1"/>
    <col min="13274" max="13274" width="31.28515625" style="3" bestFit="1" customWidth="1"/>
    <col min="13275" max="13275" width="34.5703125" style="3" bestFit="1" customWidth="1"/>
    <col min="13276" max="13276" width="16.140625" style="3" bestFit="1" customWidth="1"/>
    <col min="13277" max="13277" width="14.7109375" style="3" bestFit="1" customWidth="1"/>
    <col min="13278" max="13278" width="53" style="3" customWidth="1"/>
    <col min="13279" max="13456" width="11.42578125" style="3"/>
    <col min="13457" max="13457" width="6.5703125" style="3" bestFit="1" customWidth="1"/>
    <col min="13458" max="13458" width="34.7109375" style="3" customWidth="1"/>
    <col min="13459" max="13459" width="5.5703125" style="3" customWidth="1"/>
    <col min="13460" max="13460" width="15.85546875" style="3" customWidth="1"/>
    <col min="13461" max="13461" width="26.5703125" style="3" bestFit="1" customWidth="1"/>
    <col min="13462" max="13462" width="21.85546875" style="3" bestFit="1" customWidth="1"/>
    <col min="13463" max="13463" width="13.7109375" style="3" customWidth="1"/>
    <col min="13464" max="13464" width="26.7109375" style="3" bestFit="1" customWidth="1"/>
    <col min="13465" max="13465" width="15.5703125" style="3" bestFit="1" customWidth="1"/>
    <col min="13466" max="13466" width="18" style="3" bestFit="1" customWidth="1"/>
    <col min="13467" max="13467" width="27.28515625" style="3" bestFit="1" customWidth="1"/>
    <col min="13468" max="13468" width="59.5703125" style="3" customWidth="1"/>
    <col min="13469" max="13469" width="101.42578125" style="3" bestFit="1" customWidth="1"/>
    <col min="13470" max="13470" width="25.42578125" style="3" bestFit="1" customWidth="1"/>
    <col min="13471" max="13471" width="37" style="3" bestFit="1" customWidth="1"/>
    <col min="13472" max="13472" width="23.28515625" style="3" bestFit="1" customWidth="1"/>
    <col min="13473" max="13473" width="17.28515625" style="3" bestFit="1" customWidth="1"/>
    <col min="13474" max="13474" width="19.28515625" style="3" bestFit="1" customWidth="1"/>
    <col min="13475" max="13475" width="17.28515625" style="3" bestFit="1" customWidth="1"/>
    <col min="13476" max="13476" width="11.42578125" style="3"/>
    <col min="13477" max="13477" width="16" style="3" bestFit="1" customWidth="1"/>
    <col min="13478" max="13479" width="13.5703125" style="3" bestFit="1" customWidth="1"/>
    <col min="13480" max="13480" width="18.42578125" style="3" bestFit="1" customWidth="1"/>
    <col min="13481" max="13481" width="26.42578125" style="3" bestFit="1" customWidth="1"/>
    <col min="13482" max="13482" width="17.5703125" style="3" bestFit="1" customWidth="1"/>
    <col min="13483" max="13483" width="15.7109375" style="3" bestFit="1" customWidth="1"/>
    <col min="13484" max="13484" width="13.7109375" style="3" bestFit="1" customWidth="1"/>
    <col min="13485" max="13485" width="24" style="3" bestFit="1" customWidth="1"/>
    <col min="13486" max="13486" width="18.140625" style="3" customWidth="1"/>
    <col min="13487" max="13487" width="29.140625" style="3" bestFit="1" customWidth="1"/>
    <col min="13488" max="13488" width="31.28515625" style="3" bestFit="1" customWidth="1"/>
    <col min="13489" max="13489" width="23.5703125" style="3" bestFit="1" customWidth="1"/>
    <col min="13490" max="13490" width="27.5703125" style="3" bestFit="1" customWidth="1"/>
    <col min="13491" max="13491" width="20.7109375" style="3" bestFit="1" customWidth="1"/>
    <col min="13492" max="13492" width="14.5703125" style="3" bestFit="1" customWidth="1"/>
    <col min="13493" max="13494" width="16.140625" style="3" bestFit="1" customWidth="1"/>
    <col min="13495" max="13496" width="15.7109375" style="3" bestFit="1" customWidth="1"/>
    <col min="13497" max="13497" width="11.42578125" style="3"/>
    <col min="13498" max="13498" width="9.42578125" style="3" bestFit="1" customWidth="1"/>
    <col min="13499" max="13499" width="10.5703125" style="3" bestFit="1" customWidth="1"/>
    <col min="13500" max="13500" width="9.85546875" style="3" bestFit="1" customWidth="1"/>
    <col min="13501" max="13501" width="16.7109375" style="3" bestFit="1" customWidth="1"/>
    <col min="13502" max="13502" width="20.85546875" style="3" bestFit="1" customWidth="1"/>
    <col min="13503" max="13503" width="10.5703125" style="3" bestFit="1" customWidth="1"/>
    <col min="13504" max="13504" width="9.28515625" style="3" bestFit="1" customWidth="1"/>
    <col min="13505" max="13505" width="13.140625" style="3" bestFit="1" customWidth="1"/>
    <col min="13506" max="13506" width="10.7109375" style="3" bestFit="1" customWidth="1"/>
    <col min="13507" max="13507" width="14.7109375" style="3" bestFit="1" customWidth="1"/>
    <col min="13508" max="13508" width="16.7109375" style="3" bestFit="1" customWidth="1"/>
    <col min="13509" max="13509" width="13.28515625" style="3" bestFit="1" customWidth="1"/>
    <col min="13510" max="13510" width="17.140625" style="3" bestFit="1" customWidth="1"/>
    <col min="13511" max="13511" width="22.85546875" style="3" bestFit="1" customWidth="1"/>
    <col min="13512" max="13512" width="32.7109375" style="3" bestFit="1" customWidth="1"/>
    <col min="13513" max="13513" width="52.28515625" style="3" bestFit="1" customWidth="1"/>
    <col min="13514" max="13514" width="23.140625" style="3" bestFit="1" customWidth="1"/>
    <col min="13515" max="13515" width="28.5703125" style="3" bestFit="1" customWidth="1"/>
    <col min="13516" max="13516" width="18.28515625" style="3" bestFit="1" customWidth="1"/>
    <col min="13517" max="13517" width="16.28515625" style="3" bestFit="1" customWidth="1"/>
    <col min="13518" max="13518" width="16.140625" style="3" bestFit="1" customWidth="1"/>
    <col min="13519" max="13519" width="44.28515625" style="3" bestFit="1" customWidth="1"/>
    <col min="13520" max="13520" width="24.28515625" style="3" bestFit="1" customWidth="1"/>
    <col min="13521" max="13521" width="16.28515625" style="3" bestFit="1" customWidth="1"/>
    <col min="13522" max="13522" width="19.28515625" style="3" bestFit="1" customWidth="1"/>
    <col min="13523" max="13523" width="14.140625" style="3" bestFit="1" customWidth="1"/>
    <col min="13524" max="13524" width="50.5703125" style="3" bestFit="1" customWidth="1"/>
    <col min="13525" max="13525" width="30.85546875" style="3" bestFit="1" customWidth="1"/>
    <col min="13526" max="13526" width="38.85546875" style="3" bestFit="1" customWidth="1"/>
    <col min="13527" max="13527" width="38.85546875" style="3" customWidth="1"/>
    <col min="13528" max="13528" width="27.140625" style="3" bestFit="1" customWidth="1"/>
    <col min="13529" max="13529" width="38.5703125" style="3" bestFit="1" customWidth="1"/>
    <col min="13530" max="13530" width="31.28515625" style="3" bestFit="1" customWidth="1"/>
    <col min="13531" max="13531" width="34.5703125" style="3" bestFit="1" customWidth="1"/>
    <col min="13532" max="13532" width="16.140625" style="3" bestFit="1" customWidth="1"/>
    <col min="13533" max="13533" width="14.7109375" style="3" bestFit="1" customWidth="1"/>
    <col min="13534" max="13534" width="53" style="3" customWidth="1"/>
    <col min="13535" max="13712" width="11.42578125" style="3"/>
    <col min="13713" max="13713" width="6.5703125" style="3" bestFit="1" customWidth="1"/>
    <col min="13714" max="13714" width="34.7109375" style="3" customWidth="1"/>
    <col min="13715" max="13715" width="5.5703125" style="3" customWidth="1"/>
    <col min="13716" max="13716" width="15.85546875" style="3" customWidth="1"/>
    <col min="13717" max="13717" width="26.5703125" style="3" bestFit="1" customWidth="1"/>
    <col min="13718" max="13718" width="21.85546875" style="3" bestFit="1" customWidth="1"/>
    <col min="13719" max="13719" width="13.7109375" style="3" customWidth="1"/>
    <col min="13720" max="13720" width="26.7109375" style="3" bestFit="1" customWidth="1"/>
    <col min="13721" max="13721" width="15.5703125" style="3" bestFit="1" customWidth="1"/>
    <col min="13722" max="13722" width="18" style="3" bestFit="1" customWidth="1"/>
    <col min="13723" max="13723" width="27.28515625" style="3" bestFit="1" customWidth="1"/>
    <col min="13724" max="13724" width="59.5703125" style="3" customWidth="1"/>
    <col min="13725" max="13725" width="101.42578125" style="3" bestFit="1" customWidth="1"/>
    <col min="13726" max="13726" width="25.42578125" style="3" bestFit="1" customWidth="1"/>
    <col min="13727" max="13727" width="37" style="3" bestFit="1" customWidth="1"/>
    <col min="13728" max="13728" width="23.28515625" style="3" bestFit="1" customWidth="1"/>
    <col min="13729" max="13729" width="17.28515625" style="3" bestFit="1" customWidth="1"/>
    <col min="13730" max="13730" width="19.28515625" style="3" bestFit="1" customWidth="1"/>
    <col min="13731" max="13731" width="17.28515625" style="3" bestFit="1" customWidth="1"/>
    <col min="13732" max="13732" width="11.42578125" style="3"/>
    <col min="13733" max="13733" width="16" style="3" bestFit="1" customWidth="1"/>
    <col min="13734" max="13735" width="13.5703125" style="3" bestFit="1" customWidth="1"/>
    <col min="13736" max="13736" width="18.42578125" style="3" bestFit="1" customWidth="1"/>
    <col min="13737" max="13737" width="26.42578125" style="3" bestFit="1" customWidth="1"/>
    <col min="13738" max="13738" width="17.5703125" style="3" bestFit="1" customWidth="1"/>
    <col min="13739" max="13739" width="15.7109375" style="3" bestFit="1" customWidth="1"/>
    <col min="13740" max="13740" width="13.7109375" style="3" bestFit="1" customWidth="1"/>
    <col min="13741" max="13741" width="24" style="3" bestFit="1" customWidth="1"/>
    <col min="13742" max="13742" width="18.140625" style="3" customWidth="1"/>
    <col min="13743" max="13743" width="29.140625" style="3" bestFit="1" customWidth="1"/>
    <col min="13744" max="13744" width="31.28515625" style="3" bestFit="1" customWidth="1"/>
    <col min="13745" max="13745" width="23.5703125" style="3" bestFit="1" customWidth="1"/>
    <col min="13746" max="13746" width="27.5703125" style="3" bestFit="1" customWidth="1"/>
    <col min="13747" max="13747" width="20.7109375" style="3" bestFit="1" customWidth="1"/>
    <col min="13748" max="13748" width="14.5703125" style="3" bestFit="1" customWidth="1"/>
    <col min="13749" max="13750" width="16.140625" style="3" bestFit="1" customWidth="1"/>
    <col min="13751" max="13752" width="15.7109375" style="3" bestFit="1" customWidth="1"/>
    <col min="13753" max="13753" width="11.42578125" style="3"/>
    <col min="13754" max="13754" width="9.42578125" style="3" bestFit="1" customWidth="1"/>
    <col min="13755" max="13755" width="10.5703125" style="3" bestFit="1" customWidth="1"/>
    <col min="13756" max="13756" width="9.85546875" style="3" bestFit="1" customWidth="1"/>
    <col min="13757" max="13757" width="16.7109375" style="3" bestFit="1" customWidth="1"/>
    <col min="13758" max="13758" width="20.85546875" style="3" bestFit="1" customWidth="1"/>
    <col min="13759" max="13759" width="10.5703125" style="3" bestFit="1" customWidth="1"/>
    <col min="13760" max="13760" width="9.28515625" style="3" bestFit="1" customWidth="1"/>
    <col min="13761" max="13761" width="13.140625" style="3" bestFit="1" customWidth="1"/>
    <col min="13762" max="13762" width="10.7109375" style="3" bestFit="1" customWidth="1"/>
    <col min="13763" max="13763" width="14.7109375" style="3" bestFit="1" customWidth="1"/>
    <col min="13764" max="13764" width="16.7109375" style="3" bestFit="1" customWidth="1"/>
    <col min="13765" max="13765" width="13.28515625" style="3" bestFit="1" customWidth="1"/>
    <col min="13766" max="13766" width="17.140625" style="3" bestFit="1" customWidth="1"/>
    <col min="13767" max="13767" width="22.85546875" style="3" bestFit="1" customWidth="1"/>
    <col min="13768" max="13768" width="32.7109375" style="3" bestFit="1" customWidth="1"/>
    <col min="13769" max="13769" width="52.28515625" style="3" bestFit="1" customWidth="1"/>
    <col min="13770" max="13770" width="23.140625" style="3" bestFit="1" customWidth="1"/>
    <col min="13771" max="13771" width="28.5703125" style="3" bestFit="1" customWidth="1"/>
    <col min="13772" max="13772" width="18.28515625" style="3" bestFit="1" customWidth="1"/>
    <col min="13773" max="13773" width="16.28515625" style="3" bestFit="1" customWidth="1"/>
    <col min="13774" max="13774" width="16.140625" style="3" bestFit="1" customWidth="1"/>
    <col min="13775" max="13775" width="44.28515625" style="3" bestFit="1" customWidth="1"/>
    <col min="13776" max="13776" width="24.28515625" style="3" bestFit="1" customWidth="1"/>
    <col min="13777" max="13777" width="16.28515625" style="3" bestFit="1" customWidth="1"/>
    <col min="13778" max="13778" width="19.28515625" style="3" bestFit="1" customWidth="1"/>
    <col min="13779" max="13779" width="14.140625" style="3" bestFit="1" customWidth="1"/>
    <col min="13780" max="13780" width="50.5703125" style="3" bestFit="1" customWidth="1"/>
    <col min="13781" max="13781" width="30.85546875" style="3" bestFit="1" customWidth="1"/>
    <col min="13782" max="13782" width="38.85546875" style="3" bestFit="1" customWidth="1"/>
    <col min="13783" max="13783" width="38.85546875" style="3" customWidth="1"/>
    <col min="13784" max="13784" width="27.140625" style="3" bestFit="1" customWidth="1"/>
    <col min="13785" max="13785" width="38.5703125" style="3" bestFit="1" customWidth="1"/>
    <col min="13786" max="13786" width="31.28515625" style="3" bestFit="1" customWidth="1"/>
    <col min="13787" max="13787" width="34.5703125" style="3" bestFit="1" customWidth="1"/>
    <col min="13788" max="13788" width="16.140625" style="3" bestFit="1" customWidth="1"/>
    <col min="13789" max="13789" width="14.7109375" style="3" bestFit="1" customWidth="1"/>
    <col min="13790" max="13790" width="53" style="3" customWidth="1"/>
    <col min="13791" max="13968" width="11.42578125" style="3"/>
    <col min="13969" max="13969" width="6.5703125" style="3" bestFit="1" customWidth="1"/>
    <col min="13970" max="13970" width="34.7109375" style="3" customWidth="1"/>
    <col min="13971" max="13971" width="5.5703125" style="3" customWidth="1"/>
    <col min="13972" max="13972" width="15.85546875" style="3" customWidth="1"/>
    <col min="13973" max="13973" width="26.5703125" style="3" bestFit="1" customWidth="1"/>
    <col min="13974" max="13974" width="21.85546875" style="3" bestFit="1" customWidth="1"/>
    <col min="13975" max="13975" width="13.7109375" style="3" customWidth="1"/>
    <col min="13976" max="13976" width="26.7109375" style="3" bestFit="1" customWidth="1"/>
    <col min="13977" max="13977" width="15.5703125" style="3" bestFit="1" customWidth="1"/>
    <col min="13978" max="13978" width="18" style="3" bestFit="1" customWidth="1"/>
    <col min="13979" max="13979" width="27.28515625" style="3" bestFit="1" customWidth="1"/>
    <col min="13980" max="13980" width="59.5703125" style="3" customWidth="1"/>
    <col min="13981" max="13981" width="101.42578125" style="3" bestFit="1" customWidth="1"/>
    <col min="13982" max="13982" width="25.42578125" style="3" bestFit="1" customWidth="1"/>
    <col min="13983" max="13983" width="37" style="3" bestFit="1" customWidth="1"/>
    <col min="13984" max="13984" width="23.28515625" style="3" bestFit="1" customWidth="1"/>
    <col min="13985" max="13985" width="17.28515625" style="3" bestFit="1" customWidth="1"/>
    <col min="13986" max="13986" width="19.28515625" style="3" bestFit="1" customWidth="1"/>
    <col min="13987" max="13987" width="17.28515625" style="3" bestFit="1" customWidth="1"/>
    <col min="13988" max="13988" width="11.42578125" style="3"/>
    <col min="13989" max="13989" width="16" style="3" bestFit="1" customWidth="1"/>
    <col min="13990" max="13991" width="13.5703125" style="3" bestFit="1" customWidth="1"/>
    <col min="13992" max="13992" width="18.42578125" style="3" bestFit="1" customWidth="1"/>
    <col min="13993" max="13993" width="26.42578125" style="3" bestFit="1" customWidth="1"/>
    <col min="13994" max="13994" width="17.5703125" style="3" bestFit="1" customWidth="1"/>
    <col min="13995" max="13995" width="15.7109375" style="3" bestFit="1" customWidth="1"/>
    <col min="13996" max="13996" width="13.7109375" style="3" bestFit="1" customWidth="1"/>
    <col min="13997" max="13997" width="24" style="3" bestFit="1" customWidth="1"/>
    <col min="13998" max="13998" width="18.140625" style="3" customWidth="1"/>
    <col min="13999" max="13999" width="29.140625" style="3" bestFit="1" customWidth="1"/>
    <col min="14000" max="14000" width="31.28515625" style="3" bestFit="1" customWidth="1"/>
    <col min="14001" max="14001" width="23.5703125" style="3" bestFit="1" customWidth="1"/>
    <col min="14002" max="14002" width="27.5703125" style="3" bestFit="1" customWidth="1"/>
    <col min="14003" max="14003" width="20.7109375" style="3" bestFit="1" customWidth="1"/>
    <col min="14004" max="14004" width="14.5703125" style="3" bestFit="1" customWidth="1"/>
    <col min="14005" max="14006" width="16.140625" style="3" bestFit="1" customWidth="1"/>
    <col min="14007" max="14008" width="15.7109375" style="3" bestFit="1" customWidth="1"/>
    <col min="14009" max="14009" width="11.42578125" style="3"/>
    <col min="14010" max="14010" width="9.42578125" style="3" bestFit="1" customWidth="1"/>
    <col min="14011" max="14011" width="10.5703125" style="3" bestFit="1" customWidth="1"/>
    <col min="14012" max="14012" width="9.85546875" style="3" bestFit="1" customWidth="1"/>
    <col min="14013" max="14013" width="16.7109375" style="3" bestFit="1" customWidth="1"/>
    <col min="14014" max="14014" width="20.85546875" style="3" bestFit="1" customWidth="1"/>
    <col min="14015" max="14015" width="10.5703125" style="3" bestFit="1" customWidth="1"/>
    <col min="14016" max="14016" width="9.28515625" style="3" bestFit="1" customWidth="1"/>
    <col min="14017" max="14017" width="13.140625" style="3" bestFit="1" customWidth="1"/>
    <col min="14018" max="14018" width="10.7109375" style="3" bestFit="1" customWidth="1"/>
    <col min="14019" max="14019" width="14.7109375" style="3" bestFit="1" customWidth="1"/>
    <col min="14020" max="14020" width="16.7109375" style="3" bestFit="1" customWidth="1"/>
    <col min="14021" max="14021" width="13.28515625" style="3" bestFit="1" customWidth="1"/>
    <col min="14022" max="14022" width="17.140625" style="3" bestFit="1" customWidth="1"/>
    <col min="14023" max="14023" width="22.85546875" style="3" bestFit="1" customWidth="1"/>
    <col min="14024" max="14024" width="32.7109375" style="3" bestFit="1" customWidth="1"/>
    <col min="14025" max="14025" width="52.28515625" style="3" bestFit="1" customWidth="1"/>
    <col min="14026" max="14026" width="23.140625" style="3" bestFit="1" customWidth="1"/>
    <col min="14027" max="14027" width="28.5703125" style="3" bestFit="1" customWidth="1"/>
    <col min="14028" max="14028" width="18.28515625" style="3" bestFit="1" customWidth="1"/>
    <col min="14029" max="14029" width="16.28515625" style="3" bestFit="1" customWidth="1"/>
    <col min="14030" max="14030" width="16.140625" style="3" bestFit="1" customWidth="1"/>
    <col min="14031" max="14031" width="44.28515625" style="3" bestFit="1" customWidth="1"/>
    <col min="14032" max="14032" width="24.28515625" style="3" bestFit="1" customWidth="1"/>
    <col min="14033" max="14033" width="16.28515625" style="3" bestFit="1" customWidth="1"/>
    <col min="14034" max="14034" width="19.28515625" style="3" bestFit="1" customWidth="1"/>
    <col min="14035" max="14035" width="14.140625" style="3" bestFit="1" customWidth="1"/>
    <col min="14036" max="14036" width="50.5703125" style="3" bestFit="1" customWidth="1"/>
    <col min="14037" max="14037" width="30.85546875" style="3" bestFit="1" customWidth="1"/>
    <col min="14038" max="14038" width="38.85546875" style="3" bestFit="1" customWidth="1"/>
    <col min="14039" max="14039" width="38.85546875" style="3" customWidth="1"/>
    <col min="14040" max="14040" width="27.140625" style="3" bestFit="1" customWidth="1"/>
    <col min="14041" max="14041" width="38.5703125" style="3" bestFit="1" customWidth="1"/>
    <col min="14042" max="14042" width="31.28515625" style="3" bestFit="1" customWidth="1"/>
    <col min="14043" max="14043" width="34.5703125" style="3" bestFit="1" customWidth="1"/>
    <col min="14044" max="14044" width="16.140625" style="3" bestFit="1" customWidth="1"/>
    <col min="14045" max="14045" width="14.7109375" style="3" bestFit="1" customWidth="1"/>
    <col min="14046" max="14046" width="53" style="3" customWidth="1"/>
    <col min="14047" max="14224" width="11.42578125" style="3"/>
    <col min="14225" max="14225" width="6.5703125" style="3" bestFit="1" customWidth="1"/>
    <col min="14226" max="14226" width="34.7109375" style="3" customWidth="1"/>
    <col min="14227" max="14227" width="5.5703125" style="3" customWidth="1"/>
    <col min="14228" max="14228" width="15.85546875" style="3" customWidth="1"/>
    <col min="14229" max="14229" width="26.5703125" style="3" bestFit="1" customWidth="1"/>
    <col min="14230" max="14230" width="21.85546875" style="3" bestFit="1" customWidth="1"/>
    <col min="14231" max="14231" width="13.7109375" style="3" customWidth="1"/>
    <col min="14232" max="14232" width="26.7109375" style="3" bestFit="1" customWidth="1"/>
    <col min="14233" max="14233" width="15.5703125" style="3" bestFit="1" customWidth="1"/>
    <col min="14234" max="14234" width="18" style="3" bestFit="1" customWidth="1"/>
    <col min="14235" max="14235" width="27.28515625" style="3" bestFit="1" customWidth="1"/>
    <col min="14236" max="14236" width="59.5703125" style="3" customWidth="1"/>
    <col min="14237" max="14237" width="101.42578125" style="3" bestFit="1" customWidth="1"/>
    <col min="14238" max="14238" width="25.42578125" style="3" bestFit="1" customWidth="1"/>
    <col min="14239" max="14239" width="37" style="3" bestFit="1" customWidth="1"/>
    <col min="14240" max="14240" width="23.28515625" style="3" bestFit="1" customWidth="1"/>
    <col min="14241" max="14241" width="17.28515625" style="3" bestFit="1" customWidth="1"/>
    <col min="14242" max="14242" width="19.28515625" style="3" bestFit="1" customWidth="1"/>
    <col min="14243" max="14243" width="17.28515625" style="3" bestFit="1" customWidth="1"/>
    <col min="14244" max="14244" width="11.42578125" style="3"/>
    <col min="14245" max="14245" width="16" style="3" bestFit="1" customWidth="1"/>
    <col min="14246" max="14247" width="13.5703125" style="3" bestFit="1" customWidth="1"/>
    <col min="14248" max="14248" width="18.42578125" style="3" bestFit="1" customWidth="1"/>
    <col min="14249" max="14249" width="26.42578125" style="3" bestFit="1" customWidth="1"/>
    <col min="14250" max="14250" width="17.5703125" style="3" bestFit="1" customWidth="1"/>
    <col min="14251" max="14251" width="15.7109375" style="3" bestFit="1" customWidth="1"/>
    <col min="14252" max="14252" width="13.7109375" style="3" bestFit="1" customWidth="1"/>
    <col min="14253" max="14253" width="24" style="3" bestFit="1" customWidth="1"/>
    <col min="14254" max="14254" width="18.140625" style="3" customWidth="1"/>
    <col min="14255" max="14255" width="29.140625" style="3" bestFit="1" customWidth="1"/>
    <col min="14256" max="14256" width="31.28515625" style="3" bestFit="1" customWidth="1"/>
    <col min="14257" max="14257" width="23.5703125" style="3" bestFit="1" customWidth="1"/>
    <col min="14258" max="14258" width="27.5703125" style="3" bestFit="1" customWidth="1"/>
    <col min="14259" max="14259" width="20.7109375" style="3" bestFit="1" customWidth="1"/>
    <col min="14260" max="14260" width="14.5703125" style="3" bestFit="1" customWidth="1"/>
    <col min="14261" max="14262" width="16.140625" style="3" bestFit="1" customWidth="1"/>
    <col min="14263" max="14264" width="15.7109375" style="3" bestFit="1" customWidth="1"/>
    <col min="14265" max="14265" width="11.42578125" style="3"/>
    <col min="14266" max="14266" width="9.42578125" style="3" bestFit="1" customWidth="1"/>
    <col min="14267" max="14267" width="10.5703125" style="3" bestFit="1" customWidth="1"/>
    <col min="14268" max="14268" width="9.85546875" style="3" bestFit="1" customWidth="1"/>
    <col min="14269" max="14269" width="16.7109375" style="3" bestFit="1" customWidth="1"/>
    <col min="14270" max="14270" width="20.85546875" style="3" bestFit="1" customWidth="1"/>
    <col min="14271" max="14271" width="10.5703125" style="3" bestFit="1" customWidth="1"/>
    <col min="14272" max="14272" width="9.28515625" style="3" bestFit="1" customWidth="1"/>
    <col min="14273" max="14273" width="13.140625" style="3" bestFit="1" customWidth="1"/>
    <col min="14274" max="14274" width="10.7109375" style="3" bestFit="1" customWidth="1"/>
    <col min="14275" max="14275" width="14.7109375" style="3" bestFit="1" customWidth="1"/>
    <col min="14276" max="14276" width="16.7109375" style="3" bestFit="1" customWidth="1"/>
    <col min="14277" max="14277" width="13.28515625" style="3" bestFit="1" customWidth="1"/>
    <col min="14278" max="14278" width="17.140625" style="3" bestFit="1" customWidth="1"/>
    <col min="14279" max="14279" width="22.85546875" style="3" bestFit="1" customWidth="1"/>
    <col min="14280" max="14280" width="32.7109375" style="3" bestFit="1" customWidth="1"/>
    <col min="14281" max="14281" width="52.28515625" style="3" bestFit="1" customWidth="1"/>
    <col min="14282" max="14282" width="23.140625" style="3" bestFit="1" customWidth="1"/>
    <col min="14283" max="14283" width="28.5703125" style="3" bestFit="1" customWidth="1"/>
    <col min="14284" max="14284" width="18.28515625" style="3" bestFit="1" customWidth="1"/>
    <col min="14285" max="14285" width="16.28515625" style="3" bestFit="1" customWidth="1"/>
    <col min="14286" max="14286" width="16.140625" style="3" bestFit="1" customWidth="1"/>
    <col min="14287" max="14287" width="44.28515625" style="3" bestFit="1" customWidth="1"/>
    <col min="14288" max="14288" width="24.28515625" style="3" bestFit="1" customWidth="1"/>
    <col min="14289" max="14289" width="16.28515625" style="3" bestFit="1" customWidth="1"/>
    <col min="14290" max="14290" width="19.28515625" style="3" bestFit="1" customWidth="1"/>
    <col min="14291" max="14291" width="14.140625" style="3" bestFit="1" customWidth="1"/>
    <col min="14292" max="14292" width="50.5703125" style="3" bestFit="1" customWidth="1"/>
    <col min="14293" max="14293" width="30.85546875" style="3" bestFit="1" customWidth="1"/>
    <col min="14294" max="14294" width="38.85546875" style="3" bestFit="1" customWidth="1"/>
    <col min="14295" max="14295" width="38.85546875" style="3" customWidth="1"/>
    <col min="14296" max="14296" width="27.140625" style="3" bestFit="1" customWidth="1"/>
    <col min="14297" max="14297" width="38.5703125" style="3" bestFit="1" customWidth="1"/>
    <col min="14298" max="14298" width="31.28515625" style="3" bestFit="1" customWidth="1"/>
    <col min="14299" max="14299" width="34.5703125" style="3" bestFit="1" customWidth="1"/>
    <col min="14300" max="14300" width="16.140625" style="3" bestFit="1" customWidth="1"/>
    <col min="14301" max="14301" width="14.7109375" style="3" bestFit="1" customWidth="1"/>
    <col min="14302" max="14302" width="53" style="3" customWidth="1"/>
    <col min="14303" max="14480" width="11.42578125" style="3"/>
    <col min="14481" max="14481" width="6.5703125" style="3" bestFit="1" customWidth="1"/>
    <col min="14482" max="14482" width="34.7109375" style="3" customWidth="1"/>
    <col min="14483" max="14483" width="5.5703125" style="3" customWidth="1"/>
    <col min="14484" max="14484" width="15.85546875" style="3" customWidth="1"/>
    <col min="14485" max="14485" width="26.5703125" style="3" bestFit="1" customWidth="1"/>
    <col min="14486" max="14486" width="21.85546875" style="3" bestFit="1" customWidth="1"/>
    <col min="14487" max="14487" width="13.7109375" style="3" customWidth="1"/>
    <col min="14488" max="14488" width="26.7109375" style="3" bestFit="1" customWidth="1"/>
    <col min="14489" max="14489" width="15.5703125" style="3" bestFit="1" customWidth="1"/>
    <col min="14490" max="14490" width="18" style="3" bestFit="1" customWidth="1"/>
    <col min="14491" max="14491" width="27.28515625" style="3" bestFit="1" customWidth="1"/>
    <col min="14492" max="14492" width="59.5703125" style="3" customWidth="1"/>
    <col min="14493" max="14493" width="101.42578125" style="3" bestFit="1" customWidth="1"/>
    <col min="14494" max="14494" width="25.42578125" style="3" bestFit="1" customWidth="1"/>
    <col min="14495" max="14495" width="37" style="3" bestFit="1" customWidth="1"/>
    <col min="14496" max="14496" width="23.28515625" style="3" bestFit="1" customWidth="1"/>
    <col min="14497" max="14497" width="17.28515625" style="3" bestFit="1" customWidth="1"/>
    <col min="14498" max="14498" width="19.28515625" style="3" bestFit="1" customWidth="1"/>
    <col min="14499" max="14499" width="17.28515625" style="3" bestFit="1" customWidth="1"/>
    <col min="14500" max="14500" width="11.42578125" style="3"/>
    <col min="14501" max="14501" width="16" style="3" bestFit="1" customWidth="1"/>
    <col min="14502" max="14503" width="13.5703125" style="3" bestFit="1" customWidth="1"/>
    <col min="14504" max="14504" width="18.42578125" style="3" bestFit="1" customWidth="1"/>
    <col min="14505" max="14505" width="26.42578125" style="3" bestFit="1" customWidth="1"/>
    <col min="14506" max="14506" width="17.5703125" style="3" bestFit="1" customWidth="1"/>
    <col min="14507" max="14507" width="15.7109375" style="3" bestFit="1" customWidth="1"/>
    <col min="14508" max="14508" width="13.7109375" style="3" bestFit="1" customWidth="1"/>
    <col min="14509" max="14509" width="24" style="3" bestFit="1" customWidth="1"/>
    <col min="14510" max="14510" width="18.140625" style="3" customWidth="1"/>
    <col min="14511" max="14511" width="29.140625" style="3" bestFit="1" customWidth="1"/>
    <col min="14512" max="14512" width="31.28515625" style="3" bestFit="1" customWidth="1"/>
    <col min="14513" max="14513" width="23.5703125" style="3" bestFit="1" customWidth="1"/>
    <col min="14514" max="14514" width="27.5703125" style="3" bestFit="1" customWidth="1"/>
    <col min="14515" max="14515" width="20.7109375" style="3" bestFit="1" customWidth="1"/>
    <col min="14516" max="14516" width="14.5703125" style="3" bestFit="1" customWidth="1"/>
    <col min="14517" max="14518" width="16.140625" style="3" bestFit="1" customWidth="1"/>
    <col min="14519" max="14520" width="15.7109375" style="3" bestFit="1" customWidth="1"/>
    <col min="14521" max="14521" width="11.42578125" style="3"/>
    <col min="14522" max="14522" width="9.42578125" style="3" bestFit="1" customWidth="1"/>
    <col min="14523" max="14523" width="10.5703125" style="3" bestFit="1" customWidth="1"/>
    <col min="14524" max="14524" width="9.85546875" style="3" bestFit="1" customWidth="1"/>
    <col min="14525" max="14525" width="16.7109375" style="3" bestFit="1" customWidth="1"/>
    <col min="14526" max="14526" width="20.85546875" style="3" bestFit="1" customWidth="1"/>
    <col min="14527" max="14527" width="10.5703125" style="3" bestFit="1" customWidth="1"/>
    <col min="14528" max="14528" width="9.28515625" style="3" bestFit="1" customWidth="1"/>
    <col min="14529" max="14529" width="13.140625" style="3" bestFit="1" customWidth="1"/>
    <col min="14530" max="14530" width="10.7109375" style="3" bestFit="1" customWidth="1"/>
    <col min="14531" max="14531" width="14.7109375" style="3" bestFit="1" customWidth="1"/>
    <col min="14532" max="14532" width="16.7109375" style="3" bestFit="1" customWidth="1"/>
    <col min="14533" max="14533" width="13.28515625" style="3" bestFit="1" customWidth="1"/>
    <col min="14534" max="14534" width="17.140625" style="3" bestFit="1" customWidth="1"/>
    <col min="14535" max="14535" width="22.85546875" style="3" bestFit="1" customWidth="1"/>
    <col min="14536" max="14536" width="32.7109375" style="3" bestFit="1" customWidth="1"/>
    <col min="14537" max="14537" width="52.28515625" style="3" bestFit="1" customWidth="1"/>
    <col min="14538" max="14538" width="23.140625" style="3" bestFit="1" customWidth="1"/>
    <col min="14539" max="14539" width="28.5703125" style="3" bestFit="1" customWidth="1"/>
    <col min="14540" max="14540" width="18.28515625" style="3" bestFit="1" customWidth="1"/>
    <col min="14541" max="14541" width="16.28515625" style="3" bestFit="1" customWidth="1"/>
    <col min="14542" max="14542" width="16.140625" style="3" bestFit="1" customWidth="1"/>
    <col min="14543" max="14543" width="44.28515625" style="3" bestFit="1" customWidth="1"/>
    <col min="14544" max="14544" width="24.28515625" style="3" bestFit="1" customWidth="1"/>
    <col min="14545" max="14545" width="16.28515625" style="3" bestFit="1" customWidth="1"/>
    <col min="14546" max="14546" width="19.28515625" style="3" bestFit="1" customWidth="1"/>
    <col min="14547" max="14547" width="14.140625" style="3" bestFit="1" customWidth="1"/>
    <col min="14548" max="14548" width="50.5703125" style="3" bestFit="1" customWidth="1"/>
    <col min="14549" max="14549" width="30.85546875" style="3" bestFit="1" customWidth="1"/>
    <col min="14550" max="14550" width="38.85546875" style="3" bestFit="1" customWidth="1"/>
    <col min="14551" max="14551" width="38.85546875" style="3" customWidth="1"/>
    <col min="14552" max="14552" width="27.140625" style="3" bestFit="1" customWidth="1"/>
    <col min="14553" max="14553" width="38.5703125" style="3" bestFit="1" customWidth="1"/>
    <col min="14554" max="14554" width="31.28515625" style="3" bestFit="1" customWidth="1"/>
    <col min="14555" max="14555" width="34.5703125" style="3" bestFit="1" customWidth="1"/>
    <col min="14556" max="14556" width="16.140625" style="3" bestFit="1" customWidth="1"/>
    <col min="14557" max="14557" width="14.7109375" style="3" bestFit="1" customWidth="1"/>
    <col min="14558" max="14558" width="53" style="3" customWidth="1"/>
    <col min="14559" max="14736" width="11.42578125" style="3"/>
    <col min="14737" max="14737" width="6.5703125" style="3" bestFit="1" customWidth="1"/>
    <col min="14738" max="14738" width="34.7109375" style="3" customWidth="1"/>
    <col min="14739" max="14739" width="5.5703125" style="3" customWidth="1"/>
    <col min="14740" max="14740" width="15.85546875" style="3" customWidth="1"/>
    <col min="14741" max="14741" width="26.5703125" style="3" bestFit="1" customWidth="1"/>
    <col min="14742" max="14742" width="21.85546875" style="3" bestFit="1" customWidth="1"/>
    <col min="14743" max="14743" width="13.7109375" style="3" customWidth="1"/>
    <col min="14744" max="14744" width="26.7109375" style="3" bestFit="1" customWidth="1"/>
    <col min="14745" max="14745" width="15.5703125" style="3" bestFit="1" customWidth="1"/>
    <col min="14746" max="14746" width="18" style="3" bestFit="1" customWidth="1"/>
    <col min="14747" max="14747" width="27.28515625" style="3" bestFit="1" customWidth="1"/>
    <col min="14748" max="14748" width="59.5703125" style="3" customWidth="1"/>
    <col min="14749" max="14749" width="101.42578125" style="3" bestFit="1" customWidth="1"/>
    <col min="14750" max="14750" width="25.42578125" style="3" bestFit="1" customWidth="1"/>
    <col min="14751" max="14751" width="37" style="3" bestFit="1" customWidth="1"/>
    <col min="14752" max="14752" width="23.28515625" style="3" bestFit="1" customWidth="1"/>
    <col min="14753" max="14753" width="17.28515625" style="3" bestFit="1" customWidth="1"/>
    <col min="14754" max="14754" width="19.28515625" style="3" bestFit="1" customWidth="1"/>
    <col min="14755" max="14755" width="17.28515625" style="3" bestFit="1" customWidth="1"/>
    <col min="14756" max="14756" width="11.42578125" style="3"/>
    <col min="14757" max="14757" width="16" style="3" bestFit="1" customWidth="1"/>
    <col min="14758" max="14759" width="13.5703125" style="3" bestFit="1" customWidth="1"/>
    <col min="14760" max="14760" width="18.42578125" style="3" bestFit="1" customWidth="1"/>
    <col min="14761" max="14761" width="26.42578125" style="3" bestFit="1" customWidth="1"/>
    <col min="14762" max="14762" width="17.5703125" style="3" bestFit="1" customWidth="1"/>
    <col min="14763" max="14763" width="15.7109375" style="3" bestFit="1" customWidth="1"/>
    <col min="14764" max="14764" width="13.7109375" style="3" bestFit="1" customWidth="1"/>
    <col min="14765" max="14765" width="24" style="3" bestFit="1" customWidth="1"/>
    <col min="14766" max="14766" width="18.140625" style="3" customWidth="1"/>
    <col min="14767" max="14767" width="29.140625" style="3" bestFit="1" customWidth="1"/>
    <col min="14768" max="14768" width="31.28515625" style="3" bestFit="1" customWidth="1"/>
    <col min="14769" max="14769" width="23.5703125" style="3" bestFit="1" customWidth="1"/>
    <col min="14770" max="14770" width="27.5703125" style="3" bestFit="1" customWidth="1"/>
    <col min="14771" max="14771" width="20.7109375" style="3" bestFit="1" customWidth="1"/>
    <col min="14772" max="14772" width="14.5703125" style="3" bestFit="1" customWidth="1"/>
    <col min="14773" max="14774" width="16.140625" style="3" bestFit="1" customWidth="1"/>
    <col min="14775" max="14776" width="15.7109375" style="3" bestFit="1" customWidth="1"/>
    <col min="14777" max="14777" width="11.42578125" style="3"/>
    <col min="14778" max="14778" width="9.42578125" style="3" bestFit="1" customWidth="1"/>
    <col min="14779" max="14779" width="10.5703125" style="3" bestFit="1" customWidth="1"/>
    <col min="14780" max="14780" width="9.85546875" style="3" bestFit="1" customWidth="1"/>
    <col min="14781" max="14781" width="16.7109375" style="3" bestFit="1" customWidth="1"/>
    <col min="14782" max="14782" width="20.85546875" style="3" bestFit="1" customWidth="1"/>
    <col min="14783" max="14783" width="10.5703125" style="3" bestFit="1" customWidth="1"/>
    <col min="14784" max="14784" width="9.28515625" style="3" bestFit="1" customWidth="1"/>
    <col min="14785" max="14785" width="13.140625" style="3" bestFit="1" customWidth="1"/>
    <col min="14786" max="14786" width="10.7109375" style="3" bestFit="1" customWidth="1"/>
    <col min="14787" max="14787" width="14.7109375" style="3" bestFit="1" customWidth="1"/>
    <col min="14788" max="14788" width="16.7109375" style="3" bestFit="1" customWidth="1"/>
    <col min="14789" max="14789" width="13.28515625" style="3" bestFit="1" customWidth="1"/>
    <col min="14790" max="14790" width="17.140625" style="3" bestFit="1" customWidth="1"/>
    <col min="14791" max="14791" width="22.85546875" style="3" bestFit="1" customWidth="1"/>
    <col min="14792" max="14792" width="32.7109375" style="3" bestFit="1" customWidth="1"/>
    <col min="14793" max="14793" width="52.28515625" style="3" bestFit="1" customWidth="1"/>
    <col min="14794" max="14794" width="23.140625" style="3" bestFit="1" customWidth="1"/>
    <col min="14795" max="14795" width="28.5703125" style="3" bestFit="1" customWidth="1"/>
    <col min="14796" max="14796" width="18.28515625" style="3" bestFit="1" customWidth="1"/>
    <col min="14797" max="14797" width="16.28515625" style="3" bestFit="1" customWidth="1"/>
    <col min="14798" max="14798" width="16.140625" style="3" bestFit="1" customWidth="1"/>
    <col min="14799" max="14799" width="44.28515625" style="3" bestFit="1" customWidth="1"/>
    <col min="14800" max="14800" width="24.28515625" style="3" bestFit="1" customWidth="1"/>
    <col min="14801" max="14801" width="16.28515625" style="3" bestFit="1" customWidth="1"/>
    <col min="14802" max="14802" width="19.28515625" style="3" bestFit="1" customWidth="1"/>
    <col min="14803" max="14803" width="14.140625" style="3" bestFit="1" customWidth="1"/>
    <col min="14804" max="14804" width="50.5703125" style="3" bestFit="1" customWidth="1"/>
    <col min="14805" max="14805" width="30.85546875" style="3" bestFit="1" customWidth="1"/>
    <col min="14806" max="14806" width="38.85546875" style="3" bestFit="1" customWidth="1"/>
    <col min="14807" max="14807" width="38.85546875" style="3" customWidth="1"/>
    <col min="14808" max="14808" width="27.140625" style="3" bestFit="1" customWidth="1"/>
    <col min="14809" max="14809" width="38.5703125" style="3" bestFit="1" customWidth="1"/>
    <col min="14810" max="14810" width="31.28515625" style="3" bestFit="1" customWidth="1"/>
    <col min="14811" max="14811" width="34.5703125" style="3" bestFit="1" customWidth="1"/>
    <col min="14812" max="14812" width="16.140625" style="3" bestFit="1" customWidth="1"/>
    <col min="14813" max="14813" width="14.7109375" style="3" bestFit="1" customWidth="1"/>
    <col min="14814" max="14814" width="53" style="3" customWidth="1"/>
    <col min="14815" max="14992" width="11.42578125" style="3"/>
    <col min="14993" max="14993" width="6.5703125" style="3" bestFit="1" customWidth="1"/>
    <col min="14994" max="14994" width="34.7109375" style="3" customWidth="1"/>
    <col min="14995" max="14995" width="5.5703125" style="3" customWidth="1"/>
    <col min="14996" max="14996" width="15.85546875" style="3" customWidth="1"/>
    <col min="14997" max="14997" width="26.5703125" style="3" bestFit="1" customWidth="1"/>
    <col min="14998" max="14998" width="21.85546875" style="3" bestFit="1" customWidth="1"/>
    <col min="14999" max="14999" width="13.7109375" style="3" customWidth="1"/>
    <col min="15000" max="15000" width="26.7109375" style="3" bestFit="1" customWidth="1"/>
    <col min="15001" max="15001" width="15.5703125" style="3" bestFit="1" customWidth="1"/>
    <col min="15002" max="15002" width="18" style="3" bestFit="1" customWidth="1"/>
    <col min="15003" max="15003" width="27.28515625" style="3" bestFit="1" customWidth="1"/>
    <col min="15004" max="15004" width="59.5703125" style="3" customWidth="1"/>
    <col min="15005" max="15005" width="101.42578125" style="3" bestFit="1" customWidth="1"/>
    <col min="15006" max="15006" width="25.42578125" style="3" bestFit="1" customWidth="1"/>
    <col min="15007" max="15007" width="37" style="3" bestFit="1" customWidth="1"/>
    <col min="15008" max="15008" width="23.28515625" style="3" bestFit="1" customWidth="1"/>
    <col min="15009" max="15009" width="17.28515625" style="3" bestFit="1" customWidth="1"/>
    <col min="15010" max="15010" width="19.28515625" style="3" bestFit="1" customWidth="1"/>
    <col min="15011" max="15011" width="17.28515625" style="3" bestFit="1" customWidth="1"/>
    <col min="15012" max="15012" width="11.42578125" style="3"/>
    <col min="15013" max="15013" width="16" style="3" bestFit="1" customWidth="1"/>
    <col min="15014" max="15015" width="13.5703125" style="3" bestFit="1" customWidth="1"/>
    <col min="15016" max="15016" width="18.42578125" style="3" bestFit="1" customWidth="1"/>
    <col min="15017" max="15017" width="26.42578125" style="3" bestFit="1" customWidth="1"/>
    <col min="15018" max="15018" width="17.5703125" style="3" bestFit="1" customWidth="1"/>
    <col min="15019" max="15019" width="15.7109375" style="3" bestFit="1" customWidth="1"/>
    <col min="15020" max="15020" width="13.7109375" style="3" bestFit="1" customWidth="1"/>
    <col min="15021" max="15021" width="24" style="3" bestFit="1" customWidth="1"/>
    <col min="15022" max="15022" width="18.140625" style="3" customWidth="1"/>
    <col min="15023" max="15023" width="29.140625" style="3" bestFit="1" customWidth="1"/>
    <col min="15024" max="15024" width="31.28515625" style="3" bestFit="1" customWidth="1"/>
    <col min="15025" max="15025" width="23.5703125" style="3" bestFit="1" customWidth="1"/>
    <col min="15026" max="15026" width="27.5703125" style="3" bestFit="1" customWidth="1"/>
    <col min="15027" max="15027" width="20.7109375" style="3" bestFit="1" customWidth="1"/>
    <col min="15028" max="15028" width="14.5703125" style="3" bestFit="1" customWidth="1"/>
    <col min="15029" max="15030" width="16.140625" style="3" bestFit="1" customWidth="1"/>
    <col min="15031" max="15032" width="15.7109375" style="3" bestFit="1" customWidth="1"/>
    <col min="15033" max="15033" width="11.42578125" style="3"/>
    <col min="15034" max="15034" width="9.42578125" style="3" bestFit="1" customWidth="1"/>
    <col min="15035" max="15035" width="10.5703125" style="3" bestFit="1" customWidth="1"/>
    <col min="15036" max="15036" width="9.85546875" style="3" bestFit="1" customWidth="1"/>
    <col min="15037" max="15037" width="16.7109375" style="3" bestFit="1" customWidth="1"/>
    <col min="15038" max="15038" width="20.85546875" style="3" bestFit="1" customWidth="1"/>
    <col min="15039" max="15039" width="10.5703125" style="3" bestFit="1" customWidth="1"/>
    <col min="15040" max="15040" width="9.28515625" style="3" bestFit="1" customWidth="1"/>
    <col min="15041" max="15041" width="13.140625" style="3" bestFit="1" customWidth="1"/>
    <col min="15042" max="15042" width="10.7109375" style="3" bestFit="1" customWidth="1"/>
    <col min="15043" max="15043" width="14.7109375" style="3" bestFit="1" customWidth="1"/>
    <col min="15044" max="15044" width="16.7109375" style="3" bestFit="1" customWidth="1"/>
    <col min="15045" max="15045" width="13.28515625" style="3" bestFit="1" customWidth="1"/>
    <col min="15046" max="15046" width="17.140625" style="3" bestFit="1" customWidth="1"/>
    <col min="15047" max="15047" width="22.85546875" style="3" bestFit="1" customWidth="1"/>
    <col min="15048" max="15048" width="32.7109375" style="3" bestFit="1" customWidth="1"/>
    <col min="15049" max="15049" width="52.28515625" style="3" bestFit="1" customWidth="1"/>
    <col min="15050" max="15050" width="23.140625" style="3" bestFit="1" customWidth="1"/>
    <col min="15051" max="15051" width="28.5703125" style="3" bestFit="1" customWidth="1"/>
    <col min="15052" max="15052" width="18.28515625" style="3" bestFit="1" customWidth="1"/>
    <col min="15053" max="15053" width="16.28515625" style="3" bestFit="1" customWidth="1"/>
    <col min="15054" max="15054" width="16.140625" style="3" bestFit="1" customWidth="1"/>
    <col min="15055" max="15055" width="44.28515625" style="3" bestFit="1" customWidth="1"/>
    <col min="15056" max="15056" width="24.28515625" style="3" bestFit="1" customWidth="1"/>
    <col min="15057" max="15057" width="16.28515625" style="3" bestFit="1" customWidth="1"/>
    <col min="15058" max="15058" width="19.28515625" style="3" bestFit="1" customWidth="1"/>
    <col min="15059" max="15059" width="14.140625" style="3" bestFit="1" customWidth="1"/>
    <col min="15060" max="15060" width="50.5703125" style="3" bestFit="1" customWidth="1"/>
    <col min="15061" max="15061" width="30.85546875" style="3" bestFit="1" customWidth="1"/>
    <col min="15062" max="15062" width="38.85546875" style="3" bestFit="1" customWidth="1"/>
    <col min="15063" max="15063" width="38.85546875" style="3" customWidth="1"/>
    <col min="15064" max="15064" width="27.140625" style="3" bestFit="1" customWidth="1"/>
    <col min="15065" max="15065" width="38.5703125" style="3" bestFit="1" customWidth="1"/>
    <col min="15066" max="15066" width="31.28515625" style="3" bestFit="1" customWidth="1"/>
    <col min="15067" max="15067" width="34.5703125" style="3" bestFit="1" customWidth="1"/>
    <col min="15068" max="15068" width="16.140625" style="3" bestFit="1" customWidth="1"/>
    <col min="15069" max="15069" width="14.7109375" style="3" bestFit="1" customWidth="1"/>
    <col min="15070" max="15070" width="53" style="3" customWidth="1"/>
    <col min="15071" max="15248" width="11.42578125" style="3"/>
    <col min="15249" max="15249" width="6.5703125" style="3" bestFit="1" customWidth="1"/>
    <col min="15250" max="15250" width="34.7109375" style="3" customWidth="1"/>
    <col min="15251" max="15251" width="5.5703125" style="3" customWidth="1"/>
    <col min="15252" max="15252" width="15.85546875" style="3" customWidth="1"/>
    <col min="15253" max="15253" width="26.5703125" style="3" bestFit="1" customWidth="1"/>
    <col min="15254" max="15254" width="21.85546875" style="3" bestFit="1" customWidth="1"/>
    <col min="15255" max="15255" width="13.7109375" style="3" customWidth="1"/>
    <col min="15256" max="15256" width="26.7109375" style="3" bestFit="1" customWidth="1"/>
    <col min="15257" max="15257" width="15.5703125" style="3" bestFit="1" customWidth="1"/>
    <col min="15258" max="15258" width="18" style="3" bestFit="1" customWidth="1"/>
    <col min="15259" max="15259" width="27.28515625" style="3" bestFit="1" customWidth="1"/>
    <col min="15260" max="15260" width="59.5703125" style="3" customWidth="1"/>
    <col min="15261" max="15261" width="101.42578125" style="3" bestFit="1" customWidth="1"/>
    <col min="15262" max="15262" width="25.42578125" style="3" bestFit="1" customWidth="1"/>
    <col min="15263" max="15263" width="37" style="3" bestFit="1" customWidth="1"/>
    <col min="15264" max="15264" width="23.28515625" style="3" bestFit="1" customWidth="1"/>
    <col min="15265" max="15265" width="17.28515625" style="3" bestFit="1" customWidth="1"/>
    <col min="15266" max="15266" width="19.28515625" style="3" bestFit="1" customWidth="1"/>
    <col min="15267" max="15267" width="17.28515625" style="3" bestFit="1" customWidth="1"/>
    <col min="15268" max="15268" width="11.42578125" style="3"/>
    <col min="15269" max="15269" width="16" style="3" bestFit="1" customWidth="1"/>
    <col min="15270" max="15271" width="13.5703125" style="3" bestFit="1" customWidth="1"/>
    <col min="15272" max="15272" width="18.42578125" style="3" bestFit="1" customWidth="1"/>
    <col min="15273" max="15273" width="26.42578125" style="3" bestFit="1" customWidth="1"/>
    <col min="15274" max="15274" width="17.5703125" style="3" bestFit="1" customWidth="1"/>
    <col min="15275" max="15275" width="15.7109375" style="3" bestFit="1" customWidth="1"/>
    <col min="15276" max="15276" width="13.7109375" style="3" bestFit="1" customWidth="1"/>
    <col min="15277" max="15277" width="24" style="3" bestFit="1" customWidth="1"/>
    <col min="15278" max="15278" width="18.140625" style="3" customWidth="1"/>
    <col min="15279" max="15279" width="29.140625" style="3" bestFit="1" customWidth="1"/>
    <col min="15280" max="15280" width="31.28515625" style="3" bestFit="1" customWidth="1"/>
    <col min="15281" max="15281" width="23.5703125" style="3" bestFit="1" customWidth="1"/>
    <col min="15282" max="15282" width="27.5703125" style="3" bestFit="1" customWidth="1"/>
    <col min="15283" max="15283" width="20.7109375" style="3" bestFit="1" customWidth="1"/>
    <col min="15284" max="15284" width="14.5703125" style="3" bestFit="1" customWidth="1"/>
    <col min="15285" max="15286" width="16.140625" style="3" bestFit="1" customWidth="1"/>
    <col min="15287" max="15288" width="15.7109375" style="3" bestFit="1" customWidth="1"/>
    <col min="15289" max="15289" width="11.42578125" style="3"/>
    <col min="15290" max="15290" width="9.42578125" style="3" bestFit="1" customWidth="1"/>
    <col min="15291" max="15291" width="10.5703125" style="3" bestFit="1" customWidth="1"/>
    <col min="15292" max="15292" width="9.85546875" style="3" bestFit="1" customWidth="1"/>
    <col min="15293" max="15293" width="16.7109375" style="3" bestFit="1" customWidth="1"/>
    <col min="15294" max="15294" width="20.85546875" style="3" bestFit="1" customWidth="1"/>
    <col min="15295" max="15295" width="10.5703125" style="3" bestFit="1" customWidth="1"/>
    <col min="15296" max="15296" width="9.28515625" style="3" bestFit="1" customWidth="1"/>
    <col min="15297" max="15297" width="13.140625" style="3" bestFit="1" customWidth="1"/>
    <col min="15298" max="15298" width="10.7109375" style="3" bestFit="1" customWidth="1"/>
    <col min="15299" max="15299" width="14.7109375" style="3" bestFit="1" customWidth="1"/>
    <col min="15300" max="15300" width="16.7109375" style="3" bestFit="1" customWidth="1"/>
    <col min="15301" max="15301" width="13.28515625" style="3" bestFit="1" customWidth="1"/>
    <col min="15302" max="15302" width="17.140625" style="3" bestFit="1" customWidth="1"/>
    <col min="15303" max="15303" width="22.85546875" style="3" bestFit="1" customWidth="1"/>
    <col min="15304" max="15304" width="32.7109375" style="3" bestFit="1" customWidth="1"/>
    <col min="15305" max="15305" width="52.28515625" style="3" bestFit="1" customWidth="1"/>
    <col min="15306" max="15306" width="23.140625" style="3" bestFit="1" customWidth="1"/>
    <col min="15307" max="15307" width="28.5703125" style="3" bestFit="1" customWidth="1"/>
    <col min="15308" max="15308" width="18.28515625" style="3" bestFit="1" customWidth="1"/>
    <col min="15309" max="15309" width="16.28515625" style="3" bestFit="1" customWidth="1"/>
    <col min="15310" max="15310" width="16.140625" style="3" bestFit="1" customWidth="1"/>
    <col min="15311" max="15311" width="44.28515625" style="3" bestFit="1" customWidth="1"/>
    <col min="15312" max="15312" width="24.28515625" style="3" bestFit="1" customWidth="1"/>
    <col min="15313" max="15313" width="16.28515625" style="3" bestFit="1" customWidth="1"/>
    <col min="15314" max="15314" width="19.28515625" style="3" bestFit="1" customWidth="1"/>
    <col min="15315" max="15315" width="14.140625" style="3" bestFit="1" customWidth="1"/>
    <col min="15316" max="15316" width="50.5703125" style="3" bestFit="1" customWidth="1"/>
    <col min="15317" max="15317" width="30.85546875" style="3" bestFit="1" customWidth="1"/>
    <col min="15318" max="15318" width="38.85546875" style="3" bestFit="1" customWidth="1"/>
    <col min="15319" max="15319" width="38.85546875" style="3" customWidth="1"/>
    <col min="15320" max="15320" width="27.140625" style="3" bestFit="1" customWidth="1"/>
    <col min="15321" max="15321" width="38.5703125" style="3" bestFit="1" customWidth="1"/>
    <col min="15322" max="15322" width="31.28515625" style="3" bestFit="1" customWidth="1"/>
    <col min="15323" max="15323" width="34.5703125" style="3" bestFit="1" customWidth="1"/>
    <col min="15324" max="15324" width="16.140625" style="3" bestFit="1" customWidth="1"/>
    <col min="15325" max="15325" width="14.7109375" style="3" bestFit="1" customWidth="1"/>
    <col min="15326" max="15326" width="53" style="3" customWidth="1"/>
    <col min="15327" max="15504" width="11.42578125" style="3"/>
    <col min="15505" max="15505" width="6.5703125" style="3" bestFit="1" customWidth="1"/>
    <col min="15506" max="15506" width="34.7109375" style="3" customWidth="1"/>
    <col min="15507" max="15507" width="5.5703125" style="3" customWidth="1"/>
    <col min="15508" max="15508" width="15.85546875" style="3" customWidth="1"/>
    <col min="15509" max="15509" width="26.5703125" style="3" bestFit="1" customWidth="1"/>
    <col min="15510" max="15510" width="21.85546875" style="3" bestFit="1" customWidth="1"/>
    <col min="15511" max="15511" width="13.7109375" style="3" customWidth="1"/>
    <col min="15512" max="15512" width="26.7109375" style="3" bestFit="1" customWidth="1"/>
    <col min="15513" max="15513" width="15.5703125" style="3" bestFit="1" customWidth="1"/>
    <col min="15514" max="15514" width="18" style="3" bestFit="1" customWidth="1"/>
    <col min="15515" max="15515" width="27.28515625" style="3" bestFit="1" customWidth="1"/>
    <col min="15516" max="15516" width="59.5703125" style="3" customWidth="1"/>
    <col min="15517" max="15517" width="101.42578125" style="3" bestFit="1" customWidth="1"/>
    <col min="15518" max="15518" width="25.42578125" style="3" bestFit="1" customWidth="1"/>
    <col min="15519" max="15519" width="37" style="3" bestFit="1" customWidth="1"/>
    <col min="15520" max="15520" width="23.28515625" style="3" bestFit="1" customWidth="1"/>
    <col min="15521" max="15521" width="17.28515625" style="3" bestFit="1" customWidth="1"/>
    <col min="15522" max="15522" width="19.28515625" style="3" bestFit="1" customWidth="1"/>
    <col min="15523" max="15523" width="17.28515625" style="3" bestFit="1" customWidth="1"/>
    <col min="15524" max="15524" width="11.42578125" style="3"/>
    <col min="15525" max="15525" width="16" style="3" bestFit="1" customWidth="1"/>
    <col min="15526" max="15527" width="13.5703125" style="3" bestFit="1" customWidth="1"/>
    <col min="15528" max="15528" width="18.42578125" style="3" bestFit="1" customWidth="1"/>
    <col min="15529" max="15529" width="26.42578125" style="3" bestFit="1" customWidth="1"/>
    <col min="15530" max="15530" width="17.5703125" style="3" bestFit="1" customWidth="1"/>
    <col min="15531" max="15531" width="15.7109375" style="3" bestFit="1" customWidth="1"/>
    <col min="15532" max="15532" width="13.7109375" style="3" bestFit="1" customWidth="1"/>
    <col min="15533" max="15533" width="24" style="3" bestFit="1" customWidth="1"/>
    <col min="15534" max="15534" width="18.140625" style="3" customWidth="1"/>
    <col min="15535" max="15535" width="29.140625" style="3" bestFit="1" customWidth="1"/>
    <col min="15536" max="15536" width="31.28515625" style="3" bestFit="1" customWidth="1"/>
    <col min="15537" max="15537" width="23.5703125" style="3" bestFit="1" customWidth="1"/>
    <col min="15538" max="15538" width="27.5703125" style="3" bestFit="1" customWidth="1"/>
    <col min="15539" max="15539" width="20.7109375" style="3" bestFit="1" customWidth="1"/>
    <col min="15540" max="15540" width="14.5703125" style="3" bestFit="1" customWidth="1"/>
    <col min="15541" max="15542" width="16.140625" style="3" bestFit="1" customWidth="1"/>
    <col min="15543" max="15544" width="15.7109375" style="3" bestFit="1" customWidth="1"/>
    <col min="15545" max="15545" width="11.42578125" style="3"/>
    <col min="15546" max="15546" width="9.42578125" style="3" bestFit="1" customWidth="1"/>
    <col min="15547" max="15547" width="10.5703125" style="3" bestFit="1" customWidth="1"/>
    <col min="15548" max="15548" width="9.85546875" style="3" bestFit="1" customWidth="1"/>
    <col min="15549" max="15549" width="16.7109375" style="3" bestFit="1" customWidth="1"/>
    <col min="15550" max="15550" width="20.85546875" style="3" bestFit="1" customWidth="1"/>
    <col min="15551" max="15551" width="10.5703125" style="3" bestFit="1" customWidth="1"/>
    <col min="15552" max="15552" width="9.28515625" style="3" bestFit="1" customWidth="1"/>
    <col min="15553" max="15553" width="13.140625" style="3" bestFit="1" customWidth="1"/>
    <col min="15554" max="15554" width="10.7109375" style="3" bestFit="1" customWidth="1"/>
    <col min="15555" max="15555" width="14.7109375" style="3" bestFit="1" customWidth="1"/>
    <col min="15556" max="15556" width="16.7109375" style="3" bestFit="1" customWidth="1"/>
    <col min="15557" max="15557" width="13.28515625" style="3" bestFit="1" customWidth="1"/>
    <col min="15558" max="15558" width="17.140625" style="3" bestFit="1" customWidth="1"/>
    <col min="15559" max="15559" width="22.85546875" style="3" bestFit="1" customWidth="1"/>
    <col min="15560" max="15560" width="32.7109375" style="3" bestFit="1" customWidth="1"/>
    <col min="15561" max="15561" width="52.28515625" style="3" bestFit="1" customWidth="1"/>
    <col min="15562" max="15562" width="23.140625" style="3" bestFit="1" customWidth="1"/>
    <col min="15563" max="15563" width="28.5703125" style="3" bestFit="1" customWidth="1"/>
    <col min="15564" max="15564" width="18.28515625" style="3" bestFit="1" customWidth="1"/>
    <col min="15565" max="15565" width="16.28515625" style="3" bestFit="1" customWidth="1"/>
    <col min="15566" max="15566" width="16.140625" style="3" bestFit="1" customWidth="1"/>
    <col min="15567" max="15567" width="44.28515625" style="3" bestFit="1" customWidth="1"/>
    <col min="15568" max="15568" width="24.28515625" style="3" bestFit="1" customWidth="1"/>
    <col min="15569" max="15569" width="16.28515625" style="3" bestFit="1" customWidth="1"/>
    <col min="15570" max="15570" width="19.28515625" style="3" bestFit="1" customWidth="1"/>
    <col min="15571" max="15571" width="14.140625" style="3" bestFit="1" customWidth="1"/>
    <col min="15572" max="15572" width="50.5703125" style="3" bestFit="1" customWidth="1"/>
    <col min="15573" max="15573" width="30.85546875" style="3" bestFit="1" customWidth="1"/>
    <col min="15574" max="15574" width="38.85546875" style="3" bestFit="1" customWidth="1"/>
    <col min="15575" max="15575" width="38.85546875" style="3" customWidth="1"/>
    <col min="15576" max="15576" width="27.140625" style="3" bestFit="1" customWidth="1"/>
    <col min="15577" max="15577" width="38.5703125" style="3" bestFit="1" customWidth="1"/>
    <col min="15578" max="15578" width="31.28515625" style="3" bestFit="1" customWidth="1"/>
    <col min="15579" max="15579" width="34.5703125" style="3" bestFit="1" customWidth="1"/>
    <col min="15580" max="15580" width="16.140625" style="3" bestFit="1" customWidth="1"/>
    <col min="15581" max="15581" width="14.7109375" style="3" bestFit="1" customWidth="1"/>
    <col min="15582" max="15582" width="53" style="3" customWidth="1"/>
    <col min="15583" max="15760" width="11.42578125" style="3"/>
    <col min="15761" max="15761" width="6.5703125" style="3" bestFit="1" customWidth="1"/>
    <col min="15762" max="15762" width="34.7109375" style="3" customWidth="1"/>
    <col min="15763" max="15763" width="5.5703125" style="3" customWidth="1"/>
    <col min="15764" max="15764" width="15.85546875" style="3" customWidth="1"/>
    <col min="15765" max="15765" width="26.5703125" style="3" bestFit="1" customWidth="1"/>
    <col min="15766" max="15766" width="21.85546875" style="3" bestFit="1" customWidth="1"/>
    <col min="15767" max="15767" width="13.7109375" style="3" customWidth="1"/>
    <col min="15768" max="15768" width="26.7109375" style="3" bestFit="1" customWidth="1"/>
    <col min="15769" max="15769" width="15.5703125" style="3" bestFit="1" customWidth="1"/>
    <col min="15770" max="15770" width="18" style="3" bestFit="1" customWidth="1"/>
    <col min="15771" max="15771" width="27.28515625" style="3" bestFit="1" customWidth="1"/>
    <col min="15772" max="15772" width="59.5703125" style="3" customWidth="1"/>
    <col min="15773" max="15773" width="101.42578125" style="3" bestFit="1" customWidth="1"/>
    <col min="15774" max="15774" width="25.42578125" style="3" bestFit="1" customWidth="1"/>
    <col min="15775" max="15775" width="37" style="3" bestFit="1" customWidth="1"/>
    <col min="15776" max="15776" width="23.28515625" style="3" bestFit="1" customWidth="1"/>
    <col min="15777" max="15777" width="17.28515625" style="3" bestFit="1" customWidth="1"/>
    <col min="15778" max="15778" width="19.28515625" style="3" bestFit="1" customWidth="1"/>
    <col min="15779" max="15779" width="17.28515625" style="3" bestFit="1" customWidth="1"/>
    <col min="15780" max="15780" width="11.42578125" style="3"/>
    <col min="15781" max="15781" width="16" style="3" bestFit="1" customWidth="1"/>
    <col min="15782" max="15783" width="13.5703125" style="3" bestFit="1" customWidth="1"/>
    <col min="15784" max="15784" width="18.42578125" style="3" bestFit="1" customWidth="1"/>
    <col min="15785" max="15785" width="26.42578125" style="3" bestFit="1" customWidth="1"/>
    <col min="15786" max="15786" width="17.5703125" style="3" bestFit="1" customWidth="1"/>
    <col min="15787" max="15787" width="15.7109375" style="3" bestFit="1" customWidth="1"/>
    <col min="15788" max="15788" width="13.7109375" style="3" bestFit="1" customWidth="1"/>
    <col min="15789" max="15789" width="24" style="3" bestFit="1" customWidth="1"/>
    <col min="15790" max="15790" width="18.140625" style="3" customWidth="1"/>
    <col min="15791" max="15791" width="29.140625" style="3" bestFit="1" customWidth="1"/>
    <col min="15792" max="15792" width="31.28515625" style="3" bestFit="1" customWidth="1"/>
    <col min="15793" max="15793" width="23.5703125" style="3" bestFit="1" customWidth="1"/>
    <col min="15794" max="15794" width="27.5703125" style="3" bestFit="1" customWidth="1"/>
    <col min="15795" max="15795" width="20.7109375" style="3" bestFit="1" customWidth="1"/>
    <col min="15796" max="15796" width="14.5703125" style="3" bestFit="1" customWidth="1"/>
    <col min="15797" max="15798" width="16.140625" style="3" bestFit="1" customWidth="1"/>
    <col min="15799" max="15800" width="15.7109375" style="3" bestFit="1" customWidth="1"/>
    <col min="15801" max="15801" width="11.42578125" style="3"/>
    <col min="15802" max="15802" width="9.42578125" style="3" bestFit="1" customWidth="1"/>
    <col min="15803" max="15803" width="10.5703125" style="3" bestFit="1" customWidth="1"/>
    <col min="15804" max="15804" width="9.85546875" style="3" bestFit="1" customWidth="1"/>
    <col min="15805" max="15805" width="16.7109375" style="3" bestFit="1" customWidth="1"/>
    <col min="15806" max="15806" width="20.85546875" style="3" bestFit="1" customWidth="1"/>
    <col min="15807" max="15807" width="10.5703125" style="3" bestFit="1" customWidth="1"/>
    <col min="15808" max="15808" width="9.28515625" style="3" bestFit="1" customWidth="1"/>
    <col min="15809" max="15809" width="13.140625" style="3" bestFit="1" customWidth="1"/>
    <col min="15810" max="15810" width="10.7109375" style="3" bestFit="1" customWidth="1"/>
    <col min="15811" max="15811" width="14.7109375" style="3" bestFit="1" customWidth="1"/>
    <col min="15812" max="15812" width="16.7109375" style="3" bestFit="1" customWidth="1"/>
    <col min="15813" max="15813" width="13.28515625" style="3" bestFit="1" customWidth="1"/>
    <col min="15814" max="15814" width="17.140625" style="3" bestFit="1" customWidth="1"/>
    <col min="15815" max="15815" width="22.85546875" style="3" bestFit="1" customWidth="1"/>
    <col min="15816" max="15816" width="32.7109375" style="3" bestFit="1" customWidth="1"/>
    <col min="15817" max="15817" width="52.28515625" style="3" bestFit="1" customWidth="1"/>
    <col min="15818" max="15818" width="23.140625" style="3" bestFit="1" customWidth="1"/>
    <col min="15819" max="15819" width="28.5703125" style="3" bestFit="1" customWidth="1"/>
    <col min="15820" max="15820" width="18.28515625" style="3" bestFit="1" customWidth="1"/>
    <col min="15821" max="15821" width="16.28515625" style="3" bestFit="1" customWidth="1"/>
    <col min="15822" max="15822" width="16.140625" style="3" bestFit="1" customWidth="1"/>
    <col min="15823" max="15823" width="44.28515625" style="3" bestFit="1" customWidth="1"/>
    <col min="15824" max="15824" width="24.28515625" style="3" bestFit="1" customWidth="1"/>
    <col min="15825" max="15825" width="16.28515625" style="3" bestFit="1" customWidth="1"/>
    <col min="15826" max="15826" width="19.28515625" style="3" bestFit="1" customWidth="1"/>
    <col min="15827" max="15827" width="14.140625" style="3" bestFit="1" customWidth="1"/>
    <col min="15828" max="15828" width="50.5703125" style="3" bestFit="1" customWidth="1"/>
    <col min="15829" max="15829" width="30.85546875" style="3" bestFit="1" customWidth="1"/>
    <col min="15830" max="15830" width="38.85546875" style="3" bestFit="1" customWidth="1"/>
    <col min="15831" max="15831" width="38.85546875" style="3" customWidth="1"/>
    <col min="15832" max="15832" width="27.140625" style="3" bestFit="1" customWidth="1"/>
    <col min="15833" max="15833" width="38.5703125" style="3" bestFit="1" customWidth="1"/>
    <col min="15834" max="15834" width="31.28515625" style="3" bestFit="1" customWidth="1"/>
    <col min="15835" max="15835" width="34.5703125" style="3" bestFit="1" customWidth="1"/>
    <col min="15836" max="15836" width="16.140625" style="3" bestFit="1" customWidth="1"/>
    <col min="15837" max="15837" width="14.7109375" style="3" bestFit="1" customWidth="1"/>
    <col min="15838" max="15838" width="53" style="3" customWidth="1"/>
    <col min="15839" max="16016" width="11.42578125" style="3"/>
    <col min="16017" max="16017" width="6.5703125" style="3" bestFit="1" customWidth="1"/>
    <col min="16018" max="16018" width="34.7109375" style="3" customWidth="1"/>
    <col min="16019" max="16019" width="5.5703125" style="3" customWidth="1"/>
    <col min="16020" max="16020" width="15.85546875" style="3" customWidth="1"/>
    <col min="16021" max="16021" width="26.5703125" style="3" bestFit="1" customWidth="1"/>
    <col min="16022" max="16022" width="21.85546875" style="3" bestFit="1" customWidth="1"/>
    <col min="16023" max="16023" width="13.7109375" style="3" customWidth="1"/>
    <col min="16024" max="16024" width="26.7109375" style="3" bestFit="1" customWidth="1"/>
    <col min="16025" max="16025" width="15.5703125" style="3" bestFit="1" customWidth="1"/>
    <col min="16026" max="16026" width="18" style="3" bestFit="1" customWidth="1"/>
    <col min="16027" max="16027" width="27.28515625" style="3" bestFit="1" customWidth="1"/>
    <col min="16028" max="16028" width="59.5703125" style="3" customWidth="1"/>
    <col min="16029" max="16029" width="101.42578125" style="3" bestFit="1" customWidth="1"/>
    <col min="16030" max="16030" width="25.42578125" style="3" bestFit="1" customWidth="1"/>
    <col min="16031" max="16031" width="37" style="3" bestFit="1" customWidth="1"/>
    <col min="16032" max="16032" width="23.28515625" style="3" bestFit="1" customWidth="1"/>
    <col min="16033" max="16033" width="17.28515625" style="3" bestFit="1" customWidth="1"/>
    <col min="16034" max="16034" width="19.28515625" style="3" bestFit="1" customWidth="1"/>
    <col min="16035" max="16035" width="17.28515625" style="3" bestFit="1" customWidth="1"/>
    <col min="16036" max="16036" width="11.42578125" style="3"/>
    <col min="16037" max="16037" width="16" style="3" bestFit="1" customWidth="1"/>
    <col min="16038" max="16039" width="13.5703125" style="3" bestFit="1" customWidth="1"/>
    <col min="16040" max="16040" width="18.42578125" style="3" bestFit="1" customWidth="1"/>
    <col min="16041" max="16041" width="26.42578125" style="3" bestFit="1" customWidth="1"/>
    <col min="16042" max="16042" width="17.5703125" style="3" bestFit="1" customWidth="1"/>
    <col min="16043" max="16043" width="15.7109375" style="3" bestFit="1" customWidth="1"/>
    <col min="16044" max="16044" width="13.7109375" style="3" bestFit="1" customWidth="1"/>
    <col min="16045" max="16045" width="24" style="3" bestFit="1" customWidth="1"/>
    <col min="16046" max="16046" width="18.140625" style="3" customWidth="1"/>
    <col min="16047" max="16047" width="29.140625" style="3" bestFit="1" customWidth="1"/>
    <col min="16048" max="16048" width="31.28515625" style="3" bestFit="1" customWidth="1"/>
    <col min="16049" max="16049" width="23.5703125" style="3" bestFit="1" customWidth="1"/>
    <col min="16050" max="16050" width="27.5703125" style="3" bestFit="1" customWidth="1"/>
    <col min="16051" max="16051" width="20.7109375" style="3" bestFit="1" customWidth="1"/>
    <col min="16052" max="16052" width="14.5703125" style="3" bestFit="1" customWidth="1"/>
    <col min="16053" max="16054" width="16.140625" style="3" bestFit="1" customWidth="1"/>
    <col min="16055" max="16056" width="15.7109375" style="3" bestFit="1" customWidth="1"/>
    <col min="16057" max="16057" width="11.42578125" style="3"/>
    <col min="16058" max="16058" width="9.42578125" style="3" bestFit="1" customWidth="1"/>
    <col min="16059" max="16059" width="10.5703125" style="3" bestFit="1" customWidth="1"/>
    <col min="16060" max="16060" width="9.85546875" style="3" bestFit="1" customWidth="1"/>
    <col min="16061" max="16061" width="16.7109375" style="3" bestFit="1" customWidth="1"/>
    <col min="16062" max="16062" width="20.85546875" style="3" bestFit="1" customWidth="1"/>
    <col min="16063" max="16063" width="10.5703125" style="3" bestFit="1" customWidth="1"/>
    <col min="16064" max="16064" width="9.28515625" style="3" bestFit="1" customWidth="1"/>
    <col min="16065" max="16065" width="13.140625" style="3" bestFit="1" customWidth="1"/>
    <col min="16066" max="16066" width="10.7109375" style="3" bestFit="1" customWidth="1"/>
    <col min="16067" max="16067" width="14.7109375" style="3" bestFit="1" customWidth="1"/>
    <col min="16068" max="16068" width="16.7109375" style="3" bestFit="1" customWidth="1"/>
    <col min="16069" max="16069" width="13.28515625" style="3" bestFit="1" customWidth="1"/>
    <col min="16070" max="16070" width="17.140625" style="3" bestFit="1" customWidth="1"/>
    <col min="16071" max="16071" width="22.85546875" style="3" bestFit="1" customWidth="1"/>
    <col min="16072" max="16072" width="32.7109375" style="3" bestFit="1" customWidth="1"/>
    <col min="16073" max="16073" width="52.28515625" style="3" bestFit="1" customWidth="1"/>
    <col min="16074" max="16074" width="23.140625" style="3" bestFit="1" customWidth="1"/>
    <col min="16075" max="16075" width="28.5703125" style="3" bestFit="1" customWidth="1"/>
    <col min="16076" max="16076" width="18.28515625" style="3" bestFit="1" customWidth="1"/>
    <col min="16077" max="16077" width="16.28515625" style="3" bestFit="1" customWidth="1"/>
    <col min="16078" max="16078" width="16.140625" style="3" bestFit="1" customWidth="1"/>
    <col min="16079" max="16079" width="44.28515625" style="3" bestFit="1" customWidth="1"/>
    <col min="16080" max="16080" width="24.28515625" style="3" bestFit="1" customWidth="1"/>
    <col min="16081" max="16081" width="16.28515625" style="3" bestFit="1" customWidth="1"/>
    <col min="16082" max="16082" width="19.28515625" style="3" bestFit="1" customWidth="1"/>
    <col min="16083" max="16083" width="14.140625" style="3" bestFit="1" customWidth="1"/>
    <col min="16084" max="16084" width="50.5703125" style="3" bestFit="1" customWidth="1"/>
    <col min="16085" max="16085" width="30.85546875" style="3" bestFit="1" customWidth="1"/>
    <col min="16086" max="16086" width="38.85546875" style="3" bestFit="1" customWidth="1"/>
    <col min="16087" max="16087" width="38.85546875" style="3" customWidth="1"/>
    <col min="16088" max="16088" width="27.140625" style="3" bestFit="1" customWidth="1"/>
    <col min="16089" max="16089" width="38.5703125" style="3" bestFit="1" customWidth="1"/>
    <col min="16090" max="16090" width="31.28515625" style="3" bestFit="1" customWidth="1"/>
    <col min="16091" max="16091" width="34.5703125" style="3" bestFit="1" customWidth="1"/>
    <col min="16092" max="16092" width="16.140625" style="3" bestFit="1" customWidth="1"/>
    <col min="16093" max="16093" width="14.7109375" style="3" bestFit="1" customWidth="1"/>
    <col min="16094" max="16094" width="53" style="3" customWidth="1"/>
    <col min="16095" max="16301" width="11.42578125" style="3"/>
    <col min="16302" max="16384" width="11.5703125" style="3" customWidth="1"/>
  </cols>
  <sheetData>
    <row r="1" spans="1:144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1123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8" t="s">
        <v>16</v>
      </c>
      <c r="V1" s="200" t="s">
        <v>17</v>
      </c>
      <c r="W1" s="198" t="s">
        <v>20</v>
      </c>
      <c r="X1" s="198" t="s">
        <v>21</v>
      </c>
      <c r="Y1" s="198" t="s">
        <v>22</v>
      </c>
      <c r="Z1" s="198" t="s">
        <v>23</v>
      </c>
      <c r="AA1" s="192"/>
      <c r="AB1" s="192"/>
      <c r="AC1" s="194"/>
    </row>
    <row r="2" spans="1:144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8"/>
      <c r="V2" s="200"/>
      <c r="W2" s="198"/>
      <c r="X2" s="198"/>
      <c r="Y2" s="198"/>
      <c r="Z2" s="198"/>
      <c r="AA2" s="193"/>
      <c r="AB2" s="193"/>
      <c r="AC2" s="195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29" ca="1" si="0">TODAY()-G3</f>
        <v>793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7" t="s">
        <v>36</v>
      </c>
      <c r="W3" s="68"/>
      <c r="X3" s="69" t="s">
        <v>38</v>
      </c>
      <c r="Y3" s="135" t="s">
        <v>24</v>
      </c>
      <c r="Z3" s="135">
        <v>8875</v>
      </c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</row>
    <row r="4" spans="1:144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26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7">
        <v>43859</v>
      </c>
      <c r="W4" s="68"/>
      <c r="X4" s="69" t="s">
        <v>46</v>
      </c>
      <c r="Y4" s="48" t="s">
        <v>24</v>
      </c>
      <c r="Z4" s="48">
        <v>8831</v>
      </c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</row>
    <row r="5" spans="1:144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7" t="s">
        <v>56</v>
      </c>
      <c r="W5" s="68">
        <f ca="1">TODAY()-G5</f>
        <v>11097</v>
      </c>
      <c r="X5" s="69" t="s">
        <v>57</v>
      </c>
      <c r="Y5" s="48" t="s">
        <v>58</v>
      </c>
      <c r="Z5" s="48">
        <v>8834</v>
      </c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</row>
    <row r="6" spans="1:144" s="57" customFormat="1" ht="15" x14ac:dyDescent="0.25">
      <c r="A6" s="48">
        <v>5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26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94"/>
      <c r="W6" s="68"/>
      <c r="X6" s="69" t="s">
        <v>67</v>
      </c>
      <c r="Y6" s="89" t="s">
        <v>59</v>
      </c>
      <c r="Z6" s="89">
        <v>8861</v>
      </c>
      <c r="AA6" s="141"/>
      <c r="AB6" s="142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</row>
    <row r="7" spans="1:144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94">
        <v>35109</v>
      </c>
      <c r="W7" s="68">
        <f t="shared" ref="W7:W17" ca="1" si="1">TODAY()-G7</f>
        <v>9562</v>
      </c>
      <c r="X7" s="69" t="s">
        <v>76</v>
      </c>
      <c r="Y7" s="89" t="s">
        <v>77</v>
      </c>
      <c r="Z7" s="89">
        <v>8861</v>
      </c>
      <c r="AA7" s="141"/>
      <c r="AB7" s="142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</row>
    <row r="8" spans="1:144" s="57" customFormat="1" ht="18.75" customHeight="1" x14ac:dyDescent="0.25">
      <c r="A8" s="48">
        <v>6</v>
      </c>
      <c r="B8" s="65">
        <v>52145031</v>
      </c>
      <c r="C8" s="48" t="s">
        <v>33</v>
      </c>
      <c r="D8" s="49" t="s">
        <v>82</v>
      </c>
      <c r="E8" s="49" t="s">
        <v>83</v>
      </c>
      <c r="F8" s="48" t="s">
        <v>37</v>
      </c>
      <c r="G8" s="55">
        <v>43102</v>
      </c>
      <c r="H8" s="68">
        <f t="shared" ca="1" si="0"/>
        <v>1522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84</v>
      </c>
      <c r="S8" s="101" t="s">
        <v>85</v>
      </c>
      <c r="T8" s="55"/>
      <c r="U8" s="48">
        <v>23325</v>
      </c>
      <c r="V8" s="67">
        <v>37529</v>
      </c>
      <c r="W8" s="68">
        <f t="shared" ca="1" si="1"/>
        <v>1522</v>
      </c>
      <c r="X8" s="69" t="s">
        <v>86</v>
      </c>
      <c r="Y8" s="48" t="s">
        <v>79</v>
      </c>
      <c r="Z8" s="48">
        <v>8859</v>
      </c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</row>
    <row r="9" spans="1:144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7">
        <v>34667</v>
      </c>
      <c r="W9" s="68">
        <f t="shared" ca="1" si="1"/>
        <v>9564</v>
      </c>
      <c r="X9" s="69" t="s">
        <v>93</v>
      </c>
      <c r="Y9" s="48" t="s">
        <v>94</v>
      </c>
      <c r="Z9" s="48">
        <v>8859</v>
      </c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</row>
    <row r="10" spans="1:144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7">
        <v>33144</v>
      </c>
      <c r="W10" s="68">
        <f t="shared" ca="1" si="1"/>
        <v>9230</v>
      </c>
      <c r="X10" s="69" t="s">
        <v>102</v>
      </c>
      <c r="Y10" s="48" t="s">
        <v>103</v>
      </c>
      <c r="Z10" s="48">
        <v>8869</v>
      </c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</row>
    <row r="11" spans="1:144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138" t="s">
        <v>111</v>
      </c>
      <c r="W11" s="68">
        <f t="shared" ca="1" si="1"/>
        <v>9234</v>
      </c>
      <c r="X11" s="69" t="s">
        <v>112</v>
      </c>
      <c r="Y11" s="48" t="s">
        <v>103</v>
      </c>
      <c r="Z11" s="48">
        <v>8869</v>
      </c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</row>
    <row r="12" spans="1:144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7" t="s">
        <v>56</v>
      </c>
      <c r="W12" s="68">
        <f t="shared" ca="1" si="1"/>
        <v>9639</v>
      </c>
      <c r="X12" s="69" t="s">
        <v>117</v>
      </c>
      <c r="Y12" s="48" t="s">
        <v>58</v>
      </c>
      <c r="Z12" s="48">
        <v>8834</v>
      </c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</row>
    <row r="13" spans="1:144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94" t="s">
        <v>78</v>
      </c>
      <c r="W13" s="68">
        <f t="shared" ca="1" si="1"/>
        <v>2235</v>
      </c>
      <c r="X13" s="69" t="s">
        <v>124</v>
      </c>
      <c r="Y13" s="89" t="s">
        <v>125</v>
      </c>
      <c r="Z13" s="8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</row>
    <row r="14" spans="1:144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7">
        <v>33116</v>
      </c>
      <c r="W14" s="68">
        <f t="shared" ca="1" si="1"/>
        <v>9572</v>
      </c>
      <c r="X14" s="69" t="s">
        <v>133</v>
      </c>
      <c r="Y14" s="48" t="s">
        <v>134</v>
      </c>
      <c r="Z14" s="48">
        <v>8852</v>
      </c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</row>
    <row r="15" spans="1:144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7" t="s">
        <v>56</v>
      </c>
      <c r="W15" s="68">
        <f t="shared" ca="1" si="1"/>
        <v>9312</v>
      </c>
      <c r="X15" s="69" t="s">
        <v>143</v>
      </c>
      <c r="Y15" s="48" t="s">
        <v>125</v>
      </c>
      <c r="Z15" s="48">
        <v>8833</v>
      </c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</row>
    <row r="16" spans="1:144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138" t="s">
        <v>111</v>
      </c>
      <c r="W16" s="68">
        <f t="shared" ca="1" si="1"/>
        <v>4427</v>
      </c>
      <c r="X16" s="69" t="s">
        <v>148</v>
      </c>
      <c r="Y16" s="48" t="s">
        <v>125</v>
      </c>
      <c r="Z16" s="48">
        <v>8881</v>
      </c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</row>
    <row r="17" spans="1:144" s="57" customFormat="1" ht="15" x14ac:dyDescent="0.25">
      <c r="A17" s="48">
        <f t="shared" si="2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68">
        <f t="shared" ca="1" si="0"/>
        <v>1262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49</v>
      </c>
      <c r="O17" s="48" t="s">
        <v>30</v>
      </c>
      <c r="P17" s="171" t="s">
        <v>988</v>
      </c>
      <c r="Q17" s="171" t="s">
        <v>1003</v>
      </c>
      <c r="R17" s="48" t="s">
        <v>153</v>
      </c>
      <c r="S17" s="48" t="s">
        <v>154</v>
      </c>
      <c r="T17" s="48" t="s">
        <v>56</v>
      </c>
      <c r="U17" s="48" t="s">
        <v>56</v>
      </c>
      <c r="V17" s="67" t="s">
        <v>56</v>
      </c>
      <c r="W17" s="68">
        <f t="shared" ca="1" si="1"/>
        <v>1262</v>
      </c>
      <c r="X17" s="69" t="s">
        <v>133</v>
      </c>
      <c r="Y17" s="48" t="s">
        <v>155</v>
      </c>
      <c r="Z17" s="48">
        <v>8834</v>
      </c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</row>
    <row r="18" spans="1:144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7"/>
      <c r="W18" s="68"/>
      <c r="X18" s="69" t="s">
        <v>164</v>
      </c>
      <c r="Y18" s="53" t="s">
        <v>103</v>
      </c>
      <c r="Z18" s="48">
        <v>8878</v>
      </c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</row>
    <row r="19" spans="1:144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7">
        <v>39888</v>
      </c>
      <c r="W19" s="68">
        <f ca="1">TODAY()-G19</f>
        <v>904</v>
      </c>
      <c r="X19" s="69" t="s">
        <v>173</v>
      </c>
      <c r="Y19" s="53" t="s">
        <v>103</v>
      </c>
      <c r="Z19" s="48">
        <v>8898</v>
      </c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</row>
    <row r="20" spans="1:144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7">
        <v>34394</v>
      </c>
      <c r="W20" s="68">
        <f ca="1">TODAY()-G20</f>
        <v>9641</v>
      </c>
      <c r="X20" s="69" t="s">
        <v>179</v>
      </c>
      <c r="Y20" s="53" t="s">
        <v>103</v>
      </c>
      <c r="Z20" s="53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</row>
    <row r="21" spans="1:144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7">
        <v>35878</v>
      </c>
      <c r="W21" s="68">
        <f ca="1">TODAY()-G21</f>
        <v>1239</v>
      </c>
      <c r="X21" s="69" t="s">
        <v>186</v>
      </c>
      <c r="Y21" s="53" t="s">
        <v>103</v>
      </c>
      <c r="Z21" s="48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</row>
    <row r="22" spans="1:144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68">
        <f t="shared" ca="1" si="0"/>
        <v>9342</v>
      </c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49</v>
      </c>
      <c r="O22" s="48" t="s">
        <v>30</v>
      </c>
      <c r="P22" s="171" t="s">
        <v>987</v>
      </c>
      <c r="Q22" s="171" t="s">
        <v>1006</v>
      </c>
      <c r="R22" s="48" t="s">
        <v>108</v>
      </c>
      <c r="S22" s="48" t="s">
        <v>190</v>
      </c>
      <c r="T22" s="55">
        <v>33947</v>
      </c>
      <c r="U22" s="48" t="s">
        <v>191</v>
      </c>
      <c r="V22" s="67" t="s">
        <v>192</v>
      </c>
      <c r="W22" s="68">
        <f ca="1">TODAY()-G22</f>
        <v>9342</v>
      </c>
      <c r="X22" s="69" t="s">
        <v>193</v>
      </c>
      <c r="Y22" s="48" t="s">
        <v>103</v>
      </c>
      <c r="Z22" s="48">
        <v>8869</v>
      </c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</row>
    <row r="23" spans="1:144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7" t="s">
        <v>56</v>
      </c>
      <c r="W23" s="68">
        <f ca="1">TODAY()-G23</f>
        <v>1256</v>
      </c>
      <c r="X23" s="69" t="s">
        <v>198</v>
      </c>
      <c r="Y23" s="48" t="s">
        <v>199</v>
      </c>
      <c r="Z23" s="48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</row>
    <row r="24" spans="1:144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201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48" t="s">
        <v>56</v>
      </c>
      <c r="W24" s="53"/>
      <c r="X24" s="69" t="s">
        <v>204</v>
      </c>
      <c r="Y24" s="53"/>
      <c r="Z24" s="53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</row>
    <row r="25" spans="1:144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68">
        <f t="shared" ca="1" si="0"/>
        <v>700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27</v>
      </c>
      <c r="O25" s="48" t="s">
        <v>30</v>
      </c>
      <c r="P25" s="171" t="s">
        <v>990</v>
      </c>
      <c r="Q25" s="171" t="s">
        <v>1009</v>
      </c>
      <c r="R25" s="48" t="s">
        <v>64</v>
      </c>
      <c r="S25" s="48"/>
      <c r="T25" s="55"/>
      <c r="U25" s="55"/>
      <c r="V25" s="55"/>
      <c r="W25" s="68">
        <f t="shared" ref="W25:W31" ca="1" si="3">TODAY()-G25</f>
        <v>700</v>
      </c>
      <c r="X25" s="69" t="s">
        <v>210</v>
      </c>
      <c r="Y25" s="48" t="s">
        <v>211</v>
      </c>
      <c r="Z25" s="48">
        <v>8828</v>
      </c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</row>
    <row r="26" spans="1:144" s="57" customFormat="1" ht="15" x14ac:dyDescent="0.25">
      <c r="A26" s="48">
        <f t="shared" ref="A26:A31" si="4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7" t="s">
        <v>192</v>
      </c>
      <c r="W26" s="68">
        <f t="shared" ca="1" si="3"/>
        <v>9551</v>
      </c>
      <c r="X26" s="69" t="s">
        <v>218</v>
      </c>
      <c r="Y26" s="48" t="s">
        <v>211</v>
      </c>
      <c r="Z26" s="48">
        <v>8951</v>
      </c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</row>
    <row r="27" spans="1:144" s="57" customFormat="1" ht="15" x14ac:dyDescent="0.25">
      <c r="A27" s="48">
        <f t="shared" si="4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55">
        <v>37973</v>
      </c>
      <c r="W27" s="68">
        <f t="shared" ca="1" si="3"/>
        <v>4617</v>
      </c>
      <c r="X27" s="69" t="s">
        <v>226</v>
      </c>
      <c r="Y27" s="89" t="s">
        <v>227</v>
      </c>
      <c r="Z27" s="48">
        <v>8828</v>
      </c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</row>
    <row r="28" spans="1:144" s="57" customFormat="1" ht="15" x14ac:dyDescent="0.25">
      <c r="A28" s="48">
        <f t="shared" si="4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7" t="s">
        <v>192</v>
      </c>
      <c r="W28" s="68">
        <f t="shared" ca="1" si="3"/>
        <v>11138</v>
      </c>
      <c r="X28" s="69" t="s">
        <v>234</v>
      </c>
      <c r="Y28" s="48" t="s">
        <v>235</v>
      </c>
      <c r="Z28" s="48">
        <v>8815</v>
      </c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</row>
    <row r="29" spans="1:144" s="57" customFormat="1" ht="15" x14ac:dyDescent="0.25">
      <c r="A29" s="48">
        <f t="shared" si="4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55">
        <v>35481</v>
      </c>
      <c r="W29" s="68">
        <f t="shared" ca="1" si="3"/>
        <v>4616</v>
      </c>
      <c r="X29" s="69" t="s">
        <v>240</v>
      </c>
      <c r="Y29" s="48" t="s">
        <v>211</v>
      </c>
      <c r="Z29" s="48">
        <v>8813</v>
      </c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</row>
    <row r="30" spans="1:144" s="57" customFormat="1" ht="15" x14ac:dyDescent="0.25">
      <c r="A30" s="48">
        <f t="shared" si="4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68">
        <f t="shared" ref="H30:H41" ca="1" si="5">TODAY()-G30</f>
        <v>8703</v>
      </c>
      <c r="I30" s="49" t="s">
        <v>241</v>
      </c>
      <c r="J30" s="50">
        <v>314</v>
      </c>
      <c r="K30" s="51">
        <v>17</v>
      </c>
      <c r="L30" s="134" t="s">
        <v>205</v>
      </c>
      <c r="M30" s="48" t="s">
        <v>242</v>
      </c>
      <c r="N30" s="48" t="s">
        <v>49</v>
      </c>
      <c r="O30" s="48" t="s">
        <v>30</v>
      </c>
      <c r="P30" s="171" t="s">
        <v>991</v>
      </c>
      <c r="Q30" s="171" t="s">
        <v>1003</v>
      </c>
      <c r="R30" s="48" t="s">
        <v>231</v>
      </c>
      <c r="S30" s="48" t="s">
        <v>246</v>
      </c>
      <c r="T30" s="55">
        <v>36651</v>
      </c>
      <c r="U30" s="48" t="s">
        <v>247</v>
      </c>
      <c r="V30" s="67">
        <v>39191</v>
      </c>
      <c r="W30" s="68">
        <f t="shared" ca="1" si="3"/>
        <v>8703</v>
      </c>
      <c r="X30" s="69" t="s">
        <v>248</v>
      </c>
      <c r="Y30" s="48" t="s">
        <v>249</v>
      </c>
      <c r="Z30" s="48">
        <v>8893</v>
      </c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</row>
    <row r="31" spans="1:144" s="57" customFormat="1" ht="15" x14ac:dyDescent="0.25">
      <c r="A31" s="48">
        <f t="shared" si="4"/>
        <v>29</v>
      </c>
      <c r="B31" s="65">
        <v>39713905</v>
      </c>
      <c r="C31" s="48" t="s">
        <v>254</v>
      </c>
      <c r="D31" s="49" t="s">
        <v>252</v>
      </c>
      <c r="E31" s="49" t="s">
        <v>981</v>
      </c>
      <c r="F31" s="48" t="s">
        <v>37</v>
      </c>
      <c r="G31" s="55">
        <v>34919</v>
      </c>
      <c r="H31" s="68">
        <f t="shared" ca="1" si="5"/>
        <v>9705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936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48" t="s">
        <v>56</v>
      </c>
      <c r="W31" s="68">
        <f t="shared" ca="1" si="3"/>
        <v>9705</v>
      </c>
      <c r="X31" s="69" t="s">
        <v>255</v>
      </c>
      <c r="Y31" s="48" t="s">
        <v>256</v>
      </c>
      <c r="Z31" s="48">
        <v>8914</v>
      </c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</row>
    <row r="32" spans="1:144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5"/>
        <v>760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7"/>
      <c r="W32" s="68"/>
      <c r="X32" s="69" t="s">
        <v>263</v>
      </c>
      <c r="Y32" s="48"/>
      <c r="Z32" s="48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</row>
    <row r="33" spans="1:144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5"/>
        <v>9118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67" t="s">
        <v>192</v>
      </c>
      <c r="W33" s="151"/>
      <c r="X33" s="69" t="s">
        <v>269</v>
      </c>
      <c r="Y33" s="48" t="s">
        <v>270</v>
      </c>
      <c r="Z33" s="48">
        <v>8894</v>
      </c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</row>
    <row r="34" spans="1:144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5"/>
        <v>9345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936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155">
        <v>37973</v>
      </c>
      <c r="W34" s="68">
        <f ca="1">TODAY()-G34</f>
        <v>9345</v>
      </c>
      <c r="X34" s="69" t="s">
        <v>277</v>
      </c>
      <c r="Y34" s="153" t="s">
        <v>278</v>
      </c>
      <c r="Z34" s="153">
        <v>8921</v>
      </c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</row>
    <row r="35" spans="1:144" s="57" customFormat="1" ht="15" x14ac:dyDescent="0.25">
      <c r="A35" s="48">
        <f>+A34+1</f>
        <v>33</v>
      </c>
      <c r="B35" s="65">
        <v>51956823</v>
      </c>
      <c r="C35" s="48" t="s">
        <v>33</v>
      </c>
      <c r="D35" s="53" t="s">
        <v>280</v>
      </c>
      <c r="E35" s="49" t="s">
        <v>281</v>
      </c>
      <c r="F35" s="48" t="s">
        <v>37</v>
      </c>
      <c r="G35" s="55">
        <v>35845</v>
      </c>
      <c r="H35" s="68">
        <f t="shared" ca="1" si="5"/>
        <v>8779</v>
      </c>
      <c r="I35" s="49" t="s">
        <v>135</v>
      </c>
      <c r="J35" s="50">
        <v>219</v>
      </c>
      <c r="K35" s="51">
        <v>14</v>
      </c>
      <c r="L35" s="134" t="s">
        <v>257</v>
      </c>
      <c r="M35" s="48" t="s">
        <v>69</v>
      </c>
      <c r="N35" s="48" t="s">
        <v>49</v>
      </c>
      <c r="O35" s="48" t="s">
        <v>30</v>
      </c>
      <c r="P35" s="171" t="s">
        <v>987</v>
      </c>
      <c r="Q35" s="171" t="s">
        <v>1011</v>
      </c>
      <c r="R35" s="48" t="s">
        <v>282</v>
      </c>
      <c r="S35" s="48" t="s">
        <v>283</v>
      </c>
      <c r="T35" s="55">
        <v>34901</v>
      </c>
      <c r="U35" s="48" t="s">
        <v>284</v>
      </c>
      <c r="V35" s="67" t="s">
        <v>192</v>
      </c>
      <c r="W35" s="68">
        <f ca="1">TODAY()-G35</f>
        <v>8779</v>
      </c>
      <c r="X35" s="69" t="s">
        <v>285</v>
      </c>
      <c r="Y35" s="48" t="s">
        <v>270</v>
      </c>
      <c r="Z35" s="48">
        <v>8894</v>
      </c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</row>
    <row r="36" spans="1:144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5"/>
        <v>779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7"/>
      <c r="W36" s="68"/>
      <c r="X36" s="69" t="s">
        <v>292</v>
      </c>
      <c r="Y36" s="48" t="s">
        <v>270</v>
      </c>
      <c r="Z36" s="48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</row>
    <row r="37" spans="1:144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5"/>
        <v>9789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7"/>
      <c r="W37" s="68">
        <f ca="1">TODAY()-G37</f>
        <v>9789</v>
      </c>
      <c r="X37" s="69" t="s">
        <v>299</v>
      </c>
      <c r="Y37" s="48" t="s">
        <v>300</v>
      </c>
      <c r="Z37" s="48">
        <v>8842</v>
      </c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</row>
    <row r="38" spans="1:144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5"/>
        <v>9311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7" t="s">
        <v>56</v>
      </c>
      <c r="W38" s="68">
        <f ca="1">TODAY()-G38</f>
        <v>9311</v>
      </c>
      <c r="X38" s="69" t="s">
        <v>306</v>
      </c>
      <c r="Y38" s="48" t="s">
        <v>300</v>
      </c>
      <c r="Z38" s="48">
        <v>8837</v>
      </c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</row>
    <row r="39" spans="1:144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5"/>
        <v>3699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310</v>
      </c>
      <c r="S39" s="48" t="s">
        <v>311</v>
      </c>
      <c r="T39" s="55">
        <v>34313</v>
      </c>
      <c r="U39" s="48" t="s">
        <v>312</v>
      </c>
      <c r="V39" s="67" t="s">
        <v>78</v>
      </c>
      <c r="W39" s="68">
        <f ca="1">TODAY()-G39</f>
        <v>3699</v>
      </c>
      <c r="X39" s="69" t="s">
        <v>313</v>
      </c>
      <c r="Y39" s="48" t="s">
        <v>300</v>
      </c>
      <c r="Z39" s="48">
        <v>8837</v>
      </c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</row>
    <row r="40" spans="1:144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5"/>
        <v>9544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7">
        <v>34976</v>
      </c>
      <c r="W40" s="68">
        <f ca="1">TODAY()-G40</f>
        <v>9544</v>
      </c>
      <c r="X40" s="69" t="s">
        <v>320</v>
      </c>
      <c r="Y40" s="48" t="s">
        <v>321</v>
      </c>
      <c r="Z40" s="53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</row>
    <row r="41" spans="1:144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5"/>
        <v>745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39421</v>
      </c>
      <c r="U41" s="48">
        <v>113202</v>
      </c>
      <c r="V41" s="67">
        <v>37224</v>
      </c>
      <c r="W41" s="68">
        <f ca="1">TODAY()-G41</f>
        <v>745</v>
      </c>
      <c r="X41" s="69" t="s">
        <v>327</v>
      </c>
      <c r="Y41" s="48" t="s">
        <v>328</v>
      </c>
      <c r="Z41" s="48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</row>
    <row r="42" spans="1:144" s="57" customFormat="1" ht="15" x14ac:dyDescent="0.25">
      <c r="A42" s="48">
        <v>40</v>
      </c>
      <c r="B42" s="65"/>
      <c r="C42" s="48"/>
      <c r="D42" s="49" t="s">
        <v>920</v>
      </c>
      <c r="E42" s="49" t="s">
        <v>330</v>
      </c>
      <c r="F42" s="48"/>
      <c r="G42" s="55"/>
      <c r="H42" s="68"/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870</v>
      </c>
      <c r="O42" s="48"/>
      <c r="P42" s="171" t="s">
        <v>984</v>
      </c>
      <c r="Q42" s="171" t="s">
        <v>1002</v>
      </c>
      <c r="R42" s="48"/>
      <c r="S42" s="48"/>
      <c r="T42" s="55"/>
      <c r="U42" s="48"/>
      <c r="V42" s="67"/>
      <c r="W42" s="68"/>
      <c r="X42" s="69"/>
      <c r="Y42" s="48"/>
      <c r="Z42" s="48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</row>
    <row r="43" spans="1:144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ref="H43:H76" ca="1" si="6">TODAY()-G43</f>
        <v>9571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7" t="s">
        <v>192</v>
      </c>
      <c r="W43" s="68">
        <f t="shared" ref="W43:W52" ca="1" si="7">TODAY()-G43</f>
        <v>9571</v>
      </c>
      <c r="X43" s="69" t="s">
        <v>337</v>
      </c>
      <c r="Y43" s="48" t="s">
        <v>338</v>
      </c>
      <c r="Z43" s="48">
        <v>8950</v>
      </c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</row>
    <row r="44" spans="1:144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6"/>
        <v>4264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7">
        <v>36958</v>
      </c>
      <c r="W44" s="68">
        <f t="shared" ca="1" si="7"/>
        <v>4264</v>
      </c>
      <c r="X44" s="69" t="s">
        <v>345</v>
      </c>
      <c r="Y44" s="48" t="s">
        <v>346</v>
      </c>
      <c r="Z44" s="48">
        <v>8932</v>
      </c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</row>
    <row r="45" spans="1:144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6"/>
        <v>4292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138">
        <v>35241</v>
      </c>
      <c r="W45" s="68">
        <f t="shared" ca="1" si="7"/>
        <v>4292</v>
      </c>
      <c r="X45" s="69" t="s">
        <v>353</v>
      </c>
      <c r="Y45" s="55" t="s">
        <v>354</v>
      </c>
      <c r="Z45" s="48">
        <v>8853</v>
      </c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</row>
    <row r="46" spans="1:144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6"/>
        <v>1250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155" t="s">
        <v>192</v>
      </c>
      <c r="W46" s="68">
        <f t="shared" ca="1" si="7"/>
        <v>1250</v>
      </c>
      <c r="X46" s="69" t="s">
        <v>360</v>
      </c>
      <c r="Y46" s="153" t="s">
        <v>328</v>
      </c>
      <c r="Z46" s="153">
        <v>8932</v>
      </c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</row>
    <row r="47" spans="1:144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6"/>
        <v>4139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7">
        <v>36965</v>
      </c>
      <c r="W47" s="68">
        <f t="shared" ca="1" si="7"/>
        <v>4139</v>
      </c>
      <c r="X47" s="69" t="s">
        <v>367</v>
      </c>
      <c r="Y47" s="48" t="s">
        <v>346</v>
      </c>
      <c r="Z47" s="48">
        <v>8932</v>
      </c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</row>
    <row r="48" spans="1:144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6"/>
        <v>6715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936</v>
      </c>
      <c r="P48" s="171" t="s">
        <v>986</v>
      </c>
      <c r="Q48" s="171" t="s">
        <v>997</v>
      </c>
      <c r="R48" s="48" t="s">
        <v>371</v>
      </c>
      <c r="S48" s="48" t="s">
        <v>372</v>
      </c>
      <c r="T48" s="157">
        <v>39437</v>
      </c>
      <c r="U48" s="48" t="s">
        <v>373</v>
      </c>
      <c r="V48" s="158">
        <v>40071</v>
      </c>
      <c r="W48" s="68">
        <f t="shared" ca="1" si="7"/>
        <v>6715</v>
      </c>
      <c r="X48" s="69" t="s">
        <v>374</v>
      </c>
      <c r="Y48" s="48" t="s">
        <v>155</v>
      </c>
      <c r="Z48" s="48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</row>
    <row r="49" spans="1:144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6"/>
        <v>3102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201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7"/>
      <c r="W49" s="68">
        <f t="shared" ca="1" si="7"/>
        <v>3102</v>
      </c>
      <c r="X49" s="69" t="s">
        <v>379</v>
      </c>
      <c r="Y49" s="48" t="s">
        <v>346</v>
      </c>
      <c r="Z49" s="48">
        <v>8932</v>
      </c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</row>
    <row r="50" spans="1:144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6"/>
        <v>933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7">
        <v>42469</v>
      </c>
      <c r="W50" s="68">
        <f t="shared" ca="1" si="7"/>
        <v>933</v>
      </c>
      <c r="X50" s="69" t="s">
        <v>387</v>
      </c>
      <c r="Y50" s="48" t="s">
        <v>388</v>
      </c>
      <c r="Z50" s="48">
        <v>8921</v>
      </c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</row>
    <row r="51" spans="1:144" s="57" customFormat="1" ht="15" x14ac:dyDescent="0.25">
      <c r="A51" s="48">
        <v>49</v>
      </c>
      <c r="B51" s="88">
        <v>20391573</v>
      </c>
      <c r="C51" s="48" t="s">
        <v>392</v>
      </c>
      <c r="D51" s="53" t="s">
        <v>390</v>
      </c>
      <c r="E51" s="49" t="s">
        <v>391</v>
      </c>
      <c r="F51" s="148" t="s">
        <v>37</v>
      </c>
      <c r="G51" s="55">
        <v>43374</v>
      </c>
      <c r="H51" s="68">
        <f t="shared" ca="1" si="6"/>
        <v>1250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30</v>
      </c>
      <c r="P51" s="171" t="s">
        <v>987</v>
      </c>
      <c r="Q51" s="171" t="s">
        <v>1006</v>
      </c>
      <c r="R51" s="48" t="s">
        <v>393</v>
      </c>
      <c r="S51" s="48"/>
      <c r="T51" s="55">
        <v>37839</v>
      </c>
      <c r="U51" s="48" t="s">
        <v>394</v>
      </c>
      <c r="V51" s="67">
        <v>37883</v>
      </c>
      <c r="W51" s="68">
        <f t="shared" ca="1" si="7"/>
        <v>1250</v>
      </c>
      <c r="X51" s="69" t="s">
        <v>395</v>
      </c>
      <c r="Y51" s="48" t="s">
        <v>388</v>
      </c>
      <c r="Z51" s="48">
        <v>8921</v>
      </c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</row>
    <row r="52" spans="1:144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6"/>
        <v>3902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102" t="s">
        <v>937</v>
      </c>
      <c r="P52" s="171" t="s">
        <v>983</v>
      </c>
      <c r="Q52" s="171" t="s">
        <v>1002</v>
      </c>
      <c r="R52" s="48" t="s">
        <v>177</v>
      </c>
      <c r="S52" s="48" t="s">
        <v>399</v>
      </c>
      <c r="T52" s="157">
        <v>39685</v>
      </c>
      <c r="U52" s="48" t="s">
        <v>400</v>
      </c>
      <c r="V52" s="67">
        <v>42572</v>
      </c>
      <c r="W52" s="68">
        <f t="shared" ca="1" si="7"/>
        <v>3902</v>
      </c>
      <c r="X52" s="69" t="s">
        <v>401</v>
      </c>
      <c r="Y52" s="48" t="s">
        <v>388</v>
      </c>
      <c r="Z52" s="48">
        <v>8921</v>
      </c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</row>
    <row r="53" spans="1:144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6"/>
        <v>536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90"/>
      <c r="W53" s="89"/>
      <c r="X53" s="69" t="s">
        <v>408</v>
      </c>
      <c r="Y53" s="89"/>
      <c r="Z53" s="8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</row>
    <row r="54" spans="1:144" s="160" customFormat="1" ht="15" x14ac:dyDescent="0.25">
      <c r="A54" s="89">
        <f t="shared" ref="A54:A63" si="8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6"/>
        <v>9678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4" t="s">
        <v>192</v>
      </c>
      <c r="W54" s="91">
        <f ca="1">TODAY()-G54</f>
        <v>9678</v>
      </c>
      <c r="X54" s="69" t="s">
        <v>415</v>
      </c>
      <c r="Y54" s="89" t="s">
        <v>278</v>
      </c>
      <c r="Z54" s="8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</row>
    <row r="55" spans="1:144" s="57" customFormat="1" ht="15" x14ac:dyDescent="0.25">
      <c r="A55" s="48">
        <f t="shared" si="8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6"/>
        <v>582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166</v>
      </c>
      <c r="O55" s="48" t="s">
        <v>166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67"/>
      <c r="W55" s="91"/>
      <c r="X55" s="69" t="s">
        <v>420</v>
      </c>
      <c r="Y55" s="48"/>
      <c r="Z55" s="48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</row>
    <row r="56" spans="1:144" s="57" customFormat="1" ht="16.5" customHeight="1" x14ac:dyDescent="0.25">
      <c r="A56" s="48">
        <f t="shared" si="8"/>
        <v>54</v>
      </c>
      <c r="B56" s="88"/>
      <c r="C56" s="89"/>
      <c r="D56" s="49" t="s">
        <v>920</v>
      </c>
      <c r="E56" s="49" t="s">
        <v>330</v>
      </c>
      <c r="F56" s="89"/>
      <c r="G56" s="55"/>
      <c r="H56" s="68"/>
      <c r="I56" s="49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870</v>
      </c>
      <c r="O56" s="101"/>
      <c r="P56" s="171" t="s">
        <v>984</v>
      </c>
      <c r="Q56" s="171" t="s">
        <v>1008</v>
      </c>
      <c r="R56" s="89"/>
      <c r="S56" s="48"/>
      <c r="T56" s="90"/>
      <c r="U56" s="89"/>
      <c r="V56" s="94"/>
      <c r="W56" s="68"/>
      <c r="X56" s="69"/>
      <c r="Y56" s="48"/>
      <c r="Z56" s="48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</row>
    <row r="57" spans="1:144" s="57" customFormat="1" ht="15" x14ac:dyDescent="0.25">
      <c r="A57" s="48">
        <f t="shared" si="8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6"/>
        <v>9285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7">
        <v>34564</v>
      </c>
      <c r="W57" s="68">
        <f ca="1">TODAY()-G57</f>
        <v>9285</v>
      </c>
      <c r="X57" s="69" t="s">
        <v>427</v>
      </c>
      <c r="Y57" s="48" t="s">
        <v>278</v>
      </c>
      <c r="Z57" s="48">
        <v>8960</v>
      </c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</row>
    <row r="58" spans="1:144" s="57" customFormat="1" ht="15" x14ac:dyDescent="0.25">
      <c r="A58" s="48">
        <f t="shared" si="8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6"/>
        <v>10049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7">
        <v>34079</v>
      </c>
      <c r="W58" s="68">
        <f ca="1">TODAY()-G58</f>
        <v>10049</v>
      </c>
      <c r="X58" s="69" t="s">
        <v>433</v>
      </c>
      <c r="Y58" s="48" t="s">
        <v>434</v>
      </c>
      <c r="Z58" s="48">
        <v>8956</v>
      </c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</row>
    <row r="59" spans="1:144" s="57" customFormat="1" ht="15" x14ac:dyDescent="0.25">
      <c r="A59" s="48">
        <f t="shared" si="8"/>
        <v>57</v>
      </c>
      <c r="B59" s="88">
        <v>39534959</v>
      </c>
      <c r="C59" s="89" t="s">
        <v>438</v>
      </c>
      <c r="D59" s="49" t="s">
        <v>436</v>
      </c>
      <c r="E59" s="49" t="s">
        <v>437</v>
      </c>
      <c r="F59" s="89" t="s">
        <v>37</v>
      </c>
      <c r="G59" s="55">
        <v>35584</v>
      </c>
      <c r="H59" s="68">
        <f t="shared" ca="1" si="6"/>
        <v>9040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30</v>
      </c>
      <c r="P59" s="171" t="s">
        <v>984</v>
      </c>
      <c r="Q59" s="171" t="s">
        <v>1010</v>
      </c>
      <c r="R59" s="89" t="s">
        <v>90</v>
      </c>
      <c r="S59" s="48" t="s">
        <v>439</v>
      </c>
      <c r="T59" s="90">
        <v>33704</v>
      </c>
      <c r="U59" s="89" t="s">
        <v>440</v>
      </c>
      <c r="V59" s="94">
        <v>33799</v>
      </c>
      <c r="W59" s="68">
        <f ca="1">TODAY()-G59</f>
        <v>9040</v>
      </c>
      <c r="X59" s="69" t="s">
        <v>441</v>
      </c>
      <c r="Y59" s="48" t="s">
        <v>434</v>
      </c>
      <c r="Z59" s="48">
        <v>8867</v>
      </c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</row>
    <row r="60" spans="1:144" s="57" customFormat="1" ht="15" x14ac:dyDescent="0.25">
      <c r="A60" s="48">
        <f t="shared" si="8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6"/>
        <v>9550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7">
        <v>33882</v>
      </c>
      <c r="W60" s="68">
        <f ca="1">TODAY()-G60</f>
        <v>9550</v>
      </c>
      <c r="X60" s="69" t="s">
        <v>450</v>
      </c>
      <c r="Y60" s="48" t="s">
        <v>346</v>
      </c>
      <c r="Z60" s="48">
        <v>8941</v>
      </c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</row>
    <row r="61" spans="1:144" s="57" customFormat="1" ht="15" x14ac:dyDescent="0.25">
      <c r="A61" s="48">
        <f t="shared" si="8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6"/>
        <v>9562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7"/>
      <c r="W61" s="68"/>
      <c r="X61" s="69" t="s">
        <v>457</v>
      </c>
      <c r="Y61" s="48" t="s">
        <v>458</v>
      </c>
      <c r="Z61" s="48">
        <v>8867</v>
      </c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</row>
    <row r="62" spans="1:144" s="57" customFormat="1" ht="15" x14ac:dyDescent="0.25">
      <c r="A62" s="48">
        <f t="shared" si="8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6"/>
        <v>9342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7" t="s">
        <v>56</v>
      </c>
      <c r="W62" s="68">
        <f ca="1">TODAY()-G62</f>
        <v>9342</v>
      </c>
      <c r="X62" s="69" t="s">
        <v>463</v>
      </c>
      <c r="Y62" s="48" t="s">
        <v>278</v>
      </c>
      <c r="Z62" s="48">
        <v>8876</v>
      </c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</row>
    <row r="63" spans="1:144" s="57" customFormat="1" ht="15" x14ac:dyDescent="0.25">
      <c r="A63" s="48">
        <f t="shared" si="8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6"/>
        <v>11284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67" t="s">
        <v>56</v>
      </c>
      <c r="W63" s="55"/>
      <c r="X63" s="69" t="s">
        <v>467</v>
      </c>
      <c r="Y63" s="48" t="s">
        <v>278</v>
      </c>
      <c r="Z63" s="48">
        <v>8863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s="57" customFormat="1" ht="41.25" customHeight="1" x14ac:dyDescent="0.25">
      <c r="A64" s="48">
        <v>62</v>
      </c>
      <c r="B64" s="173"/>
      <c r="C64" s="48"/>
      <c r="D64" s="53" t="s">
        <v>1019</v>
      </c>
      <c r="E64" s="49" t="s">
        <v>330</v>
      </c>
      <c r="F64" s="48"/>
      <c r="G64" s="55">
        <v>43834</v>
      </c>
      <c r="H64" s="68">
        <f t="shared" ca="1" si="6"/>
        <v>790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870</v>
      </c>
      <c r="O64" s="48"/>
      <c r="P64" s="171" t="s">
        <v>992</v>
      </c>
      <c r="Q64" s="171" t="s">
        <v>1004</v>
      </c>
      <c r="R64" s="48"/>
      <c r="S64" s="48"/>
      <c r="T64" s="55"/>
      <c r="U64" s="48"/>
      <c r="V64" s="67"/>
      <c r="W64" s="68"/>
      <c r="X64" s="69"/>
      <c r="Y64" s="48"/>
      <c r="Z64" s="48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1:144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6"/>
        <v>9334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7">
        <v>33511</v>
      </c>
      <c r="W65" s="68">
        <f t="shared" ref="W65:W71" ca="1" si="9">TODAY()-G65</f>
        <v>9334</v>
      </c>
      <c r="X65" s="69" t="s">
        <v>474</v>
      </c>
      <c r="Y65" s="48" t="s">
        <v>458</v>
      </c>
      <c r="Z65" s="48">
        <v>8950</v>
      </c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1:144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6"/>
        <v>4615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7">
        <v>37049</v>
      </c>
      <c r="W66" s="68">
        <f t="shared" ca="1" si="9"/>
        <v>4615</v>
      </c>
      <c r="X66" s="69" t="s">
        <v>480</v>
      </c>
      <c r="Y66" s="48" t="s">
        <v>458</v>
      </c>
      <c r="Z66" s="48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1:144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ca="1" si="6"/>
        <v>1248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7">
        <v>41103</v>
      </c>
      <c r="W67" s="68">
        <f t="shared" ca="1" si="9"/>
        <v>1248</v>
      </c>
      <c r="X67" s="69" t="s">
        <v>486</v>
      </c>
      <c r="Y67" s="48" t="s">
        <v>338</v>
      </c>
      <c r="Z67" s="48">
        <v>8950</v>
      </c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1:144" s="57" customFormat="1" ht="12.75" customHeight="1" x14ac:dyDescent="0.25">
      <c r="A68" s="48">
        <v>66</v>
      </c>
      <c r="B68" s="65">
        <v>51849304</v>
      </c>
      <c r="C68" s="48" t="s">
        <v>98</v>
      </c>
      <c r="D68" s="49" t="s">
        <v>488</v>
      </c>
      <c r="E68" s="49" t="s">
        <v>489</v>
      </c>
      <c r="F68" s="48" t="s">
        <v>37</v>
      </c>
      <c r="G68" s="55">
        <v>40283</v>
      </c>
      <c r="H68" s="68">
        <f t="shared" ca="1" si="6"/>
        <v>4341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49</v>
      </c>
      <c r="O68" s="48" t="s">
        <v>30</v>
      </c>
      <c r="P68" s="171" t="s">
        <v>984</v>
      </c>
      <c r="Q68" s="171" t="s">
        <v>1005</v>
      </c>
      <c r="R68" s="48" t="s">
        <v>90</v>
      </c>
      <c r="S68" s="164" t="s">
        <v>490</v>
      </c>
      <c r="T68" s="55">
        <v>33949</v>
      </c>
      <c r="U68" s="48" t="s">
        <v>491</v>
      </c>
      <c r="V68" s="67">
        <v>34093</v>
      </c>
      <c r="W68" s="68">
        <f t="shared" ca="1" si="9"/>
        <v>4341</v>
      </c>
      <c r="X68" s="69" t="s">
        <v>492</v>
      </c>
      <c r="Y68" s="48" t="s">
        <v>493</v>
      </c>
      <c r="Z68" s="48">
        <v>8828</v>
      </c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1:144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6"/>
        <v>9562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7">
        <v>34843</v>
      </c>
      <c r="W69" s="68">
        <f t="shared" ca="1" si="9"/>
        <v>9562</v>
      </c>
      <c r="X69" s="69" t="s">
        <v>499</v>
      </c>
      <c r="Y69" s="48" t="s">
        <v>458</v>
      </c>
      <c r="Z69" s="48">
        <v>8907</v>
      </c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1:144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6"/>
        <v>1248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138" t="s">
        <v>192</v>
      </c>
      <c r="W70" s="68">
        <f t="shared" ca="1" si="9"/>
        <v>1248</v>
      </c>
      <c r="X70" s="69" t="s">
        <v>441</v>
      </c>
      <c r="Y70" s="48" t="s">
        <v>505</v>
      </c>
      <c r="Z70" s="48">
        <v>8917</v>
      </c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1:144" s="57" customFormat="1" ht="15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6"/>
        <v>9422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48" t="s">
        <v>510</v>
      </c>
      <c r="T71" s="55">
        <v>31653</v>
      </c>
      <c r="U71" s="48" t="s">
        <v>511</v>
      </c>
      <c r="V71" s="67">
        <v>31709</v>
      </c>
      <c r="W71" s="68">
        <f t="shared" ca="1" si="9"/>
        <v>9422</v>
      </c>
      <c r="X71" s="69" t="s">
        <v>512</v>
      </c>
      <c r="Y71" s="48" t="s">
        <v>354</v>
      </c>
      <c r="Z71" s="48">
        <v>8853</v>
      </c>
      <c r="AA71" s="165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1:144" s="57" customFormat="1" ht="15" x14ac:dyDescent="0.25">
      <c r="A72" s="48">
        <f>+A71+1</f>
        <v>70</v>
      </c>
      <c r="B72" s="65">
        <v>79269422</v>
      </c>
      <c r="C72" s="48" t="s">
        <v>33</v>
      </c>
      <c r="D72" s="49" t="s">
        <v>514</v>
      </c>
      <c r="E72" s="49" t="s">
        <v>515</v>
      </c>
      <c r="F72" s="48" t="s">
        <v>66</v>
      </c>
      <c r="G72" s="55">
        <v>35046</v>
      </c>
      <c r="H72" s="68">
        <f t="shared" ca="1" si="6"/>
        <v>9578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102" t="s">
        <v>937</v>
      </c>
      <c r="P72" s="171" t="s">
        <v>993</v>
      </c>
      <c r="Q72" s="171" t="s">
        <v>1012</v>
      </c>
      <c r="R72" s="48" t="s">
        <v>90</v>
      </c>
      <c r="S72" s="48" t="s">
        <v>516</v>
      </c>
      <c r="T72" s="55">
        <v>39535</v>
      </c>
      <c r="U72" s="48" t="s">
        <v>517</v>
      </c>
      <c r="V72" s="67">
        <v>39547</v>
      </c>
      <c r="W72" s="68">
        <v>7518</v>
      </c>
      <c r="X72" s="69" t="s">
        <v>518</v>
      </c>
      <c r="Y72" s="48" t="s">
        <v>458</v>
      </c>
      <c r="Z72" s="48">
        <v>8917</v>
      </c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1:144" s="57" customFormat="1" ht="15" x14ac:dyDescent="0.25">
      <c r="A73" s="48">
        <v>71</v>
      </c>
      <c r="B73" s="65">
        <v>79876838</v>
      </c>
      <c r="C73" s="48" t="s">
        <v>33</v>
      </c>
      <c r="D73" s="49" t="s">
        <v>521</v>
      </c>
      <c r="E73" s="49" t="s">
        <v>522</v>
      </c>
      <c r="F73" s="48" t="s">
        <v>66</v>
      </c>
      <c r="G73" s="55">
        <v>43936</v>
      </c>
      <c r="H73" s="68">
        <f t="shared" ca="1" si="6"/>
        <v>688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7"/>
      <c r="W73" s="68"/>
      <c r="X73" s="69" t="s">
        <v>525</v>
      </c>
      <c r="Y73" s="48"/>
      <c r="Z73" s="48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1:144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6"/>
        <v>1037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7">
        <v>38614</v>
      </c>
      <c r="W74" s="68">
        <f ca="1">TODAY()-G74</f>
        <v>1037</v>
      </c>
      <c r="X74" s="69" t="s">
        <v>532</v>
      </c>
      <c r="Y74" s="48" t="s">
        <v>533</v>
      </c>
      <c r="Z74" s="48">
        <v>8941</v>
      </c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</row>
    <row r="75" spans="1:144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6"/>
        <v>9572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67" t="s">
        <v>540</v>
      </c>
      <c r="W75" s="91">
        <f ca="1">TODAY()-G75</f>
        <v>9572</v>
      </c>
      <c r="X75" s="69" t="s">
        <v>541</v>
      </c>
      <c r="Y75" s="89" t="s">
        <v>542</v>
      </c>
      <c r="Z75" s="89">
        <v>8939</v>
      </c>
      <c r="AA75" s="132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</row>
    <row r="76" spans="1:144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6"/>
        <v>1206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7" t="s">
        <v>192</v>
      </c>
      <c r="W76" s="68">
        <f ca="1">TODAY()-G76</f>
        <v>1206</v>
      </c>
      <c r="X76" s="69" t="s">
        <v>547</v>
      </c>
      <c r="Y76" s="48" t="s">
        <v>321</v>
      </c>
      <c r="Z76" s="48">
        <v>8916</v>
      </c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1:144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ref="H77:H104" ca="1" si="10">TODAY()-G77</f>
        <v>9291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7">
        <v>33657</v>
      </c>
      <c r="W77" s="68">
        <f ca="1">TODAY()-G77</f>
        <v>9291</v>
      </c>
      <c r="X77" s="69" t="s">
        <v>554</v>
      </c>
      <c r="Y77" s="48" t="s">
        <v>321</v>
      </c>
      <c r="Z77" s="48">
        <v>8946</v>
      </c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1:144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10"/>
        <v>9485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936</v>
      </c>
      <c r="P78" s="171" t="s">
        <v>993</v>
      </c>
      <c r="Q78" s="171" t="s">
        <v>1012</v>
      </c>
      <c r="R78" s="48" t="s">
        <v>559</v>
      </c>
      <c r="S78" s="48" t="s">
        <v>560</v>
      </c>
      <c r="T78" s="55">
        <v>40298</v>
      </c>
      <c r="U78" s="48" t="s">
        <v>561</v>
      </c>
      <c r="V78" s="67">
        <v>42237</v>
      </c>
      <c r="W78" s="68">
        <f ca="1">TODAY()-G78</f>
        <v>9485</v>
      </c>
      <c r="X78" s="69" t="s">
        <v>562</v>
      </c>
      <c r="Y78" s="48" t="s">
        <v>563</v>
      </c>
      <c r="Z78" s="48">
        <v>8958</v>
      </c>
      <c r="AA78" s="165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1:144" s="57" customFormat="1" ht="15" x14ac:dyDescent="0.25">
      <c r="A79" s="48">
        <v>77</v>
      </c>
      <c r="B79" s="65"/>
      <c r="C79" s="48"/>
      <c r="D79" s="49" t="s">
        <v>920</v>
      </c>
      <c r="E79" s="49" t="s">
        <v>330</v>
      </c>
      <c r="F79" s="48"/>
      <c r="G79" s="55"/>
      <c r="H79" s="68"/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870</v>
      </c>
      <c r="O79" s="48"/>
      <c r="P79" s="171" t="s">
        <v>990</v>
      </c>
      <c r="Q79" s="171" t="s">
        <v>1009</v>
      </c>
      <c r="R79" s="140"/>
      <c r="S79" s="140"/>
      <c r="T79" s="55"/>
      <c r="U79" s="66"/>
      <c r="V79" s="67"/>
      <c r="W79" s="68"/>
      <c r="X79" s="69"/>
      <c r="Y79" s="48"/>
      <c r="Z79" s="48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</row>
    <row r="80" spans="1:144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10"/>
        <v>8827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7">
        <v>33190</v>
      </c>
      <c r="W80" s="68">
        <f ca="1">TODAY()-G80</f>
        <v>8827</v>
      </c>
      <c r="X80" s="69" t="s">
        <v>573</v>
      </c>
      <c r="Y80" s="48" t="s">
        <v>103</v>
      </c>
      <c r="Z80" s="48">
        <v>8807</v>
      </c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</row>
    <row r="81" spans="1:144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10"/>
        <v>1213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7">
        <v>38548</v>
      </c>
      <c r="W81" s="68">
        <f ca="1">TODAY()-G81</f>
        <v>1213</v>
      </c>
      <c r="X81" s="69" t="s">
        <v>579</v>
      </c>
      <c r="Y81" s="48" t="s">
        <v>493</v>
      </c>
      <c r="Z81" s="48">
        <v>8828</v>
      </c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1:144" s="57" customFormat="1" ht="1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10"/>
        <v>9342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937</v>
      </c>
      <c r="P82" s="171" t="s">
        <v>983</v>
      </c>
      <c r="Q82" s="171" t="s">
        <v>1002</v>
      </c>
      <c r="R82" s="48" t="s">
        <v>583</v>
      </c>
      <c r="S82" s="48" t="s">
        <v>584</v>
      </c>
      <c r="T82" s="55">
        <v>37225</v>
      </c>
      <c r="U82" s="48" t="s">
        <v>585</v>
      </c>
      <c r="V82" s="67">
        <v>39219</v>
      </c>
      <c r="W82" s="68">
        <f ca="1">TODAY()-G82</f>
        <v>9342</v>
      </c>
      <c r="X82" s="69" t="s">
        <v>586</v>
      </c>
      <c r="Y82" s="48" t="s">
        <v>587</v>
      </c>
      <c r="Z82" s="48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1:144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10"/>
        <v>1250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49</v>
      </c>
      <c r="O83" s="48" t="s">
        <v>30</v>
      </c>
      <c r="P83" s="171" t="s">
        <v>988</v>
      </c>
      <c r="Q83" s="171" t="s">
        <v>997</v>
      </c>
      <c r="R83" s="48" t="s">
        <v>592</v>
      </c>
      <c r="S83" s="48"/>
      <c r="T83" s="55">
        <v>42338</v>
      </c>
      <c r="U83" s="48" t="s">
        <v>36</v>
      </c>
      <c r="V83" s="67" t="s">
        <v>36</v>
      </c>
      <c r="W83" s="68">
        <f ca="1">TODAY()-G83</f>
        <v>1250</v>
      </c>
      <c r="X83" s="69" t="s">
        <v>593</v>
      </c>
      <c r="Y83" s="48" t="s">
        <v>563</v>
      </c>
      <c r="Z83" s="48">
        <v>8828</v>
      </c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1:144" s="57" customFormat="1" ht="15" x14ac:dyDescent="0.25">
      <c r="A84" s="48">
        <v>82</v>
      </c>
      <c r="B84" s="65">
        <v>79937990</v>
      </c>
      <c r="C84" s="48" t="s">
        <v>33</v>
      </c>
      <c r="D84" s="49" t="s">
        <v>596</v>
      </c>
      <c r="E84" s="49" t="s">
        <v>597</v>
      </c>
      <c r="F84" s="48" t="s">
        <v>66</v>
      </c>
      <c r="G84" s="55">
        <v>43922</v>
      </c>
      <c r="H84" s="68">
        <f t="shared" ca="1" si="10"/>
        <v>702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598</v>
      </c>
      <c r="S84" s="48" t="s">
        <v>599</v>
      </c>
      <c r="T84" s="55">
        <v>39772</v>
      </c>
      <c r="U84" s="48"/>
      <c r="V84" s="67"/>
      <c r="W84" s="68"/>
      <c r="X84" s="69" t="s">
        <v>600</v>
      </c>
      <c r="Y84" s="89" t="s">
        <v>227</v>
      </c>
      <c r="Z84" s="48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</row>
    <row r="85" spans="1:144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10"/>
        <v>1246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55">
        <v>36049</v>
      </c>
      <c r="W85" s="68">
        <f t="shared" ref="W85:W92" ca="1" si="11">TODAY()-G85</f>
        <v>1246</v>
      </c>
      <c r="X85" s="69" t="s">
        <v>607</v>
      </c>
      <c r="Y85" s="89" t="s">
        <v>227</v>
      </c>
      <c r="Z85" s="48">
        <v>8900</v>
      </c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1:144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10"/>
        <v>8705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94" t="s">
        <v>192</v>
      </c>
      <c r="W86" s="68">
        <f t="shared" ca="1" si="11"/>
        <v>8705</v>
      </c>
      <c r="X86" s="69" t="s">
        <v>613</v>
      </c>
      <c r="Y86" s="89" t="s">
        <v>227</v>
      </c>
      <c r="Z86" s="89">
        <v>8890</v>
      </c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</row>
    <row r="87" spans="1:144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10"/>
        <v>8710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7">
        <v>33375</v>
      </c>
      <c r="W87" s="68">
        <f t="shared" ca="1" si="11"/>
        <v>8710</v>
      </c>
      <c r="X87" s="69" t="s">
        <v>620</v>
      </c>
      <c r="Y87" s="48" t="s">
        <v>621</v>
      </c>
      <c r="Z87" s="48">
        <v>8900</v>
      </c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1:144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10"/>
        <v>8592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94">
        <v>34718</v>
      </c>
      <c r="W88" s="68">
        <f t="shared" ca="1" si="11"/>
        <v>8592</v>
      </c>
      <c r="X88" s="69" t="s">
        <v>628</v>
      </c>
      <c r="Y88" s="89" t="s">
        <v>493</v>
      </c>
      <c r="Z88" s="89">
        <v>8828</v>
      </c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</row>
    <row r="89" spans="1:144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10"/>
        <v>9339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7" t="s">
        <v>192</v>
      </c>
      <c r="W89" s="68">
        <f t="shared" ca="1" si="11"/>
        <v>9339</v>
      </c>
      <c r="X89" s="69" t="s">
        <v>635</v>
      </c>
      <c r="Y89" s="48" t="s">
        <v>621</v>
      </c>
      <c r="Z89" s="48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  <c r="EN89" s="144"/>
    </row>
    <row r="90" spans="1:144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10"/>
        <v>708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7"/>
      <c r="W90" s="68">
        <f t="shared" ca="1" si="11"/>
        <v>708</v>
      </c>
      <c r="X90" s="69" t="s">
        <v>641</v>
      </c>
      <c r="Y90" s="48" t="s">
        <v>642</v>
      </c>
      <c r="Z90" s="48">
        <v>8921</v>
      </c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1:144" s="57" customFormat="1" ht="15" x14ac:dyDescent="0.25">
      <c r="A91" s="48">
        <f t="shared" ref="A91:A98" si="12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10"/>
        <v>9790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138" t="s">
        <v>111</v>
      </c>
      <c r="W91" s="68">
        <f t="shared" ca="1" si="11"/>
        <v>9790</v>
      </c>
      <c r="X91" s="69" t="s">
        <v>647</v>
      </c>
      <c r="Y91" s="48" t="s">
        <v>642</v>
      </c>
      <c r="Z91" s="48">
        <v>8833</v>
      </c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1:144" s="57" customFormat="1" ht="15" x14ac:dyDescent="0.25">
      <c r="A92" s="48">
        <f t="shared" si="12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10"/>
        <v>9790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7">
        <v>34249</v>
      </c>
      <c r="W92" s="68">
        <f t="shared" ca="1" si="11"/>
        <v>9790</v>
      </c>
      <c r="X92" s="69" t="s">
        <v>653</v>
      </c>
      <c r="Y92" s="48" t="s">
        <v>642</v>
      </c>
      <c r="Z92" s="48">
        <v>8914</v>
      </c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1:144" s="57" customFormat="1" ht="15" x14ac:dyDescent="0.25">
      <c r="A93" s="48">
        <f t="shared" si="12"/>
        <v>91</v>
      </c>
      <c r="B93" s="65"/>
      <c r="C93" s="48"/>
      <c r="D93" s="49" t="s">
        <v>870</v>
      </c>
      <c r="E93" s="49" t="s">
        <v>330</v>
      </c>
      <c r="F93" s="48"/>
      <c r="G93" s="55"/>
      <c r="H93" s="68"/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870</v>
      </c>
      <c r="O93" s="48"/>
      <c r="P93" s="171" t="s">
        <v>984</v>
      </c>
      <c r="Q93" s="171" t="s">
        <v>1005</v>
      </c>
      <c r="R93" s="48"/>
      <c r="S93" s="48"/>
      <c r="T93" s="55"/>
      <c r="U93" s="48"/>
      <c r="V93" s="67"/>
      <c r="W93" s="68"/>
      <c r="X93" s="69"/>
      <c r="Y93" s="48"/>
      <c r="Z93" s="48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1:144" s="57" customFormat="1" ht="15" x14ac:dyDescent="0.25">
      <c r="A94" s="48">
        <f t="shared" si="12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10"/>
        <v>9772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7">
        <v>35616</v>
      </c>
      <c r="W94" s="68">
        <f t="shared" ref="W94:W99" ca="1" si="13">TODAY()-G94</f>
        <v>9772</v>
      </c>
      <c r="X94" s="69" t="s">
        <v>663</v>
      </c>
      <c r="Y94" s="48" t="s">
        <v>642</v>
      </c>
      <c r="Z94" s="48">
        <v>8852</v>
      </c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1:144" s="57" customFormat="1" ht="24" customHeight="1" x14ac:dyDescent="0.25">
      <c r="A95" s="48">
        <f t="shared" si="12"/>
        <v>93</v>
      </c>
      <c r="B95" s="65">
        <v>39707200</v>
      </c>
      <c r="C95" s="48" t="s">
        <v>667</v>
      </c>
      <c r="D95" s="92" t="s">
        <v>665</v>
      </c>
      <c r="E95" s="49" t="s">
        <v>666</v>
      </c>
      <c r="F95" s="48" t="s">
        <v>37</v>
      </c>
      <c r="G95" s="55">
        <v>35360</v>
      </c>
      <c r="H95" s="68">
        <f t="shared" ca="1" si="10"/>
        <v>9264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49</v>
      </c>
      <c r="O95" s="48" t="s">
        <v>30</v>
      </c>
      <c r="P95" s="171" t="s">
        <v>984</v>
      </c>
      <c r="Q95" s="171" t="s">
        <v>1001</v>
      </c>
      <c r="R95" s="48" t="s">
        <v>296</v>
      </c>
      <c r="S95" s="48" t="s">
        <v>668</v>
      </c>
      <c r="T95" s="55">
        <v>34936</v>
      </c>
      <c r="U95" s="48" t="s">
        <v>669</v>
      </c>
      <c r="V95" s="67" t="s">
        <v>192</v>
      </c>
      <c r="W95" s="68">
        <f t="shared" ca="1" si="13"/>
        <v>9264</v>
      </c>
      <c r="X95" s="69" t="s">
        <v>670</v>
      </c>
      <c r="Y95" s="48" t="s">
        <v>642</v>
      </c>
      <c r="Z95" s="48">
        <v>8950</v>
      </c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1:144" s="57" customFormat="1" ht="15" x14ac:dyDescent="0.25">
      <c r="A96" s="48">
        <f t="shared" si="12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10"/>
        <v>8129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138" t="s">
        <v>111</v>
      </c>
      <c r="W96" s="68">
        <f t="shared" ca="1" si="13"/>
        <v>8129</v>
      </c>
      <c r="X96" s="69" t="s">
        <v>676</v>
      </c>
      <c r="Y96" s="48" t="s">
        <v>505</v>
      </c>
      <c r="Z96" s="48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1:144" s="57" customFormat="1" ht="15" customHeight="1" x14ac:dyDescent="0.25">
      <c r="A97" s="48">
        <f t="shared" si="12"/>
        <v>95</v>
      </c>
      <c r="B97" s="65">
        <v>11433196</v>
      </c>
      <c r="C97" s="48" t="s">
        <v>680</v>
      </c>
      <c r="D97" s="49" t="s">
        <v>678</v>
      </c>
      <c r="E97" s="49" t="s">
        <v>679</v>
      </c>
      <c r="F97" s="48" t="s">
        <v>66</v>
      </c>
      <c r="G97" s="55">
        <v>35011</v>
      </c>
      <c r="H97" s="68">
        <f t="shared" ca="1" si="10"/>
        <v>9613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49</v>
      </c>
      <c r="O97" s="48" t="s">
        <v>30</v>
      </c>
      <c r="P97" s="171" t="s">
        <v>987</v>
      </c>
      <c r="Q97" s="171" t="s">
        <v>1006</v>
      </c>
      <c r="R97" s="48" t="s">
        <v>282</v>
      </c>
      <c r="S97" s="101" t="s">
        <v>681</v>
      </c>
      <c r="T97" s="55">
        <v>33487</v>
      </c>
      <c r="U97" s="48" t="s">
        <v>682</v>
      </c>
      <c r="V97" s="67">
        <v>34810</v>
      </c>
      <c r="W97" s="68">
        <f t="shared" ca="1" si="13"/>
        <v>9613</v>
      </c>
      <c r="X97" s="69" t="s">
        <v>683</v>
      </c>
      <c r="Y97" s="48" t="s">
        <v>642</v>
      </c>
      <c r="Z97" s="48">
        <v>8914</v>
      </c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</row>
    <row r="98" spans="1:144" s="57" customFormat="1" ht="37.5" customHeight="1" x14ac:dyDescent="0.25">
      <c r="A98" s="48">
        <f t="shared" si="12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10"/>
        <v>9285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49</v>
      </c>
      <c r="O98" s="48" t="s">
        <v>936</v>
      </c>
      <c r="P98" s="171" t="s">
        <v>987</v>
      </c>
      <c r="Q98" s="171" t="s">
        <v>1011</v>
      </c>
      <c r="R98" s="48" t="s">
        <v>317</v>
      </c>
      <c r="S98" s="48" t="s">
        <v>687</v>
      </c>
      <c r="T98" s="157">
        <v>30456</v>
      </c>
      <c r="U98" s="146" t="s">
        <v>688</v>
      </c>
      <c r="V98" s="158" t="s">
        <v>192</v>
      </c>
      <c r="W98" s="68">
        <f t="shared" ca="1" si="13"/>
        <v>9285</v>
      </c>
      <c r="X98" s="69" t="s">
        <v>689</v>
      </c>
      <c r="Y98" s="48" t="s">
        <v>300</v>
      </c>
      <c r="Z98" s="48">
        <v>8837</v>
      </c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1:144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10"/>
        <v>2445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937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98"/>
      <c r="W99" s="68">
        <f t="shared" ca="1" si="13"/>
        <v>2445</v>
      </c>
      <c r="X99" s="69" t="s">
        <v>693</v>
      </c>
      <c r="Y99" s="48" t="s">
        <v>125</v>
      </c>
      <c r="Z99" s="48">
        <v>8081</v>
      </c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1:144" s="49" customFormat="1" ht="15" x14ac:dyDescent="0.25">
      <c r="A100" s="49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9" t="s">
        <v>66</v>
      </c>
      <c r="G100" s="55">
        <v>43864</v>
      </c>
      <c r="H100" s="68">
        <f t="shared" ca="1" si="10"/>
        <v>760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X100" s="69" t="s">
        <v>700</v>
      </c>
      <c r="Y100" s="49" t="s">
        <v>701</v>
      </c>
      <c r="Z100" s="49">
        <v>8821</v>
      </c>
      <c r="AA100" s="166"/>
    </row>
    <row r="101" spans="1:144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10"/>
        <v>1250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7">
        <v>40710</v>
      </c>
      <c r="W101" s="68">
        <f ca="1">TODAY()-G101</f>
        <v>1250</v>
      </c>
      <c r="X101" s="69" t="s">
        <v>707</v>
      </c>
      <c r="Y101" s="48" t="s">
        <v>701</v>
      </c>
      <c r="Z101" s="48">
        <v>8814</v>
      </c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1:144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10"/>
        <v>476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166</v>
      </c>
      <c r="O102" s="102" t="s">
        <v>166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/>
      <c r="U102" s="48"/>
      <c r="V102" s="67"/>
      <c r="W102" s="68"/>
      <c r="X102" s="69"/>
      <c r="Y102" s="48"/>
      <c r="Z102" s="48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1:144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10"/>
        <v>10348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102" t="s">
        <v>937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7" t="s">
        <v>56</v>
      </c>
      <c r="W103" s="68">
        <f ca="1">TODAY()-G103</f>
        <v>10348</v>
      </c>
      <c r="X103" s="69" t="s">
        <v>716</v>
      </c>
      <c r="Y103" s="48" t="s">
        <v>701</v>
      </c>
      <c r="Z103" s="48">
        <v>8814</v>
      </c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1:144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10"/>
        <v>1128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7">
        <v>37529</v>
      </c>
      <c r="W104" s="68"/>
      <c r="X104" s="69" t="s">
        <v>720</v>
      </c>
      <c r="Y104" s="48" t="s">
        <v>701</v>
      </c>
      <c r="Z104" s="48">
        <v>8814</v>
      </c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1:144" s="57" customFormat="1" ht="15" x14ac:dyDescent="0.25">
      <c r="A105" s="48">
        <f>+A104+1</f>
        <v>103</v>
      </c>
      <c r="B105" s="65">
        <v>35406938</v>
      </c>
      <c r="C105" s="48" t="s">
        <v>724</v>
      </c>
      <c r="D105" s="49" t="s">
        <v>722</v>
      </c>
      <c r="E105" s="49" t="s">
        <v>723</v>
      </c>
      <c r="F105" s="48" t="s">
        <v>37</v>
      </c>
      <c r="G105" s="55">
        <v>35005</v>
      </c>
      <c r="H105" s="68">
        <f ca="1">TODAY()-G105</f>
        <v>9619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49</v>
      </c>
      <c r="O105" s="48" t="s">
        <v>936</v>
      </c>
      <c r="P105" s="171" t="s">
        <v>988</v>
      </c>
      <c r="Q105" s="171" t="s">
        <v>1003</v>
      </c>
      <c r="R105" s="48" t="s">
        <v>170</v>
      </c>
      <c r="S105" s="48" t="s">
        <v>725</v>
      </c>
      <c r="T105" s="55">
        <v>38533</v>
      </c>
      <c r="U105" s="48" t="s">
        <v>726</v>
      </c>
      <c r="V105" s="67">
        <v>39141</v>
      </c>
      <c r="W105" s="68">
        <f t="shared" ref="W105:W111" ca="1" si="14">TODAY()-G105</f>
        <v>9619</v>
      </c>
      <c r="X105" s="172" t="s">
        <v>727</v>
      </c>
      <c r="Y105" s="48" t="s">
        <v>103</v>
      </c>
      <c r="Z105" s="48">
        <v>8869</v>
      </c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1:144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7">
        <v>36040</v>
      </c>
      <c r="W106" s="68">
        <f t="shared" ca="1" si="14"/>
        <v>382</v>
      </c>
      <c r="X106" s="172" t="s">
        <v>1021</v>
      </c>
      <c r="Y106" s="48" t="s">
        <v>736</v>
      </c>
      <c r="Z106" s="48">
        <v>8826</v>
      </c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1:144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5">TODAY()-G107</f>
        <v>976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7"/>
      <c r="W107" s="68">
        <f t="shared" ca="1" si="14"/>
        <v>976</v>
      </c>
      <c r="X107" s="69" t="s">
        <v>742</v>
      </c>
      <c r="Y107" s="48" t="s">
        <v>736</v>
      </c>
      <c r="Z107" s="48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</row>
    <row r="108" spans="1:144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5"/>
        <v>1250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7">
        <v>41460</v>
      </c>
      <c r="W108" s="68">
        <f t="shared" ca="1" si="14"/>
        <v>1250</v>
      </c>
      <c r="X108" s="69" t="s">
        <v>746</v>
      </c>
      <c r="Y108" s="48" t="s">
        <v>747</v>
      </c>
      <c r="Z108" s="48">
        <v>8924</v>
      </c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1:144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5"/>
        <v>4434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7">
        <v>35964</v>
      </c>
      <c r="W109" s="68">
        <f t="shared" ca="1" si="14"/>
        <v>4434</v>
      </c>
      <c r="X109" s="69" t="s">
        <v>754</v>
      </c>
      <c r="Y109" s="48" t="s">
        <v>563</v>
      </c>
      <c r="Z109" s="48">
        <v>8958</v>
      </c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1:144" s="57" customFormat="1" ht="15" x14ac:dyDescent="0.25">
      <c r="A110" s="48">
        <v>108</v>
      </c>
      <c r="B110" s="65">
        <v>79481233</v>
      </c>
      <c r="C110" s="48" t="s">
        <v>33</v>
      </c>
      <c r="D110" s="49" t="s">
        <v>756</v>
      </c>
      <c r="E110" s="49" t="s">
        <v>757</v>
      </c>
      <c r="F110" s="148" t="s">
        <v>66</v>
      </c>
      <c r="G110" s="55">
        <v>34967</v>
      </c>
      <c r="H110" s="68">
        <f t="shared" ca="1" si="15"/>
        <v>9657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30</v>
      </c>
      <c r="P110" s="171" t="s">
        <v>987</v>
      </c>
      <c r="Q110" s="171" t="s">
        <v>1013</v>
      </c>
      <c r="R110" s="48" t="s">
        <v>108</v>
      </c>
      <c r="S110" s="48" t="s">
        <v>100</v>
      </c>
      <c r="T110" s="55">
        <v>35712</v>
      </c>
      <c r="U110" s="48" t="s">
        <v>758</v>
      </c>
      <c r="V110" s="67" t="s">
        <v>192</v>
      </c>
      <c r="W110" s="68">
        <f t="shared" ca="1" si="14"/>
        <v>9657</v>
      </c>
      <c r="X110" s="69" t="s">
        <v>759</v>
      </c>
      <c r="Y110" s="48" t="s">
        <v>249</v>
      </c>
      <c r="Z110" s="48">
        <v>8893</v>
      </c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</row>
    <row r="111" spans="1:144" s="57" customFormat="1" ht="15" x14ac:dyDescent="0.25">
      <c r="A111" s="48">
        <f t="shared" ref="A111:A118" si="16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5"/>
        <v>9542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7">
        <v>33556</v>
      </c>
      <c r="W111" s="68">
        <f t="shared" ca="1" si="14"/>
        <v>9542</v>
      </c>
      <c r="X111" s="69" t="s">
        <v>765</v>
      </c>
      <c r="Y111" s="48" t="s">
        <v>766</v>
      </c>
      <c r="Z111" s="48">
        <v>8858</v>
      </c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1:144" s="57" customFormat="1" ht="15" x14ac:dyDescent="0.25">
      <c r="A112" s="48">
        <f t="shared" si="16"/>
        <v>110</v>
      </c>
      <c r="B112" s="65"/>
      <c r="C112" s="48"/>
      <c r="D112" s="49" t="s">
        <v>920</v>
      </c>
      <c r="E112" s="49" t="s">
        <v>330</v>
      </c>
      <c r="F112" s="48"/>
      <c r="G112" s="55"/>
      <c r="H112" s="68"/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1018</v>
      </c>
      <c r="O112" s="48"/>
      <c r="P112" s="171" t="s">
        <v>991</v>
      </c>
      <c r="Q112" s="171" t="s">
        <v>1003</v>
      </c>
      <c r="R112" s="48"/>
      <c r="S112" s="48"/>
      <c r="T112" s="55"/>
      <c r="U112" s="48"/>
      <c r="V112" s="67"/>
      <c r="W112" s="68"/>
      <c r="X112" s="69"/>
      <c r="Y112" s="48"/>
      <c r="Z112" s="48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1:144" s="57" customFormat="1" ht="15.75" customHeight="1" x14ac:dyDescent="0.25">
      <c r="A113" s="48">
        <f t="shared" si="16"/>
        <v>111</v>
      </c>
      <c r="B113" s="65">
        <v>51950327</v>
      </c>
      <c r="C113" s="48" t="s">
        <v>33</v>
      </c>
      <c r="D113" s="49" t="s">
        <v>770</v>
      </c>
      <c r="E113" s="49" t="s">
        <v>203</v>
      </c>
      <c r="F113" s="48" t="s">
        <v>37</v>
      </c>
      <c r="G113" s="55">
        <v>35905</v>
      </c>
      <c r="H113" s="68">
        <f t="shared" ca="1" si="15"/>
        <v>8719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49</v>
      </c>
      <c r="O113" s="48" t="s">
        <v>30</v>
      </c>
      <c r="P113" s="171" t="s">
        <v>986</v>
      </c>
      <c r="Q113" s="171" t="s">
        <v>999</v>
      </c>
      <c r="R113" s="48" t="s">
        <v>771</v>
      </c>
      <c r="S113" s="101" t="s">
        <v>772</v>
      </c>
      <c r="T113" s="55">
        <v>41698</v>
      </c>
      <c r="U113" s="48">
        <v>68712</v>
      </c>
      <c r="V113" s="67">
        <v>41726</v>
      </c>
      <c r="W113" s="68">
        <f ca="1">TODAY()-G113</f>
        <v>8719</v>
      </c>
      <c r="X113" s="69" t="s">
        <v>773</v>
      </c>
      <c r="Y113" s="48" t="s">
        <v>774</v>
      </c>
      <c r="Z113" s="48">
        <v>8803</v>
      </c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</row>
    <row r="114" spans="1:144" s="57" customFormat="1" ht="15" x14ac:dyDescent="0.25">
      <c r="A114" s="48">
        <f t="shared" si="16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5"/>
        <v>9339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7" t="s">
        <v>56</v>
      </c>
      <c r="W114" s="68">
        <f ca="1">TODAY()-G114</f>
        <v>9339</v>
      </c>
      <c r="X114" s="69" t="s">
        <v>778</v>
      </c>
      <c r="Y114" s="48" t="s">
        <v>155</v>
      </c>
      <c r="Z114" s="48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1:144" s="57" customFormat="1" ht="15" x14ac:dyDescent="0.25">
      <c r="A115" s="48">
        <f t="shared" si="16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5"/>
        <v>1234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158"/>
      <c r="W115" s="68">
        <f ca="1">TODAY()-G115</f>
        <v>1234</v>
      </c>
      <c r="X115" s="69" t="s">
        <v>785</v>
      </c>
      <c r="Y115" s="48" t="s">
        <v>155</v>
      </c>
      <c r="Z115" s="48">
        <v>2408656</v>
      </c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</row>
    <row r="116" spans="1:144" s="57" customFormat="1" ht="16.5" customHeight="1" x14ac:dyDescent="0.25">
      <c r="A116" s="48">
        <f t="shared" si="16"/>
        <v>114</v>
      </c>
      <c r="B116" s="65">
        <v>46679930</v>
      </c>
      <c r="C116" s="48" t="s">
        <v>789</v>
      </c>
      <c r="D116" s="49" t="s">
        <v>787</v>
      </c>
      <c r="E116" s="49" t="s">
        <v>788</v>
      </c>
      <c r="F116" s="48" t="s">
        <v>37</v>
      </c>
      <c r="G116" s="55">
        <v>43377</v>
      </c>
      <c r="H116" s="68">
        <f t="shared" ca="1" si="15"/>
        <v>1247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49</v>
      </c>
      <c r="O116" s="48" t="s">
        <v>30</v>
      </c>
      <c r="P116" s="171" t="s">
        <v>987</v>
      </c>
      <c r="Q116" s="171" t="s">
        <v>1000</v>
      </c>
      <c r="R116" s="48" t="s">
        <v>790</v>
      </c>
      <c r="S116" s="101" t="s">
        <v>791</v>
      </c>
      <c r="T116" s="55">
        <v>38639</v>
      </c>
      <c r="U116" s="48" t="s">
        <v>792</v>
      </c>
      <c r="V116" s="67">
        <v>39576</v>
      </c>
      <c r="W116" s="68">
        <f ca="1">TODAY()-G116</f>
        <v>1247</v>
      </c>
      <c r="X116" s="69" t="s">
        <v>793</v>
      </c>
      <c r="Y116" s="48" t="s">
        <v>249</v>
      </c>
      <c r="Z116" s="48">
        <v>8893</v>
      </c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1:144" s="57" customFormat="1" ht="15" x14ac:dyDescent="0.25">
      <c r="A117" s="48">
        <f t="shared" si="16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5"/>
        <v>10686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7"/>
      <c r="W117" s="148"/>
      <c r="X117" s="69" t="s">
        <v>797</v>
      </c>
      <c r="Y117" s="48" t="s">
        <v>798</v>
      </c>
      <c r="Z117" s="48">
        <v>8895</v>
      </c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1:144" s="57" customFormat="1" ht="15" x14ac:dyDescent="0.25">
      <c r="A118" s="48">
        <f t="shared" si="16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68">
        <f t="shared" ca="1" si="15"/>
        <v>1010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201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67" t="s">
        <v>56</v>
      </c>
      <c r="W118" s="53"/>
      <c r="X118" s="69" t="s">
        <v>802</v>
      </c>
      <c r="Y118" s="48" t="s">
        <v>155</v>
      </c>
      <c r="Z118" s="48">
        <v>8834</v>
      </c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1:144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5"/>
        <v>1068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201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7"/>
      <c r="W119" s="68">
        <v>722</v>
      </c>
      <c r="X119" s="69" t="s">
        <v>806</v>
      </c>
      <c r="Y119" s="48" t="s">
        <v>155</v>
      </c>
      <c r="Z119" s="48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1:144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5"/>
        <v>8705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7" t="s">
        <v>56</v>
      </c>
      <c r="W120" s="68">
        <f ca="1">TODAY()-G120</f>
        <v>8705</v>
      </c>
      <c r="X120" s="69" t="s">
        <v>811</v>
      </c>
      <c r="Y120" s="48" t="s">
        <v>812</v>
      </c>
      <c r="Z120" s="48">
        <v>8803</v>
      </c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</row>
    <row r="121" spans="1:144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5"/>
        <v>6715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7" t="s">
        <v>56</v>
      </c>
      <c r="W121" s="68">
        <f ca="1">TODAY()-G121</f>
        <v>6715</v>
      </c>
      <c r="X121" s="69" t="s">
        <v>817</v>
      </c>
      <c r="Y121" s="48" t="s">
        <v>818</v>
      </c>
      <c r="Z121" s="48">
        <v>8864</v>
      </c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1:144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5"/>
        <v>8716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7" t="s">
        <v>56</v>
      </c>
      <c r="W122" s="68">
        <f ca="1">TODAY()-G122</f>
        <v>8716</v>
      </c>
      <c r="X122" s="69" t="s">
        <v>823</v>
      </c>
      <c r="Y122" s="48" t="s">
        <v>818</v>
      </c>
      <c r="Z122" s="48">
        <v>8864</v>
      </c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1:144" s="57" customFormat="1" ht="15" x14ac:dyDescent="0.25">
      <c r="A123" s="48">
        <f t="shared" ref="A123:A142" si="17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5"/>
        <v>722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201</v>
      </c>
      <c r="P123" s="171" t="s">
        <v>993</v>
      </c>
      <c r="Q123" s="171" t="s">
        <v>1012</v>
      </c>
      <c r="R123" s="48" t="s">
        <v>378</v>
      </c>
      <c r="S123" s="53" t="s">
        <v>827</v>
      </c>
      <c r="T123" s="53" t="s">
        <v>56</v>
      </c>
      <c r="U123" s="53"/>
      <c r="V123" s="53"/>
      <c r="W123" s="53"/>
      <c r="X123" s="69" t="s">
        <v>828</v>
      </c>
      <c r="Y123" s="53"/>
      <c r="Z123" s="53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1:144" s="57" customFormat="1" ht="15" x14ac:dyDescent="0.25">
      <c r="A124" s="48">
        <f t="shared" si="17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5"/>
        <v>9314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7" t="s">
        <v>56</v>
      </c>
      <c r="W124" s="68">
        <f ca="1">TODAY()-G124</f>
        <v>9314</v>
      </c>
      <c r="X124" s="69" t="s">
        <v>832</v>
      </c>
      <c r="Y124" s="48" t="s">
        <v>818</v>
      </c>
      <c r="Z124" s="48">
        <v>8864</v>
      </c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1:144" s="57" customFormat="1" ht="15" x14ac:dyDescent="0.25">
      <c r="A125" s="48">
        <f t="shared" si="17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5"/>
        <v>10573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7" t="s">
        <v>56</v>
      </c>
      <c r="W125" s="68">
        <f ca="1">TODAY()-G125</f>
        <v>10573</v>
      </c>
      <c r="X125" s="69" t="s">
        <v>836</v>
      </c>
      <c r="Y125" s="48" t="s">
        <v>818</v>
      </c>
      <c r="Z125" s="48">
        <v>8864</v>
      </c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1:144" s="57" customFormat="1" ht="15" x14ac:dyDescent="0.25">
      <c r="A126" s="48">
        <f t="shared" si="17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5"/>
        <v>1176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7" t="s">
        <v>56</v>
      </c>
      <c r="W126" s="68">
        <f ca="1">TODAY()-G126</f>
        <v>1176</v>
      </c>
      <c r="X126" s="69" t="s">
        <v>841</v>
      </c>
      <c r="Y126" s="48" t="s">
        <v>818</v>
      </c>
      <c r="Z126" s="48">
        <v>8864</v>
      </c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1:144" s="57" customFormat="1" ht="25.5" x14ac:dyDescent="0.25">
      <c r="A127" s="48">
        <f t="shared" si="17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5"/>
        <v>472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166</v>
      </c>
      <c r="O127" s="48" t="s">
        <v>166</v>
      </c>
      <c r="P127" s="171" t="s">
        <v>993</v>
      </c>
      <c r="Q127" s="171" t="s">
        <v>1012</v>
      </c>
      <c r="R127" s="48"/>
      <c r="S127" s="48"/>
      <c r="T127" s="55"/>
      <c r="U127" s="48"/>
      <c r="V127" s="138"/>
      <c r="W127" s="68"/>
      <c r="X127" s="69"/>
      <c r="Y127" s="48"/>
      <c r="Z127" s="48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1:144" s="57" customFormat="1" ht="15" x14ac:dyDescent="0.25">
      <c r="A128" s="48">
        <f t="shared" si="17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5"/>
        <v>10116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7" t="s">
        <v>56</v>
      </c>
      <c r="W128" s="68">
        <f ca="1">TODAY()-G128</f>
        <v>10116</v>
      </c>
      <c r="X128" s="69"/>
      <c r="Y128" s="48" t="s">
        <v>818</v>
      </c>
      <c r="Z128" s="48">
        <v>8864</v>
      </c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1:144" s="57" customFormat="1" ht="15" x14ac:dyDescent="0.25">
      <c r="A129" s="48">
        <f t="shared" si="17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5"/>
        <v>8914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7" t="s">
        <v>56</v>
      </c>
      <c r="W129" s="68">
        <f ca="1">TODAY()-G129</f>
        <v>8914</v>
      </c>
      <c r="X129" s="69"/>
      <c r="Y129" s="48" t="s">
        <v>818</v>
      </c>
      <c r="Z129" s="48">
        <v>8864</v>
      </c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1:144" s="57" customFormat="1" ht="15" x14ac:dyDescent="0.25">
      <c r="A130" s="48">
        <f t="shared" si="17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5"/>
        <v>8718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7" t="s">
        <v>56</v>
      </c>
      <c r="W130" s="68">
        <f ca="1">TODAY()-G130</f>
        <v>8718</v>
      </c>
      <c r="X130" s="69" t="s">
        <v>854</v>
      </c>
      <c r="Y130" s="48" t="s">
        <v>818</v>
      </c>
      <c r="Z130" s="48">
        <v>8864</v>
      </c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1:144" s="57" customFormat="1" ht="15" x14ac:dyDescent="0.25">
      <c r="A131" s="48">
        <f>+A130+1</f>
        <v>129</v>
      </c>
      <c r="B131" s="48">
        <v>79052545</v>
      </c>
      <c r="C131" s="48" t="s">
        <v>33</v>
      </c>
      <c r="D131" s="49" t="s">
        <v>856</v>
      </c>
      <c r="E131" s="49" t="s">
        <v>857</v>
      </c>
      <c r="F131" s="48" t="s">
        <v>66</v>
      </c>
      <c r="G131" s="55">
        <v>43962</v>
      </c>
      <c r="H131" s="68">
        <f t="shared" ca="1" si="15"/>
        <v>662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950</v>
      </c>
      <c r="O131" s="48" t="s">
        <v>201</v>
      </c>
      <c r="P131" s="171" t="s">
        <v>993</v>
      </c>
      <c r="Q131" s="171" t="s">
        <v>1012</v>
      </c>
      <c r="R131" s="48" t="s">
        <v>378</v>
      </c>
      <c r="S131" s="48" t="s">
        <v>827</v>
      </c>
      <c r="T131" s="48" t="s">
        <v>56</v>
      </c>
      <c r="U131" s="48" t="s">
        <v>56</v>
      </c>
      <c r="V131" s="67" t="s">
        <v>56</v>
      </c>
      <c r="W131" s="68">
        <f ca="1">TODAY()-G131</f>
        <v>662</v>
      </c>
      <c r="X131" s="69"/>
      <c r="Y131" s="48"/>
      <c r="Z131" s="48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1:144" s="57" customFormat="1" ht="15" x14ac:dyDescent="0.25">
      <c r="A132" s="48">
        <f t="shared" si="17"/>
        <v>130</v>
      </c>
      <c r="B132" s="65"/>
      <c r="C132" s="65"/>
      <c r="D132" s="49" t="s">
        <v>920</v>
      </c>
      <c r="E132" s="49" t="s">
        <v>330</v>
      </c>
      <c r="F132" s="48"/>
      <c r="G132" s="55"/>
      <c r="H132" s="68"/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870</v>
      </c>
      <c r="O132" s="48"/>
      <c r="P132" s="171" t="s">
        <v>994</v>
      </c>
      <c r="Q132" s="171" t="s">
        <v>1009</v>
      </c>
      <c r="R132" s="48"/>
      <c r="S132" s="48"/>
      <c r="T132" s="55"/>
      <c r="U132" s="48"/>
      <c r="V132" s="67"/>
      <c r="W132" s="68"/>
      <c r="X132" s="69"/>
      <c r="Y132" s="48"/>
      <c r="Z132" s="48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1:144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5"/>
        <v>513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/>
      <c r="V133" s="67"/>
      <c r="W133" s="68"/>
      <c r="X133" s="159"/>
      <c r="Y133" s="48"/>
      <c r="Z133" s="48"/>
      <c r="AA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</row>
    <row r="134" spans="1:144" s="57" customFormat="1" ht="15" x14ac:dyDescent="0.25">
      <c r="A134" s="48">
        <f t="shared" si="17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5"/>
        <v>4537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7">
        <v>38756</v>
      </c>
      <c r="W134" s="68">
        <f ca="1">TODAY()-G134</f>
        <v>4537</v>
      </c>
      <c r="X134" s="69" t="s">
        <v>868</v>
      </c>
      <c r="Y134" s="48" t="s">
        <v>869</v>
      </c>
      <c r="Z134" s="48">
        <v>8848</v>
      </c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1:144" s="57" customFormat="1" ht="19.5" customHeight="1" x14ac:dyDescent="0.25">
      <c r="A135" s="48">
        <f t="shared" si="17"/>
        <v>133</v>
      </c>
      <c r="B135" s="65"/>
      <c r="C135" s="48"/>
      <c r="D135" s="49" t="s">
        <v>920</v>
      </c>
      <c r="E135" s="49" t="s">
        <v>330</v>
      </c>
      <c r="F135" s="48"/>
      <c r="G135" s="55"/>
      <c r="H135" s="68"/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870</v>
      </c>
      <c r="O135" s="48"/>
      <c r="P135" s="171" t="s">
        <v>987</v>
      </c>
      <c r="Q135" s="171" t="s">
        <v>1006</v>
      </c>
      <c r="R135" s="48"/>
      <c r="S135" s="48"/>
      <c r="T135" s="55"/>
      <c r="U135" s="48"/>
      <c r="V135" s="67"/>
      <c r="W135" s="68"/>
      <c r="X135" s="69"/>
      <c r="Y135" s="48"/>
      <c r="Z135" s="48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1:144" s="57" customFormat="1" ht="15" x14ac:dyDescent="0.25">
      <c r="A136" s="48">
        <f t="shared" si="17"/>
        <v>134</v>
      </c>
      <c r="B136" s="65"/>
      <c r="C136" s="48"/>
      <c r="D136" s="49" t="s">
        <v>920</v>
      </c>
      <c r="E136" s="49" t="s">
        <v>330</v>
      </c>
      <c r="F136" s="48"/>
      <c r="G136" s="55"/>
      <c r="H136" s="68"/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870</v>
      </c>
      <c r="O136" s="48"/>
      <c r="P136" s="171" t="s">
        <v>987</v>
      </c>
      <c r="Q136" s="171" t="s">
        <v>1006</v>
      </c>
      <c r="R136" s="48"/>
      <c r="S136" s="48"/>
      <c r="T136" s="55"/>
      <c r="U136" s="48"/>
      <c r="V136" s="67"/>
      <c r="W136" s="68"/>
      <c r="X136" s="69"/>
      <c r="Y136" s="48"/>
      <c r="Z136" s="48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1:144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5"/>
        <v>1087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201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53"/>
      <c r="W137" s="68">
        <v>1053</v>
      </c>
      <c r="X137" s="69" t="s">
        <v>880</v>
      </c>
      <c r="Y137" s="48" t="s">
        <v>881</v>
      </c>
      <c r="Z137" s="48">
        <v>8891</v>
      </c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1:144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5"/>
        <v>725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7"/>
      <c r="W138" s="68"/>
      <c r="X138" s="69" t="s">
        <v>888</v>
      </c>
      <c r="Y138" s="48"/>
      <c r="Z138" s="48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1:144" s="57" customFormat="1" ht="15" x14ac:dyDescent="0.25">
      <c r="A139" s="48">
        <f t="shared" si="17"/>
        <v>137</v>
      </c>
      <c r="B139" s="65"/>
      <c r="C139" s="48"/>
      <c r="D139" s="49" t="s">
        <v>920</v>
      </c>
      <c r="E139" s="49" t="s">
        <v>330</v>
      </c>
      <c r="F139" s="48"/>
      <c r="G139" s="55"/>
      <c r="H139" s="68"/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870</v>
      </c>
      <c r="O139" s="48"/>
      <c r="P139" s="171" t="s">
        <v>984</v>
      </c>
      <c r="Q139" s="171" t="s">
        <v>1005</v>
      </c>
      <c r="R139" s="48"/>
      <c r="S139" s="48"/>
      <c r="T139" s="55"/>
      <c r="U139" s="48"/>
      <c r="V139" s="67"/>
      <c r="W139" s="68"/>
      <c r="X139" s="69"/>
      <c r="Y139" s="48"/>
      <c r="Z139" s="48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1:144" s="57" customFormat="1" ht="15" x14ac:dyDescent="0.25">
      <c r="A140" s="48">
        <f t="shared" si="17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5"/>
        <v>2157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7">
        <v>40955</v>
      </c>
      <c r="W140" s="68">
        <f ca="1">TODAY()-G140</f>
        <v>2157</v>
      </c>
      <c r="X140" s="69" t="s">
        <v>897</v>
      </c>
      <c r="Y140" s="48" t="s">
        <v>898</v>
      </c>
      <c r="Z140" s="48">
        <v>8896</v>
      </c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1:144" s="57" customFormat="1" ht="15" x14ac:dyDescent="0.25">
      <c r="A141" s="48">
        <f t="shared" si="17"/>
        <v>139</v>
      </c>
      <c r="B141" s="65">
        <v>79335263</v>
      </c>
      <c r="C141" s="48" t="s">
        <v>98</v>
      </c>
      <c r="D141" s="49" t="s">
        <v>900</v>
      </c>
      <c r="E141" s="49" t="s">
        <v>901</v>
      </c>
      <c r="F141" s="48" t="s">
        <v>66</v>
      </c>
      <c r="G141" s="55">
        <v>36003</v>
      </c>
      <c r="H141" s="68">
        <f t="shared" ca="1" si="15"/>
        <v>8621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30</v>
      </c>
      <c r="P141" s="171" t="s">
        <v>987</v>
      </c>
      <c r="Q141" s="171" t="s">
        <v>1006</v>
      </c>
      <c r="R141" s="48" t="s">
        <v>177</v>
      </c>
      <c r="S141" s="48" t="s">
        <v>902</v>
      </c>
      <c r="T141" s="55">
        <v>32773</v>
      </c>
      <c r="U141" s="48" t="s">
        <v>903</v>
      </c>
      <c r="V141" s="67">
        <v>34563</v>
      </c>
      <c r="W141" s="68">
        <f ca="1">TODAY()-G141</f>
        <v>8621</v>
      </c>
      <c r="X141" s="69" t="s">
        <v>904</v>
      </c>
      <c r="Y141" s="48" t="s">
        <v>905</v>
      </c>
      <c r="Z141" s="48">
        <v>8859</v>
      </c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1:144" s="57" customFormat="1" ht="15" x14ac:dyDescent="0.25">
      <c r="A142" s="48">
        <f t="shared" si="17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68">
        <f t="shared" ca="1" si="15"/>
        <v>10592</v>
      </c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49</v>
      </c>
      <c r="O142" s="48" t="s">
        <v>30</v>
      </c>
      <c r="P142" s="171" t="s">
        <v>986</v>
      </c>
      <c r="Q142" s="171" t="s">
        <v>999</v>
      </c>
      <c r="R142" s="48" t="s">
        <v>153</v>
      </c>
      <c r="S142" s="48"/>
      <c r="T142" s="48" t="s">
        <v>56</v>
      </c>
      <c r="U142" s="48" t="s">
        <v>56</v>
      </c>
      <c r="V142" s="67" t="s">
        <v>56</v>
      </c>
      <c r="W142" s="68">
        <f ca="1">TODAY()-G142</f>
        <v>10592</v>
      </c>
      <c r="X142" s="69" t="s">
        <v>909</v>
      </c>
      <c r="Y142" s="48" t="s">
        <v>910</v>
      </c>
      <c r="Z142" s="48">
        <v>8898</v>
      </c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1:144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101"/>
      <c r="P143" s="171" t="s">
        <v>986</v>
      </c>
      <c r="Q143" s="171" t="s">
        <v>999</v>
      </c>
      <c r="R143" s="48"/>
      <c r="S143" s="48"/>
      <c r="T143" s="55"/>
      <c r="U143" s="48"/>
      <c r="V143" s="67"/>
      <c r="W143" s="68"/>
      <c r="X143" s="69"/>
      <c r="Y143" s="48"/>
      <c r="Z143" s="48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1:144" s="57" customFormat="1" ht="15" x14ac:dyDescent="0.25">
      <c r="A144" s="48">
        <v>142</v>
      </c>
      <c r="B144" s="65">
        <v>28587266</v>
      </c>
      <c r="C144" s="48" t="s">
        <v>917</v>
      </c>
      <c r="D144" s="49" t="s">
        <v>915</v>
      </c>
      <c r="E144" s="49" t="s">
        <v>916</v>
      </c>
      <c r="F144" s="48" t="s">
        <v>37</v>
      </c>
      <c r="G144" s="55">
        <v>33361</v>
      </c>
      <c r="H144" s="68">
        <f t="shared" ca="1" si="15"/>
        <v>11263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49</v>
      </c>
      <c r="O144" s="48" t="s">
        <v>30</v>
      </c>
      <c r="P144" s="171" t="s">
        <v>986</v>
      </c>
      <c r="Q144" s="171" t="s">
        <v>999</v>
      </c>
      <c r="R144" s="48" t="s">
        <v>153</v>
      </c>
      <c r="S144" s="48"/>
      <c r="T144" s="48" t="s">
        <v>56</v>
      </c>
      <c r="U144" s="48" t="s">
        <v>56</v>
      </c>
      <c r="V144" s="67" t="s">
        <v>56</v>
      </c>
      <c r="W144" s="68">
        <f ca="1">TODAY()-G144</f>
        <v>11263</v>
      </c>
      <c r="X144" s="69" t="s">
        <v>918</v>
      </c>
      <c r="Y144" s="48" t="s">
        <v>905</v>
      </c>
      <c r="Z144" s="48">
        <v>8898</v>
      </c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7" spans="16:17" x14ac:dyDescent="0.25">
      <c r="P147" s="115"/>
      <c r="Q147" s="115"/>
    </row>
  </sheetData>
  <autoFilter ref="A2:XBY145" xr:uid="{00000000-0009-0000-0000-000003000000}"/>
  <mergeCells count="26">
    <mergeCell ref="I1:I2"/>
    <mergeCell ref="A1:A2"/>
    <mergeCell ref="B1:B2"/>
    <mergeCell ref="C1:C2"/>
    <mergeCell ref="D1:D2"/>
    <mergeCell ref="E1:E2"/>
    <mergeCell ref="F1:F2"/>
    <mergeCell ref="G1:G2"/>
    <mergeCell ref="H1:H2"/>
    <mergeCell ref="P1:P2"/>
    <mergeCell ref="Q1:Q2"/>
    <mergeCell ref="O1:O2"/>
    <mergeCell ref="J1:J2"/>
    <mergeCell ref="K1:K2"/>
    <mergeCell ref="L1:L2"/>
    <mergeCell ref="M1:M2"/>
    <mergeCell ref="N1:N2"/>
    <mergeCell ref="R1:R2"/>
    <mergeCell ref="S1:S2"/>
    <mergeCell ref="T1:T2"/>
    <mergeCell ref="U1:U2"/>
    <mergeCell ref="V1:V2"/>
    <mergeCell ref="Y1:Y2"/>
    <mergeCell ref="Z1:Z2"/>
    <mergeCell ref="X1:X2"/>
    <mergeCell ref="W1:W2"/>
  </mergeCells>
  <hyperlinks>
    <hyperlink ref="X84" r:id="rId1" xr:uid="{00000000-0004-0000-0300-000005000000}"/>
    <hyperlink ref="X99" r:id="rId2" xr:uid="{00000000-0004-0000-0300-000006000000}"/>
    <hyperlink ref="X140" r:id="rId3" xr:uid="{00000000-0004-0000-0300-000007000000}"/>
    <hyperlink ref="X76" r:id="rId4" xr:uid="{00000000-0004-0000-0300-00000C000000}"/>
    <hyperlink ref="X105" r:id="rId5" xr:uid="{00000000-0004-0000-0300-00000F000000}"/>
    <hyperlink ref="X83" r:id="rId6" xr:uid="{00000000-0004-0000-0300-000022000000}"/>
    <hyperlink ref="X109" r:id="rId7" xr:uid="{00000000-0004-0000-0300-000030000000}"/>
    <hyperlink ref="X104" r:id="rId8" xr:uid="{00000000-0004-0000-0300-00003A000000}"/>
    <hyperlink ref="X119" r:id="rId9" xr:uid="{00000000-0004-0000-0300-00003B000000}"/>
    <hyperlink ref="X118" r:id="rId10" xr:uid="{00000000-0004-0000-0300-00003F000000}"/>
    <hyperlink ref="X70" r:id="rId11" xr:uid="{00000000-0004-0000-0300-000049000000}"/>
    <hyperlink ref="X97" r:id="rId12" xr:uid="{00000000-0004-0000-0300-00004B000000}"/>
    <hyperlink ref="X90" r:id="rId13" xr:uid="{00000000-0004-0000-0300-00004D000000}"/>
    <hyperlink ref="X134" r:id="rId14" xr:uid="{00000000-0004-0000-0300-00004E000000}"/>
    <hyperlink ref="X57" r:id="rId15" xr:uid="{00000000-0004-0000-0300-00004F000000}"/>
    <hyperlink ref="X16" r:id="rId16" xr:uid="{00000000-0004-0000-0300-000050000000}"/>
    <hyperlink ref="X44" r:id="rId17" xr:uid="{00000000-0004-0000-0300-000051000000}"/>
    <hyperlink ref="X46" r:id="rId18" xr:uid="{00000000-0004-0000-0300-000052000000}"/>
    <hyperlink ref="X39" r:id="rId19" xr:uid="{00000000-0004-0000-0300-000053000000}"/>
    <hyperlink ref="X14" r:id="rId20" xr:uid="{00000000-0004-0000-0300-000054000000}"/>
    <hyperlink ref="X12" r:id="rId21" display="sara.moyano@secretariadeambiente.gov.co" xr:uid="{00000000-0004-0000-0300-000055000000}"/>
    <hyperlink ref="X66" r:id="rId22" xr:uid="{00000000-0004-0000-0300-000056000000}"/>
    <hyperlink ref="X10" r:id="rId23" xr:uid="{00000000-0004-0000-0300-000057000000}"/>
    <hyperlink ref="X49" r:id="rId24" xr:uid="{00000000-0004-0000-0300-000058000000}"/>
    <hyperlink ref="X24" r:id="rId25" xr:uid="{00000000-0004-0000-0300-000059000000}"/>
    <hyperlink ref="X63" r:id="rId26" xr:uid="{00000000-0004-0000-0300-00005A000000}"/>
    <hyperlink ref="X20" r:id="rId27" xr:uid="{00000000-0004-0000-0300-00005B000000}"/>
    <hyperlink ref="X40" r:id="rId28" xr:uid="{00000000-0004-0000-0300-00005C000000}"/>
    <hyperlink ref="X32" r:id="rId29" xr:uid="{00000000-0004-0000-0300-00005D000000}"/>
    <hyperlink ref="X61" r:id="rId30" display="jairo.sanchez@secretariadeambiente.gov.co" xr:uid="{00000000-0004-0000-0300-00005E000000}"/>
    <hyperlink ref="X36" r:id="rId31" xr:uid="{00000000-0004-0000-0300-00005F000000}"/>
    <hyperlink ref="X27" r:id="rId32" xr:uid="{00000000-0004-0000-0300-000060000000}"/>
    <hyperlink ref="X47" r:id="rId33" display="alba.alejo@secretariadeambiente.gov.co" xr:uid="{00000000-0004-0000-0300-000061000000}"/>
    <hyperlink ref="X43" r:id="rId34" xr:uid="{00000000-0004-0000-0300-000062000000}"/>
    <hyperlink ref="X30" r:id="rId35" xr:uid="{00000000-0004-0000-0300-000063000000}"/>
    <hyperlink ref="X69" r:id="rId36" xr:uid="{00000000-0004-0000-0300-000064000000}"/>
    <hyperlink ref="X67" r:id="rId37" xr:uid="{00000000-0004-0000-0300-000065000000}"/>
    <hyperlink ref="X50" r:id="rId38" xr:uid="{00000000-0004-0000-0300-000066000000}"/>
    <hyperlink ref="X19" r:id="rId39" xr:uid="{00000000-0004-0000-0300-000067000000}"/>
    <hyperlink ref="X18" r:id="rId40" xr:uid="{00000000-0004-0000-0300-000068000000}"/>
    <hyperlink ref="X6" r:id="rId41" xr:uid="{00000000-0004-0000-0300-000069000000}"/>
    <hyperlink ref="X4" r:id="rId42" xr:uid="{00000000-0004-0000-0300-00006A000000}"/>
    <hyperlink ref="X3" r:id="rId43" xr:uid="{00000000-0004-0000-0300-00006B000000}"/>
    <hyperlink ref="X17" r:id="rId44" xr:uid="{00000000-0004-0000-0300-00006C000000}"/>
    <hyperlink ref="X53" r:id="rId45" xr:uid="{00000000-0004-0000-0300-00006D000000}"/>
    <hyperlink ref="X55" r:id="rId46" xr:uid="{00000000-0004-0000-0300-00006E000000}"/>
    <hyperlink ref="X71" r:id="rId47" xr:uid="{00000000-0004-0000-0300-00006F000000}"/>
    <hyperlink ref="X74" r:id="rId48" xr:uid="{00000000-0004-0000-0300-000070000000}"/>
    <hyperlink ref="X75" r:id="rId49" xr:uid="{00000000-0004-0000-0300-000071000000}"/>
    <hyperlink ref="X77" r:id="rId50" xr:uid="{00000000-0004-0000-0300-000072000000}"/>
    <hyperlink ref="X78" r:id="rId51" xr:uid="{00000000-0004-0000-0300-000073000000}"/>
    <hyperlink ref="X80" r:id="rId52" xr:uid="{00000000-0004-0000-0300-000074000000}"/>
    <hyperlink ref="X100" r:id="rId53" xr:uid="{00000000-0004-0000-0300-000075000000}"/>
    <hyperlink ref="X108" r:id="rId54" xr:uid="{00000000-0004-0000-0300-000076000000}"/>
    <hyperlink ref="X107" r:id="rId55" xr:uid="{00000000-0004-0000-0300-000077000000}"/>
    <hyperlink ref="X123" r:id="rId56" xr:uid="{00000000-0004-0000-0300-000078000000}"/>
    <hyperlink ref="X126" r:id="rId57" xr:uid="{00000000-0004-0000-0300-000079000000}"/>
    <hyperlink ref="X138" r:id="rId58" xr:uid="{00000000-0004-0000-0300-00007A000000}"/>
    <hyperlink ref="X106" r:id="rId59" xr:uid="{00000000-0004-0000-0300-00007B000000}"/>
  </hyperlinks>
  <pageMargins left="0.7" right="0.7" top="0.75" bottom="0.75" header="0.3" footer="0.3"/>
  <pageSetup orientation="portrait" r:id="rId60"/>
  <legacyDrawing r:id="rId6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M147"/>
  <sheetViews>
    <sheetView topLeftCell="P1" workbookViewId="0">
      <pane ySplit="2" topLeftCell="A17" activePane="bottomLeft" state="frozen"/>
      <selection activeCell="N1" sqref="N1"/>
      <selection pane="bottomLeft" activeCell="S24" sqref="S24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21.140625" style="3" customWidth="1"/>
    <col min="5" max="5" width="10" style="16" customWidth="1"/>
    <col min="6" max="6" width="10" style="110" customWidth="1"/>
    <col min="7" max="8" width="10" style="87" customWidth="1"/>
    <col min="9" max="9" width="23" style="114" customWidth="1"/>
    <col min="10" max="10" width="7.7109375" style="111" customWidth="1"/>
    <col min="11" max="11" width="5.85546875" style="3" customWidth="1"/>
    <col min="12" max="12" width="29.140625" style="114" customWidth="1"/>
    <col min="13" max="13" width="25.28515625" style="16" customWidth="1"/>
    <col min="14" max="14" width="17.5703125" style="16" customWidth="1"/>
    <col min="15" max="15" width="32.710937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25.42578125" style="16" bestFit="1" customWidth="1"/>
    <col min="21" max="21" width="51.5703125" style="16" hidden="1" customWidth="1"/>
    <col min="22" max="22" width="23.28515625" style="109" hidden="1" customWidth="1"/>
    <col min="23" max="23" width="20.7109375" style="110" customWidth="1"/>
    <col min="24" max="24" width="50.5703125" style="3" customWidth="1"/>
    <col min="25" max="25" width="34.5703125" style="3" customWidth="1"/>
    <col min="26" max="26" width="11.5703125" style="3" bestFit="1" customWidth="1"/>
    <col min="27" max="143" width="11.42578125" style="3"/>
    <col min="144" max="144" width="6.5703125" style="3" bestFit="1" customWidth="1"/>
    <col min="145" max="145" width="34.7109375" style="3" customWidth="1"/>
    <col min="146" max="146" width="5.5703125" style="3" customWidth="1"/>
    <col min="147" max="147" width="15.85546875" style="3" customWidth="1"/>
    <col min="148" max="148" width="26.5703125" style="3" bestFit="1" customWidth="1"/>
    <col min="149" max="149" width="21.85546875" style="3" bestFit="1" customWidth="1"/>
    <col min="150" max="150" width="13.7109375" style="3" customWidth="1"/>
    <col min="151" max="151" width="26.7109375" style="3" bestFit="1" customWidth="1"/>
    <col min="152" max="152" width="15.5703125" style="3" bestFit="1" customWidth="1"/>
    <col min="153" max="153" width="18" style="3" bestFit="1" customWidth="1"/>
    <col min="154" max="154" width="27.28515625" style="3" bestFit="1" customWidth="1"/>
    <col min="155" max="155" width="59.5703125" style="3" customWidth="1"/>
    <col min="156" max="156" width="101.42578125" style="3" bestFit="1" customWidth="1"/>
    <col min="157" max="157" width="25.42578125" style="3" bestFit="1" customWidth="1"/>
    <col min="158" max="158" width="37" style="3" bestFit="1" customWidth="1"/>
    <col min="159" max="159" width="23.28515625" style="3" bestFit="1" customWidth="1"/>
    <col min="160" max="160" width="17.28515625" style="3" bestFit="1" customWidth="1"/>
    <col min="161" max="161" width="19.28515625" style="3" bestFit="1" customWidth="1"/>
    <col min="162" max="162" width="17.28515625" style="3" bestFit="1" customWidth="1"/>
    <col min="163" max="163" width="11.42578125" style="3"/>
    <col min="164" max="164" width="16" style="3" bestFit="1" customWidth="1"/>
    <col min="165" max="166" width="13.5703125" style="3" bestFit="1" customWidth="1"/>
    <col min="167" max="167" width="18.42578125" style="3" bestFit="1" customWidth="1"/>
    <col min="168" max="168" width="26.42578125" style="3" bestFit="1" customWidth="1"/>
    <col min="169" max="169" width="17.5703125" style="3" bestFit="1" customWidth="1"/>
    <col min="170" max="170" width="15.7109375" style="3" bestFit="1" customWidth="1"/>
    <col min="171" max="171" width="13.7109375" style="3" bestFit="1" customWidth="1"/>
    <col min="172" max="172" width="24" style="3" bestFit="1" customWidth="1"/>
    <col min="173" max="173" width="18.140625" style="3" customWidth="1"/>
    <col min="174" max="174" width="29.140625" style="3" bestFit="1" customWidth="1"/>
    <col min="175" max="175" width="31.28515625" style="3" bestFit="1" customWidth="1"/>
    <col min="176" max="176" width="23.5703125" style="3" bestFit="1" customWidth="1"/>
    <col min="177" max="177" width="27.5703125" style="3" bestFit="1" customWidth="1"/>
    <col min="178" max="178" width="20.7109375" style="3" bestFit="1" customWidth="1"/>
    <col min="179" max="179" width="14.5703125" style="3" bestFit="1" customWidth="1"/>
    <col min="180" max="181" width="16.140625" style="3" bestFit="1" customWidth="1"/>
    <col min="182" max="183" width="15.7109375" style="3" bestFit="1" customWidth="1"/>
    <col min="184" max="184" width="11.42578125" style="3"/>
    <col min="185" max="185" width="9.42578125" style="3" bestFit="1" customWidth="1"/>
    <col min="186" max="186" width="10.5703125" style="3" bestFit="1" customWidth="1"/>
    <col min="187" max="187" width="9.85546875" style="3" bestFit="1" customWidth="1"/>
    <col min="188" max="188" width="16.7109375" style="3" bestFit="1" customWidth="1"/>
    <col min="189" max="189" width="20.85546875" style="3" bestFit="1" customWidth="1"/>
    <col min="190" max="190" width="10.5703125" style="3" bestFit="1" customWidth="1"/>
    <col min="191" max="191" width="9.28515625" style="3" bestFit="1" customWidth="1"/>
    <col min="192" max="192" width="13.140625" style="3" bestFit="1" customWidth="1"/>
    <col min="193" max="193" width="10.7109375" style="3" bestFit="1" customWidth="1"/>
    <col min="194" max="194" width="14.7109375" style="3" bestFit="1" customWidth="1"/>
    <col min="195" max="195" width="16.7109375" style="3" bestFit="1" customWidth="1"/>
    <col min="196" max="196" width="13.28515625" style="3" bestFit="1" customWidth="1"/>
    <col min="197" max="197" width="17.140625" style="3" bestFit="1" customWidth="1"/>
    <col min="198" max="198" width="22.85546875" style="3" bestFit="1" customWidth="1"/>
    <col min="199" max="199" width="32.7109375" style="3" bestFit="1" customWidth="1"/>
    <col min="200" max="200" width="52.28515625" style="3" bestFit="1" customWidth="1"/>
    <col min="201" max="201" width="23.140625" style="3" bestFit="1" customWidth="1"/>
    <col min="202" max="202" width="28.5703125" style="3" bestFit="1" customWidth="1"/>
    <col min="203" max="203" width="18.28515625" style="3" bestFit="1" customWidth="1"/>
    <col min="204" max="204" width="16.28515625" style="3" bestFit="1" customWidth="1"/>
    <col min="205" max="205" width="16.140625" style="3" bestFit="1" customWidth="1"/>
    <col min="206" max="206" width="44.28515625" style="3" bestFit="1" customWidth="1"/>
    <col min="207" max="207" width="24.28515625" style="3" bestFit="1" customWidth="1"/>
    <col min="208" max="208" width="16.28515625" style="3" bestFit="1" customWidth="1"/>
    <col min="209" max="209" width="19.28515625" style="3" bestFit="1" customWidth="1"/>
    <col min="210" max="210" width="14.140625" style="3" bestFit="1" customWidth="1"/>
    <col min="211" max="211" width="50.5703125" style="3" bestFit="1" customWidth="1"/>
    <col min="212" max="212" width="30.85546875" style="3" bestFit="1" customWidth="1"/>
    <col min="213" max="213" width="38.85546875" style="3" bestFit="1" customWidth="1"/>
    <col min="214" max="214" width="38.85546875" style="3" customWidth="1"/>
    <col min="215" max="215" width="27.140625" style="3" bestFit="1" customWidth="1"/>
    <col min="216" max="216" width="38.5703125" style="3" bestFit="1" customWidth="1"/>
    <col min="217" max="217" width="31.28515625" style="3" bestFit="1" customWidth="1"/>
    <col min="218" max="218" width="34.5703125" style="3" bestFit="1" customWidth="1"/>
    <col min="219" max="219" width="16.140625" style="3" bestFit="1" customWidth="1"/>
    <col min="220" max="220" width="14.7109375" style="3" bestFit="1" customWidth="1"/>
    <col min="221" max="221" width="53" style="3" customWidth="1"/>
    <col min="222" max="399" width="11.42578125" style="3"/>
    <col min="400" max="400" width="6.5703125" style="3" bestFit="1" customWidth="1"/>
    <col min="401" max="401" width="34.7109375" style="3" customWidth="1"/>
    <col min="402" max="402" width="5.5703125" style="3" customWidth="1"/>
    <col min="403" max="403" width="15.85546875" style="3" customWidth="1"/>
    <col min="404" max="404" width="26.5703125" style="3" bestFit="1" customWidth="1"/>
    <col min="405" max="405" width="21.85546875" style="3" bestFit="1" customWidth="1"/>
    <col min="406" max="406" width="13.7109375" style="3" customWidth="1"/>
    <col min="407" max="407" width="26.7109375" style="3" bestFit="1" customWidth="1"/>
    <col min="408" max="408" width="15.5703125" style="3" bestFit="1" customWidth="1"/>
    <col min="409" max="409" width="18" style="3" bestFit="1" customWidth="1"/>
    <col min="410" max="410" width="27.28515625" style="3" bestFit="1" customWidth="1"/>
    <col min="411" max="411" width="59.5703125" style="3" customWidth="1"/>
    <col min="412" max="412" width="101.42578125" style="3" bestFit="1" customWidth="1"/>
    <col min="413" max="413" width="25.42578125" style="3" bestFit="1" customWidth="1"/>
    <col min="414" max="414" width="37" style="3" bestFit="1" customWidth="1"/>
    <col min="415" max="415" width="23.28515625" style="3" bestFit="1" customWidth="1"/>
    <col min="416" max="416" width="17.28515625" style="3" bestFit="1" customWidth="1"/>
    <col min="417" max="417" width="19.28515625" style="3" bestFit="1" customWidth="1"/>
    <col min="418" max="418" width="17.28515625" style="3" bestFit="1" customWidth="1"/>
    <col min="419" max="419" width="11.42578125" style="3"/>
    <col min="420" max="420" width="16" style="3" bestFit="1" customWidth="1"/>
    <col min="421" max="422" width="13.5703125" style="3" bestFit="1" customWidth="1"/>
    <col min="423" max="423" width="18.42578125" style="3" bestFit="1" customWidth="1"/>
    <col min="424" max="424" width="26.42578125" style="3" bestFit="1" customWidth="1"/>
    <col min="425" max="425" width="17.5703125" style="3" bestFit="1" customWidth="1"/>
    <col min="426" max="426" width="15.7109375" style="3" bestFit="1" customWidth="1"/>
    <col min="427" max="427" width="13.7109375" style="3" bestFit="1" customWidth="1"/>
    <col min="428" max="428" width="24" style="3" bestFit="1" customWidth="1"/>
    <col min="429" max="429" width="18.140625" style="3" customWidth="1"/>
    <col min="430" max="430" width="29.140625" style="3" bestFit="1" customWidth="1"/>
    <col min="431" max="431" width="31.28515625" style="3" bestFit="1" customWidth="1"/>
    <col min="432" max="432" width="23.5703125" style="3" bestFit="1" customWidth="1"/>
    <col min="433" max="433" width="27.5703125" style="3" bestFit="1" customWidth="1"/>
    <col min="434" max="434" width="20.7109375" style="3" bestFit="1" customWidth="1"/>
    <col min="435" max="435" width="14.5703125" style="3" bestFit="1" customWidth="1"/>
    <col min="436" max="437" width="16.140625" style="3" bestFit="1" customWidth="1"/>
    <col min="438" max="439" width="15.7109375" style="3" bestFit="1" customWidth="1"/>
    <col min="440" max="440" width="11.42578125" style="3"/>
    <col min="441" max="441" width="9.42578125" style="3" bestFit="1" customWidth="1"/>
    <col min="442" max="442" width="10.5703125" style="3" bestFit="1" customWidth="1"/>
    <col min="443" max="443" width="9.85546875" style="3" bestFit="1" customWidth="1"/>
    <col min="444" max="444" width="16.7109375" style="3" bestFit="1" customWidth="1"/>
    <col min="445" max="445" width="20.85546875" style="3" bestFit="1" customWidth="1"/>
    <col min="446" max="446" width="10.5703125" style="3" bestFit="1" customWidth="1"/>
    <col min="447" max="447" width="9.28515625" style="3" bestFit="1" customWidth="1"/>
    <col min="448" max="448" width="13.140625" style="3" bestFit="1" customWidth="1"/>
    <col min="449" max="449" width="10.7109375" style="3" bestFit="1" customWidth="1"/>
    <col min="450" max="450" width="14.7109375" style="3" bestFit="1" customWidth="1"/>
    <col min="451" max="451" width="16.7109375" style="3" bestFit="1" customWidth="1"/>
    <col min="452" max="452" width="13.28515625" style="3" bestFit="1" customWidth="1"/>
    <col min="453" max="453" width="17.140625" style="3" bestFit="1" customWidth="1"/>
    <col min="454" max="454" width="22.85546875" style="3" bestFit="1" customWidth="1"/>
    <col min="455" max="455" width="32.7109375" style="3" bestFit="1" customWidth="1"/>
    <col min="456" max="456" width="52.28515625" style="3" bestFit="1" customWidth="1"/>
    <col min="457" max="457" width="23.140625" style="3" bestFit="1" customWidth="1"/>
    <col min="458" max="458" width="28.5703125" style="3" bestFit="1" customWidth="1"/>
    <col min="459" max="459" width="18.28515625" style="3" bestFit="1" customWidth="1"/>
    <col min="460" max="460" width="16.28515625" style="3" bestFit="1" customWidth="1"/>
    <col min="461" max="461" width="16.140625" style="3" bestFit="1" customWidth="1"/>
    <col min="462" max="462" width="44.28515625" style="3" bestFit="1" customWidth="1"/>
    <col min="463" max="463" width="24.28515625" style="3" bestFit="1" customWidth="1"/>
    <col min="464" max="464" width="16.28515625" style="3" bestFit="1" customWidth="1"/>
    <col min="465" max="465" width="19.28515625" style="3" bestFit="1" customWidth="1"/>
    <col min="466" max="466" width="14.140625" style="3" bestFit="1" customWidth="1"/>
    <col min="467" max="467" width="50.5703125" style="3" bestFit="1" customWidth="1"/>
    <col min="468" max="468" width="30.85546875" style="3" bestFit="1" customWidth="1"/>
    <col min="469" max="469" width="38.85546875" style="3" bestFit="1" customWidth="1"/>
    <col min="470" max="470" width="38.85546875" style="3" customWidth="1"/>
    <col min="471" max="471" width="27.140625" style="3" bestFit="1" customWidth="1"/>
    <col min="472" max="472" width="38.5703125" style="3" bestFit="1" customWidth="1"/>
    <col min="473" max="473" width="31.28515625" style="3" bestFit="1" customWidth="1"/>
    <col min="474" max="474" width="34.5703125" style="3" bestFit="1" customWidth="1"/>
    <col min="475" max="475" width="16.140625" style="3" bestFit="1" customWidth="1"/>
    <col min="476" max="476" width="14.7109375" style="3" bestFit="1" customWidth="1"/>
    <col min="477" max="477" width="53" style="3" customWidth="1"/>
    <col min="478" max="655" width="11.42578125" style="3"/>
    <col min="656" max="656" width="6.5703125" style="3" bestFit="1" customWidth="1"/>
    <col min="657" max="657" width="34.7109375" style="3" customWidth="1"/>
    <col min="658" max="658" width="5.5703125" style="3" customWidth="1"/>
    <col min="659" max="659" width="15.85546875" style="3" customWidth="1"/>
    <col min="660" max="660" width="26.5703125" style="3" bestFit="1" customWidth="1"/>
    <col min="661" max="661" width="21.85546875" style="3" bestFit="1" customWidth="1"/>
    <col min="662" max="662" width="13.7109375" style="3" customWidth="1"/>
    <col min="663" max="663" width="26.7109375" style="3" bestFit="1" customWidth="1"/>
    <col min="664" max="664" width="15.5703125" style="3" bestFit="1" customWidth="1"/>
    <col min="665" max="665" width="18" style="3" bestFit="1" customWidth="1"/>
    <col min="666" max="666" width="27.28515625" style="3" bestFit="1" customWidth="1"/>
    <col min="667" max="667" width="59.5703125" style="3" customWidth="1"/>
    <col min="668" max="668" width="101.42578125" style="3" bestFit="1" customWidth="1"/>
    <col min="669" max="669" width="25.42578125" style="3" bestFit="1" customWidth="1"/>
    <col min="670" max="670" width="37" style="3" bestFit="1" customWidth="1"/>
    <col min="671" max="671" width="23.28515625" style="3" bestFit="1" customWidth="1"/>
    <col min="672" max="672" width="17.28515625" style="3" bestFit="1" customWidth="1"/>
    <col min="673" max="673" width="19.28515625" style="3" bestFit="1" customWidth="1"/>
    <col min="674" max="674" width="17.28515625" style="3" bestFit="1" customWidth="1"/>
    <col min="675" max="675" width="11.42578125" style="3"/>
    <col min="676" max="676" width="16" style="3" bestFit="1" customWidth="1"/>
    <col min="677" max="678" width="13.5703125" style="3" bestFit="1" customWidth="1"/>
    <col min="679" max="679" width="18.42578125" style="3" bestFit="1" customWidth="1"/>
    <col min="680" max="680" width="26.42578125" style="3" bestFit="1" customWidth="1"/>
    <col min="681" max="681" width="17.5703125" style="3" bestFit="1" customWidth="1"/>
    <col min="682" max="682" width="15.7109375" style="3" bestFit="1" customWidth="1"/>
    <col min="683" max="683" width="13.7109375" style="3" bestFit="1" customWidth="1"/>
    <col min="684" max="684" width="24" style="3" bestFit="1" customWidth="1"/>
    <col min="685" max="685" width="18.140625" style="3" customWidth="1"/>
    <col min="686" max="686" width="29.140625" style="3" bestFit="1" customWidth="1"/>
    <col min="687" max="687" width="31.28515625" style="3" bestFit="1" customWidth="1"/>
    <col min="688" max="688" width="23.5703125" style="3" bestFit="1" customWidth="1"/>
    <col min="689" max="689" width="27.5703125" style="3" bestFit="1" customWidth="1"/>
    <col min="690" max="690" width="20.7109375" style="3" bestFit="1" customWidth="1"/>
    <col min="691" max="691" width="14.5703125" style="3" bestFit="1" customWidth="1"/>
    <col min="692" max="693" width="16.140625" style="3" bestFit="1" customWidth="1"/>
    <col min="694" max="695" width="15.7109375" style="3" bestFit="1" customWidth="1"/>
    <col min="696" max="696" width="11.42578125" style="3"/>
    <col min="697" max="697" width="9.42578125" style="3" bestFit="1" customWidth="1"/>
    <col min="698" max="698" width="10.5703125" style="3" bestFit="1" customWidth="1"/>
    <col min="699" max="699" width="9.85546875" style="3" bestFit="1" customWidth="1"/>
    <col min="700" max="700" width="16.7109375" style="3" bestFit="1" customWidth="1"/>
    <col min="701" max="701" width="20.85546875" style="3" bestFit="1" customWidth="1"/>
    <col min="702" max="702" width="10.5703125" style="3" bestFit="1" customWidth="1"/>
    <col min="703" max="703" width="9.28515625" style="3" bestFit="1" customWidth="1"/>
    <col min="704" max="704" width="13.140625" style="3" bestFit="1" customWidth="1"/>
    <col min="705" max="705" width="10.7109375" style="3" bestFit="1" customWidth="1"/>
    <col min="706" max="706" width="14.7109375" style="3" bestFit="1" customWidth="1"/>
    <col min="707" max="707" width="16.7109375" style="3" bestFit="1" customWidth="1"/>
    <col min="708" max="708" width="13.28515625" style="3" bestFit="1" customWidth="1"/>
    <col min="709" max="709" width="17.140625" style="3" bestFit="1" customWidth="1"/>
    <col min="710" max="710" width="22.85546875" style="3" bestFit="1" customWidth="1"/>
    <col min="711" max="711" width="32.7109375" style="3" bestFit="1" customWidth="1"/>
    <col min="712" max="712" width="52.28515625" style="3" bestFit="1" customWidth="1"/>
    <col min="713" max="713" width="23.140625" style="3" bestFit="1" customWidth="1"/>
    <col min="714" max="714" width="28.5703125" style="3" bestFit="1" customWidth="1"/>
    <col min="715" max="715" width="18.28515625" style="3" bestFit="1" customWidth="1"/>
    <col min="716" max="716" width="16.28515625" style="3" bestFit="1" customWidth="1"/>
    <col min="717" max="717" width="16.140625" style="3" bestFit="1" customWidth="1"/>
    <col min="718" max="718" width="44.28515625" style="3" bestFit="1" customWidth="1"/>
    <col min="719" max="719" width="24.28515625" style="3" bestFit="1" customWidth="1"/>
    <col min="720" max="720" width="16.28515625" style="3" bestFit="1" customWidth="1"/>
    <col min="721" max="721" width="19.28515625" style="3" bestFit="1" customWidth="1"/>
    <col min="722" max="722" width="14.140625" style="3" bestFit="1" customWidth="1"/>
    <col min="723" max="723" width="50.5703125" style="3" bestFit="1" customWidth="1"/>
    <col min="724" max="724" width="30.85546875" style="3" bestFit="1" customWidth="1"/>
    <col min="725" max="725" width="38.85546875" style="3" bestFit="1" customWidth="1"/>
    <col min="726" max="726" width="38.85546875" style="3" customWidth="1"/>
    <col min="727" max="727" width="27.140625" style="3" bestFit="1" customWidth="1"/>
    <col min="728" max="728" width="38.5703125" style="3" bestFit="1" customWidth="1"/>
    <col min="729" max="729" width="31.28515625" style="3" bestFit="1" customWidth="1"/>
    <col min="730" max="730" width="34.5703125" style="3" bestFit="1" customWidth="1"/>
    <col min="731" max="731" width="16.140625" style="3" bestFit="1" customWidth="1"/>
    <col min="732" max="732" width="14.7109375" style="3" bestFit="1" customWidth="1"/>
    <col min="733" max="733" width="53" style="3" customWidth="1"/>
    <col min="734" max="911" width="11.42578125" style="3"/>
    <col min="912" max="912" width="6.5703125" style="3" bestFit="1" customWidth="1"/>
    <col min="913" max="913" width="34.7109375" style="3" customWidth="1"/>
    <col min="914" max="914" width="5.5703125" style="3" customWidth="1"/>
    <col min="915" max="915" width="15.85546875" style="3" customWidth="1"/>
    <col min="916" max="916" width="26.5703125" style="3" bestFit="1" customWidth="1"/>
    <col min="917" max="917" width="21.85546875" style="3" bestFit="1" customWidth="1"/>
    <col min="918" max="918" width="13.7109375" style="3" customWidth="1"/>
    <col min="919" max="919" width="26.7109375" style="3" bestFit="1" customWidth="1"/>
    <col min="920" max="920" width="15.5703125" style="3" bestFit="1" customWidth="1"/>
    <col min="921" max="921" width="18" style="3" bestFit="1" customWidth="1"/>
    <col min="922" max="922" width="27.28515625" style="3" bestFit="1" customWidth="1"/>
    <col min="923" max="923" width="59.5703125" style="3" customWidth="1"/>
    <col min="924" max="924" width="101.42578125" style="3" bestFit="1" customWidth="1"/>
    <col min="925" max="925" width="25.42578125" style="3" bestFit="1" customWidth="1"/>
    <col min="926" max="926" width="37" style="3" bestFit="1" customWidth="1"/>
    <col min="927" max="927" width="23.28515625" style="3" bestFit="1" customWidth="1"/>
    <col min="928" max="928" width="17.28515625" style="3" bestFit="1" customWidth="1"/>
    <col min="929" max="929" width="19.28515625" style="3" bestFit="1" customWidth="1"/>
    <col min="930" max="930" width="17.28515625" style="3" bestFit="1" customWidth="1"/>
    <col min="931" max="931" width="11.42578125" style="3"/>
    <col min="932" max="932" width="16" style="3" bestFit="1" customWidth="1"/>
    <col min="933" max="934" width="13.5703125" style="3" bestFit="1" customWidth="1"/>
    <col min="935" max="935" width="18.42578125" style="3" bestFit="1" customWidth="1"/>
    <col min="936" max="936" width="26.42578125" style="3" bestFit="1" customWidth="1"/>
    <col min="937" max="937" width="17.5703125" style="3" bestFit="1" customWidth="1"/>
    <col min="938" max="938" width="15.7109375" style="3" bestFit="1" customWidth="1"/>
    <col min="939" max="939" width="13.7109375" style="3" bestFit="1" customWidth="1"/>
    <col min="940" max="940" width="24" style="3" bestFit="1" customWidth="1"/>
    <col min="941" max="941" width="18.140625" style="3" customWidth="1"/>
    <col min="942" max="942" width="29.140625" style="3" bestFit="1" customWidth="1"/>
    <col min="943" max="943" width="31.28515625" style="3" bestFit="1" customWidth="1"/>
    <col min="944" max="944" width="23.5703125" style="3" bestFit="1" customWidth="1"/>
    <col min="945" max="945" width="27.5703125" style="3" bestFit="1" customWidth="1"/>
    <col min="946" max="946" width="20.7109375" style="3" bestFit="1" customWidth="1"/>
    <col min="947" max="947" width="14.5703125" style="3" bestFit="1" customWidth="1"/>
    <col min="948" max="949" width="16.140625" style="3" bestFit="1" customWidth="1"/>
    <col min="950" max="951" width="15.7109375" style="3" bestFit="1" customWidth="1"/>
    <col min="952" max="952" width="11.42578125" style="3"/>
    <col min="953" max="953" width="9.42578125" style="3" bestFit="1" customWidth="1"/>
    <col min="954" max="954" width="10.5703125" style="3" bestFit="1" customWidth="1"/>
    <col min="955" max="955" width="9.85546875" style="3" bestFit="1" customWidth="1"/>
    <col min="956" max="956" width="16.7109375" style="3" bestFit="1" customWidth="1"/>
    <col min="957" max="957" width="20.85546875" style="3" bestFit="1" customWidth="1"/>
    <col min="958" max="958" width="10.5703125" style="3" bestFit="1" customWidth="1"/>
    <col min="959" max="959" width="9.28515625" style="3" bestFit="1" customWidth="1"/>
    <col min="960" max="960" width="13.140625" style="3" bestFit="1" customWidth="1"/>
    <col min="961" max="961" width="10.7109375" style="3" bestFit="1" customWidth="1"/>
    <col min="962" max="962" width="14.7109375" style="3" bestFit="1" customWidth="1"/>
    <col min="963" max="963" width="16.7109375" style="3" bestFit="1" customWidth="1"/>
    <col min="964" max="964" width="13.28515625" style="3" bestFit="1" customWidth="1"/>
    <col min="965" max="965" width="17.140625" style="3" bestFit="1" customWidth="1"/>
    <col min="966" max="966" width="22.85546875" style="3" bestFit="1" customWidth="1"/>
    <col min="967" max="967" width="32.7109375" style="3" bestFit="1" customWidth="1"/>
    <col min="968" max="968" width="52.28515625" style="3" bestFit="1" customWidth="1"/>
    <col min="969" max="969" width="23.140625" style="3" bestFit="1" customWidth="1"/>
    <col min="970" max="970" width="28.5703125" style="3" bestFit="1" customWidth="1"/>
    <col min="971" max="971" width="18.28515625" style="3" bestFit="1" customWidth="1"/>
    <col min="972" max="972" width="16.28515625" style="3" bestFit="1" customWidth="1"/>
    <col min="973" max="973" width="16.140625" style="3" bestFit="1" customWidth="1"/>
    <col min="974" max="974" width="44.28515625" style="3" bestFit="1" customWidth="1"/>
    <col min="975" max="975" width="24.28515625" style="3" bestFit="1" customWidth="1"/>
    <col min="976" max="976" width="16.28515625" style="3" bestFit="1" customWidth="1"/>
    <col min="977" max="977" width="19.28515625" style="3" bestFit="1" customWidth="1"/>
    <col min="978" max="978" width="14.140625" style="3" bestFit="1" customWidth="1"/>
    <col min="979" max="979" width="50.5703125" style="3" bestFit="1" customWidth="1"/>
    <col min="980" max="980" width="30.85546875" style="3" bestFit="1" customWidth="1"/>
    <col min="981" max="981" width="38.85546875" style="3" bestFit="1" customWidth="1"/>
    <col min="982" max="982" width="38.85546875" style="3" customWidth="1"/>
    <col min="983" max="983" width="27.140625" style="3" bestFit="1" customWidth="1"/>
    <col min="984" max="984" width="38.5703125" style="3" bestFit="1" customWidth="1"/>
    <col min="985" max="985" width="31.28515625" style="3" bestFit="1" customWidth="1"/>
    <col min="986" max="986" width="34.5703125" style="3" bestFit="1" customWidth="1"/>
    <col min="987" max="987" width="16.140625" style="3" bestFit="1" customWidth="1"/>
    <col min="988" max="988" width="14.7109375" style="3" bestFit="1" customWidth="1"/>
    <col min="989" max="989" width="53" style="3" customWidth="1"/>
    <col min="990" max="1167" width="11.42578125" style="3"/>
    <col min="1168" max="1168" width="6.5703125" style="3" bestFit="1" customWidth="1"/>
    <col min="1169" max="1169" width="34.7109375" style="3" customWidth="1"/>
    <col min="1170" max="1170" width="5.5703125" style="3" customWidth="1"/>
    <col min="1171" max="1171" width="15.85546875" style="3" customWidth="1"/>
    <col min="1172" max="1172" width="26.5703125" style="3" bestFit="1" customWidth="1"/>
    <col min="1173" max="1173" width="21.85546875" style="3" bestFit="1" customWidth="1"/>
    <col min="1174" max="1174" width="13.7109375" style="3" customWidth="1"/>
    <col min="1175" max="1175" width="26.7109375" style="3" bestFit="1" customWidth="1"/>
    <col min="1176" max="1176" width="15.5703125" style="3" bestFit="1" customWidth="1"/>
    <col min="1177" max="1177" width="18" style="3" bestFit="1" customWidth="1"/>
    <col min="1178" max="1178" width="27.28515625" style="3" bestFit="1" customWidth="1"/>
    <col min="1179" max="1179" width="59.5703125" style="3" customWidth="1"/>
    <col min="1180" max="1180" width="101.42578125" style="3" bestFit="1" customWidth="1"/>
    <col min="1181" max="1181" width="25.42578125" style="3" bestFit="1" customWidth="1"/>
    <col min="1182" max="1182" width="37" style="3" bestFit="1" customWidth="1"/>
    <col min="1183" max="1183" width="23.28515625" style="3" bestFit="1" customWidth="1"/>
    <col min="1184" max="1184" width="17.28515625" style="3" bestFit="1" customWidth="1"/>
    <col min="1185" max="1185" width="19.28515625" style="3" bestFit="1" customWidth="1"/>
    <col min="1186" max="1186" width="17.28515625" style="3" bestFit="1" customWidth="1"/>
    <col min="1187" max="1187" width="11.42578125" style="3"/>
    <col min="1188" max="1188" width="16" style="3" bestFit="1" customWidth="1"/>
    <col min="1189" max="1190" width="13.5703125" style="3" bestFit="1" customWidth="1"/>
    <col min="1191" max="1191" width="18.42578125" style="3" bestFit="1" customWidth="1"/>
    <col min="1192" max="1192" width="26.42578125" style="3" bestFit="1" customWidth="1"/>
    <col min="1193" max="1193" width="17.5703125" style="3" bestFit="1" customWidth="1"/>
    <col min="1194" max="1194" width="15.7109375" style="3" bestFit="1" customWidth="1"/>
    <col min="1195" max="1195" width="13.7109375" style="3" bestFit="1" customWidth="1"/>
    <col min="1196" max="1196" width="24" style="3" bestFit="1" customWidth="1"/>
    <col min="1197" max="1197" width="18.140625" style="3" customWidth="1"/>
    <col min="1198" max="1198" width="29.140625" style="3" bestFit="1" customWidth="1"/>
    <col min="1199" max="1199" width="31.28515625" style="3" bestFit="1" customWidth="1"/>
    <col min="1200" max="1200" width="23.5703125" style="3" bestFit="1" customWidth="1"/>
    <col min="1201" max="1201" width="27.5703125" style="3" bestFit="1" customWidth="1"/>
    <col min="1202" max="1202" width="20.7109375" style="3" bestFit="1" customWidth="1"/>
    <col min="1203" max="1203" width="14.5703125" style="3" bestFit="1" customWidth="1"/>
    <col min="1204" max="1205" width="16.140625" style="3" bestFit="1" customWidth="1"/>
    <col min="1206" max="1207" width="15.7109375" style="3" bestFit="1" customWidth="1"/>
    <col min="1208" max="1208" width="11.42578125" style="3"/>
    <col min="1209" max="1209" width="9.42578125" style="3" bestFit="1" customWidth="1"/>
    <col min="1210" max="1210" width="10.5703125" style="3" bestFit="1" customWidth="1"/>
    <col min="1211" max="1211" width="9.85546875" style="3" bestFit="1" customWidth="1"/>
    <col min="1212" max="1212" width="16.7109375" style="3" bestFit="1" customWidth="1"/>
    <col min="1213" max="1213" width="20.85546875" style="3" bestFit="1" customWidth="1"/>
    <col min="1214" max="1214" width="10.5703125" style="3" bestFit="1" customWidth="1"/>
    <col min="1215" max="1215" width="9.28515625" style="3" bestFit="1" customWidth="1"/>
    <col min="1216" max="1216" width="13.140625" style="3" bestFit="1" customWidth="1"/>
    <col min="1217" max="1217" width="10.7109375" style="3" bestFit="1" customWidth="1"/>
    <col min="1218" max="1218" width="14.7109375" style="3" bestFit="1" customWidth="1"/>
    <col min="1219" max="1219" width="16.7109375" style="3" bestFit="1" customWidth="1"/>
    <col min="1220" max="1220" width="13.28515625" style="3" bestFit="1" customWidth="1"/>
    <col min="1221" max="1221" width="17.140625" style="3" bestFit="1" customWidth="1"/>
    <col min="1222" max="1222" width="22.85546875" style="3" bestFit="1" customWidth="1"/>
    <col min="1223" max="1223" width="32.7109375" style="3" bestFit="1" customWidth="1"/>
    <col min="1224" max="1224" width="52.28515625" style="3" bestFit="1" customWidth="1"/>
    <col min="1225" max="1225" width="23.140625" style="3" bestFit="1" customWidth="1"/>
    <col min="1226" max="1226" width="28.5703125" style="3" bestFit="1" customWidth="1"/>
    <col min="1227" max="1227" width="18.28515625" style="3" bestFit="1" customWidth="1"/>
    <col min="1228" max="1228" width="16.28515625" style="3" bestFit="1" customWidth="1"/>
    <col min="1229" max="1229" width="16.140625" style="3" bestFit="1" customWidth="1"/>
    <col min="1230" max="1230" width="44.28515625" style="3" bestFit="1" customWidth="1"/>
    <col min="1231" max="1231" width="24.28515625" style="3" bestFit="1" customWidth="1"/>
    <col min="1232" max="1232" width="16.28515625" style="3" bestFit="1" customWidth="1"/>
    <col min="1233" max="1233" width="19.28515625" style="3" bestFit="1" customWidth="1"/>
    <col min="1234" max="1234" width="14.140625" style="3" bestFit="1" customWidth="1"/>
    <col min="1235" max="1235" width="50.5703125" style="3" bestFit="1" customWidth="1"/>
    <col min="1236" max="1236" width="30.85546875" style="3" bestFit="1" customWidth="1"/>
    <col min="1237" max="1237" width="38.85546875" style="3" bestFit="1" customWidth="1"/>
    <col min="1238" max="1238" width="38.85546875" style="3" customWidth="1"/>
    <col min="1239" max="1239" width="27.140625" style="3" bestFit="1" customWidth="1"/>
    <col min="1240" max="1240" width="38.5703125" style="3" bestFit="1" customWidth="1"/>
    <col min="1241" max="1241" width="31.28515625" style="3" bestFit="1" customWidth="1"/>
    <col min="1242" max="1242" width="34.5703125" style="3" bestFit="1" customWidth="1"/>
    <col min="1243" max="1243" width="16.140625" style="3" bestFit="1" customWidth="1"/>
    <col min="1244" max="1244" width="14.7109375" style="3" bestFit="1" customWidth="1"/>
    <col min="1245" max="1245" width="53" style="3" customWidth="1"/>
    <col min="1246" max="1423" width="11.42578125" style="3"/>
    <col min="1424" max="1424" width="6.5703125" style="3" bestFit="1" customWidth="1"/>
    <col min="1425" max="1425" width="34.7109375" style="3" customWidth="1"/>
    <col min="1426" max="1426" width="5.5703125" style="3" customWidth="1"/>
    <col min="1427" max="1427" width="15.85546875" style="3" customWidth="1"/>
    <col min="1428" max="1428" width="26.5703125" style="3" bestFit="1" customWidth="1"/>
    <col min="1429" max="1429" width="21.85546875" style="3" bestFit="1" customWidth="1"/>
    <col min="1430" max="1430" width="13.7109375" style="3" customWidth="1"/>
    <col min="1431" max="1431" width="26.7109375" style="3" bestFit="1" customWidth="1"/>
    <col min="1432" max="1432" width="15.5703125" style="3" bestFit="1" customWidth="1"/>
    <col min="1433" max="1433" width="18" style="3" bestFit="1" customWidth="1"/>
    <col min="1434" max="1434" width="27.28515625" style="3" bestFit="1" customWidth="1"/>
    <col min="1435" max="1435" width="59.5703125" style="3" customWidth="1"/>
    <col min="1436" max="1436" width="101.42578125" style="3" bestFit="1" customWidth="1"/>
    <col min="1437" max="1437" width="25.42578125" style="3" bestFit="1" customWidth="1"/>
    <col min="1438" max="1438" width="37" style="3" bestFit="1" customWidth="1"/>
    <col min="1439" max="1439" width="23.28515625" style="3" bestFit="1" customWidth="1"/>
    <col min="1440" max="1440" width="17.28515625" style="3" bestFit="1" customWidth="1"/>
    <col min="1441" max="1441" width="19.28515625" style="3" bestFit="1" customWidth="1"/>
    <col min="1442" max="1442" width="17.28515625" style="3" bestFit="1" customWidth="1"/>
    <col min="1443" max="1443" width="11.42578125" style="3"/>
    <col min="1444" max="1444" width="16" style="3" bestFit="1" customWidth="1"/>
    <col min="1445" max="1446" width="13.5703125" style="3" bestFit="1" customWidth="1"/>
    <col min="1447" max="1447" width="18.42578125" style="3" bestFit="1" customWidth="1"/>
    <col min="1448" max="1448" width="26.42578125" style="3" bestFit="1" customWidth="1"/>
    <col min="1449" max="1449" width="17.5703125" style="3" bestFit="1" customWidth="1"/>
    <col min="1450" max="1450" width="15.7109375" style="3" bestFit="1" customWidth="1"/>
    <col min="1451" max="1451" width="13.7109375" style="3" bestFit="1" customWidth="1"/>
    <col min="1452" max="1452" width="24" style="3" bestFit="1" customWidth="1"/>
    <col min="1453" max="1453" width="18.140625" style="3" customWidth="1"/>
    <col min="1454" max="1454" width="29.140625" style="3" bestFit="1" customWidth="1"/>
    <col min="1455" max="1455" width="31.28515625" style="3" bestFit="1" customWidth="1"/>
    <col min="1456" max="1456" width="23.5703125" style="3" bestFit="1" customWidth="1"/>
    <col min="1457" max="1457" width="27.5703125" style="3" bestFit="1" customWidth="1"/>
    <col min="1458" max="1458" width="20.7109375" style="3" bestFit="1" customWidth="1"/>
    <col min="1459" max="1459" width="14.5703125" style="3" bestFit="1" customWidth="1"/>
    <col min="1460" max="1461" width="16.140625" style="3" bestFit="1" customWidth="1"/>
    <col min="1462" max="1463" width="15.7109375" style="3" bestFit="1" customWidth="1"/>
    <col min="1464" max="1464" width="11.42578125" style="3"/>
    <col min="1465" max="1465" width="9.42578125" style="3" bestFit="1" customWidth="1"/>
    <col min="1466" max="1466" width="10.5703125" style="3" bestFit="1" customWidth="1"/>
    <col min="1467" max="1467" width="9.85546875" style="3" bestFit="1" customWidth="1"/>
    <col min="1468" max="1468" width="16.7109375" style="3" bestFit="1" customWidth="1"/>
    <col min="1469" max="1469" width="20.85546875" style="3" bestFit="1" customWidth="1"/>
    <col min="1470" max="1470" width="10.5703125" style="3" bestFit="1" customWidth="1"/>
    <col min="1471" max="1471" width="9.28515625" style="3" bestFit="1" customWidth="1"/>
    <col min="1472" max="1472" width="13.140625" style="3" bestFit="1" customWidth="1"/>
    <col min="1473" max="1473" width="10.7109375" style="3" bestFit="1" customWidth="1"/>
    <col min="1474" max="1474" width="14.7109375" style="3" bestFit="1" customWidth="1"/>
    <col min="1475" max="1475" width="16.7109375" style="3" bestFit="1" customWidth="1"/>
    <col min="1476" max="1476" width="13.28515625" style="3" bestFit="1" customWidth="1"/>
    <col min="1477" max="1477" width="17.140625" style="3" bestFit="1" customWidth="1"/>
    <col min="1478" max="1478" width="22.85546875" style="3" bestFit="1" customWidth="1"/>
    <col min="1479" max="1479" width="32.7109375" style="3" bestFit="1" customWidth="1"/>
    <col min="1480" max="1480" width="52.28515625" style="3" bestFit="1" customWidth="1"/>
    <col min="1481" max="1481" width="23.140625" style="3" bestFit="1" customWidth="1"/>
    <col min="1482" max="1482" width="28.5703125" style="3" bestFit="1" customWidth="1"/>
    <col min="1483" max="1483" width="18.28515625" style="3" bestFit="1" customWidth="1"/>
    <col min="1484" max="1484" width="16.28515625" style="3" bestFit="1" customWidth="1"/>
    <col min="1485" max="1485" width="16.140625" style="3" bestFit="1" customWidth="1"/>
    <col min="1486" max="1486" width="44.28515625" style="3" bestFit="1" customWidth="1"/>
    <col min="1487" max="1487" width="24.28515625" style="3" bestFit="1" customWidth="1"/>
    <col min="1488" max="1488" width="16.28515625" style="3" bestFit="1" customWidth="1"/>
    <col min="1489" max="1489" width="19.28515625" style="3" bestFit="1" customWidth="1"/>
    <col min="1490" max="1490" width="14.140625" style="3" bestFit="1" customWidth="1"/>
    <col min="1491" max="1491" width="50.5703125" style="3" bestFit="1" customWidth="1"/>
    <col min="1492" max="1492" width="30.85546875" style="3" bestFit="1" customWidth="1"/>
    <col min="1493" max="1493" width="38.85546875" style="3" bestFit="1" customWidth="1"/>
    <col min="1494" max="1494" width="38.85546875" style="3" customWidth="1"/>
    <col min="1495" max="1495" width="27.140625" style="3" bestFit="1" customWidth="1"/>
    <col min="1496" max="1496" width="38.5703125" style="3" bestFit="1" customWidth="1"/>
    <col min="1497" max="1497" width="31.28515625" style="3" bestFit="1" customWidth="1"/>
    <col min="1498" max="1498" width="34.5703125" style="3" bestFit="1" customWidth="1"/>
    <col min="1499" max="1499" width="16.140625" style="3" bestFit="1" customWidth="1"/>
    <col min="1500" max="1500" width="14.7109375" style="3" bestFit="1" customWidth="1"/>
    <col min="1501" max="1501" width="53" style="3" customWidth="1"/>
    <col min="1502" max="1679" width="11.42578125" style="3"/>
    <col min="1680" max="1680" width="6.5703125" style="3" bestFit="1" customWidth="1"/>
    <col min="1681" max="1681" width="34.7109375" style="3" customWidth="1"/>
    <col min="1682" max="1682" width="5.5703125" style="3" customWidth="1"/>
    <col min="1683" max="1683" width="15.85546875" style="3" customWidth="1"/>
    <col min="1684" max="1684" width="26.5703125" style="3" bestFit="1" customWidth="1"/>
    <col min="1685" max="1685" width="21.85546875" style="3" bestFit="1" customWidth="1"/>
    <col min="1686" max="1686" width="13.7109375" style="3" customWidth="1"/>
    <col min="1687" max="1687" width="26.7109375" style="3" bestFit="1" customWidth="1"/>
    <col min="1688" max="1688" width="15.5703125" style="3" bestFit="1" customWidth="1"/>
    <col min="1689" max="1689" width="18" style="3" bestFit="1" customWidth="1"/>
    <col min="1690" max="1690" width="27.28515625" style="3" bestFit="1" customWidth="1"/>
    <col min="1691" max="1691" width="59.5703125" style="3" customWidth="1"/>
    <col min="1692" max="1692" width="101.42578125" style="3" bestFit="1" customWidth="1"/>
    <col min="1693" max="1693" width="25.42578125" style="3" bestFit="1" customWidth="1"/>
    <col min="1694" max="1694" width="37" style="3" bestFit="1" customWidth="1"/>
    <col min="1695" max="1695" width="23.28515625" style="3" bestFit="1" customWidth="1"/>
    <col min="1696" max="1696" width="17.28515625" style="3" bestFit="1" customWidth="1"/>
    <col min="1697" max="1697" width="19.28515625" style="3" bestFit="1" customWidth="1"/>
    <col min="1698" max="1698" width="17.28515625" style="3" bestFit="1" customWidth="1"/>
    <col min="1699" max="1699" width="11.42578125" style="3"/>
    <col min="1700" max="1700" width="16" style="3" bestFit="1" customWidth="1"/>
    <col min="1701" max="1702" width="13.5703125" style="3" bestFit="1" customWidth="1"/>
    <col min="1703" max="1703" width="18.42578125" style="3" bestFit="1" customWidth="1"/>
    <col min="1704" max="1704" width="26.42578125" style="3" bestFit="1" customWidth="1"/>
    <col min="1705" max="1705" width="17.5703125" style="3" bestFit="1" customWidth="1"/>
    <col min="1706" max="1706" width="15.7109375" style="3" bestFit="1" customWidth="1"/>
    <col min="1707" max="1707" width="13.7109375" style="3" bestFit="1" customWidth="1"/>
    <col min="1708" max="1708" width="24" style="3" bestFit="1" customWidth="1"/>
    <col min="1709" max="1709" width="18.140625" style="3" customWidth="1"/>
    <col min="1710" max="1710" width="29.140625" style="3" bestFit="1" customWidth="1"/>
    <col min="1711" max="1711" width="31.28515625" style="3" bestFit="1" customWidth="1"/>
    <col min="1712" max="1712" width="23.5703125" style="3" bestFit="1" customWidth="1"/>
    <col min="1713" max="1713" width="27.5703125" style="3" bestFit="1" customWidth="1"/>
    <col min="1714" max="1714" width="20.7109375" style="3" bestFit="1" customWidth="1"/>
    <col min="1715" max="1715" width="14.5703125" style="3" bestFit="1" customWidth="1"/>
    <col min="1716" max="1717" width="16.140625" style="3" bestFit="1" customWidth="1"/>
    <col min="1718" max="1719" width="15.7109375" style="3" bestFit="1" customWidth="1"/>
    <col min="1720" max="1720" width="11.42578125" style="3"/>
    <col min="1721" max="1721" width="9.42578125" style="3" bestFit="1" customWidth="1"/>
    <col min="1722" max="1722" width="10.5703125" style="3" bestFit="1" customWidth="1"/>
    <col min="1723" max="1723" width="9.85546875" style="3" bestFit="1" customWidth="1"/>
    <col min="1724" max="1724" width="16.7109375" style="3" bestFit="1" customWidth="1"/>
    <col min="1725" max="1725" width="20.85546875" style="3" bestFit="1" customWidth="1"/>
    <col min="1726" max="1726" width="10.5703125" style="3" bestFit="1" customWidth="1"/>
    <col min="1727" max="1727" width="9.28515625" style="3" bestFit="1" customWidth="1"/>
    <col min="1728" max="1728" width="13.140625" style="3" bestFit="1" customWidth="1"/>
    <col min="1729" max="1729" width="10.7109375" style="3" bestFit="1" customWidth="1"/>
    <col min="1730" max="1730" width="14.7109375" style="3" bestFit="1" customWidth="1"/>
    <col min="1731" max="1731" width="16.7109375" style="3" bestFit="1" customWidth="1"/>
    <col min="1732" max="1732" width="13.28515625" style="3" bestFit="1" customWidth="1"/>
    <col min="1733" max="1733" width="17.140625" style="3" bestFit="1" customWidth="1"/>
    <col min="1734" max="1734" width="22.85546875" style="3" bestFit="1" customWidth="1"/>
    <col min="1735" max="1735" width="32.7109375" style="3" bestFit="1" customWidth="1"/>
    <col min="1736" max="1736" width="52.28515625" style="3" bestFit="1" customWidth="1"/>
    <col min="1737" max="1737" width="23.140625" style="3" bestFit="1" customWidth="1"/>
    <col min="1738" max="1738" width="28.5703125" style="3" bestFit="1" customWidth="1"/>
    <col min="1739" max="1739" width="18.28515625" style="3" bestFit="1" customWidth="1"/>
    <col min="1740" max="1740" width="16.28515625" style="3" bestFit="1" customWidth="1"/>
    <col min="1741" max="1741" width="16.140625" style="3" bestFit="1" customWidth="1"/>
    <col min="1742" max="1742" width="44.28515625" style="3" bestFit="1" customWidth="1"/>
    <col min="1743" max="1743" width="24.28515625" style="3" bestFit="1" customWidth="1"/>
    <col min="1744" max="1744" width="16.28515625" style="3" bestFit="1" customWidth="1"/>
    <col min="1745" max="1745" width="19.28515625" style="3" bestFit="1" customWidth="1"/>
    <col min="1746" max="1746" width="14.140625" style="3" bestFit="1" customWidth="1"/>
    <col min="1747" max="1747" width="50.5703125" style="3" bestFit="1" customWidth="1"/>
    <col min="1748" max="1748" width="30.85546875" style="3" bestFit="1" customWidth="1"/>
    <col min="1749" max="1749" width="38.85546875" style="3" bestFit="1" customWidth="1"/>
    <col min="1750" max="1750" width="38.85546875" style="3" customWidth="1"/>
    <col min="1751" max="1751" width="27.140625" style="3" bestFit="1" customWidth="1"/>
    <col min="1752" max="1752" width="38.5703125" style="3" bestFit="1" customWidth="1"/>
    <col min="1753" max="1753" width="31.28515625" style="3" bestFit="1" customWidth="1"/>
    <col min="1754" max="1754" width="34.5703125" style="3" bestFit="1" customWidth="1"/>
    <col min="1755" max="1755" width="16.140625" style="3" bestFit="1" customWidth="1"/>
    <col min="1756" max="1756" width="14.7109375" style="3" bestFit="1" customWidth="1"/>
    <col min="1757" max="1757" width="53" style="3" customWidth="1"/>
    <col min="1758" max="1935" width="11.42578125" style="3"/>
    <col min="1936" max="1936" width="6.5703125" style="3" bestFit="1" customWidth="1"/>
    <col min="1937" max="1937" width="34.7109375" style="3" customWidth="1"/>
    <col min="1938" max="1938" width="5.5703125" style="3" customWidth="1"/>
    <col min="1939" max="1939" width="15.85546875" style="3" customWidth="1"/>
    <col min="1940" max="1940" width="26.5703125" style="3" bestFit="1" customWidth="1"/>
    <col min="1941" max="1941" width="21.85546875" style="3" bestFit="1" customWidth="1"/>
    <col min="1942" max="1942" width="13.7109375" style="3" customWidth="1"/>
    <col min="1943" max="1943" width="26.7109375" style="3" bestFit="1" customWidth="1"/>
    <col min="1944" max="1944" width="15.5703125" style="3" bestFit="1" customWidth="1"/>
    <col min="1945" max="1945" width="18" style="3" bestFit="1" customWidth="1"/>
    <col min="1946" max="1946" width="27.28515625" style="3" bestFit="1" customWidth="1"/>
    <col min="1947" max="1947" width="59.5703125" style="3" customWidth="1"/>
    <col min="1948" max="1948" width="101.42578125" style="3" bestFit="1" customWidth="1"/>
    <col min="1949" max="1949" width="25.42578125" style="3" bestFit="1" customWidth="1"/>
    <col min="1950" max="1950" width="37" style="3" bestFit="1" customWidth="1"/>
    <col min="1951" max="1951" width="23.28515625" style="3" bestFit="1" customWidth="1"/>
    <col min="1952" max="1952" width="17.28515625" style="3" bestFit="1" customWidth="1"/>
    <col min="1953" max="1953" width="19.28515625" style="3" bestFit="1" customWidth="1"/>
    <col min="1954" max="1954" width="17.28515625" style="3" bestFit="1" customWidth="1"/>
    <col min="1955" max="1955" width="11.42578125" style="3"/>
    <col min="1956" max="1956" width="16" style="3" bestFit="1" customWidth="1"/>
    <col min="1957" max="1958" width="13.5703125" style="3" bestFit="1" customWidth="1"/>
    <col min="1959" max="1959" width="18.42578125" style="3" bestFit="1" customWidth="1"/>
    <col min="1960" max="1960" width="26.42578125" style="3" bestFit="1" customWidth="1"/>
    <col min="1961" max="1961" width="17.5703125" style="3" bestFit="1" customWidth="1"/>
    <col min="1962" max="1962" width="15.7109375" style="3" bestFit="1" customWidth="1"/>
    <col min="1963" max="1963" width="13.7109375" style="3" bestFit="1" customWidth="1"/>
    <col min="1964" max="1964" width="24" style="3" bestFit="1" customWidth="1"/>
    <col min="1965" max="1965" width="18.140625" style="3" customWidth="1"/>
    <col min="1966" max="1966" width="29.140625" style="3" bestFit="1" customWidth="1"/>
    <col min="1967" max="1967" width="31.28515625" style="3" bestFit="1" customWidth="1"/>
    <col min="1968" max="1968" width="23.5703125" style="3" bestFit="1" customWidth="1"/>
    <col min="1969" max="1969" width="27.5703125" style="3" bestFit="1" customWidth="1"/>
    <col min="1970" max="1970" width="20.7109375" style="3" bestFit="1" customWidth="1"/>
    <col min="1971" max="1971" width="14.5703125" style="3" bestFit="1" customWidth="1"/>
    <col min="1972" max="1973" width="16.140625" style="3" bestFit="1" customWidth="1"/>
    <col min="1974" max="1975" width="15.7109375" style="3" bestFit="1" customWidth="1"/>
    <col min="1976" max="1976" width="11.42578125" style="3"/>
    <col min="1977" max="1977" width="9.42578125" style="3" bestFit="1" customWidth="1"/>
    <col min="1978" max="1978" width="10.5703125" style="3" bestFit="1" customWidth="1"/>
    <col min="1979" max="1979" width="9.85546875" style="3" bestFit="1" customWidth="1"/>
    <col min="1980" max="1980" width="16.7109375" style="3" bestFit="1" customWidth="1"/>
    <col min="1981" max="1981" width="20.85546875" style="3" bestFit="1" customWidth="1"/>
    <col min="1982" max="1982" width="10.5703125" style="3" bestFit="1" customWidth="1"/>
    <col min="1983" max="1983" width="9.28515625" style="3" bestFit="1" customWidth="1"/>
    <col min="1984" max="1984" width="13.140625" style="3" bestFit="1" customWidth="1"/>
    <col min="1985" max="1985" width="10.7109375" style="3" bestFit="1" customWidth="1"/>
    <col min="1986" max="1986" width="14.7109375" style="3" bestFit="1" customWidth="1"/>
    <col min="1987" max="1987" width="16.7109375" style="3" bestFit="1" customWidth="1"/>
    <col min="1988" max="1988" width="13.28515625" style="3" bestFit="1" customWidth="1"/>
    <col min="1989" max="1989" width="17.140625" style="3" bestFit="1" customWidth="1"/>
    <col min="1990" max="1990" width="22.85546875" style="3" bestFit="1" customWidth="1"/>
    <col min="1991" max="1991" width="32.7109375" style="3" bestFit="1" customWidth="1"/>
    <col min="1992" max="1992" width="52.28515625" style="3" bestFit="1" customWidth="1"/>
    <col min="1993" max="1993" width="23.140625" style="3" bestFit="1" customWidth="1"/>
    <col min="1994" max="1994" width="28.5703125" style="3" bestFit="1" customWidth="1"/>
    <col min="1995" max="1995" width="18.28515625" style="3" bestFit="1" customWidth="1"/>
    <col min="1996" max="1996" width="16.28515625" style="3" bestFit="1" customWidth="1"/>
    <col min="1997" max="1997" width="16.140625" style="3" bestFit="1" customWidth="1"/>
    <col min="1998" max="1998" width="44.28515625" style="3" bestFit="1" customWidth="1"/>
    <col min="1999" max="1999" width="24.28515625" style="3" bestFit="1" customWidth="1"/>
    <col min="2000" max="2000" width="16.28515625" style="3" bestFit="1" customWidth="1"/>
    <col min="2001" max="2001" width="19.28515625" style="3" bestFit="1" customWidth="1"/>
    <col min="2002" max="2002" width="14.140625" style="3" bestFit="1" customWidth="1"/>
    <col min="2003" max="2003" width="50.5703125" style="3" bestFit="1" customWidth="1"/>
    <col min="2004" max="2004" width="30.85546875" style="3" bestFit="1" customWidth="1"/>
    <col min="2005" max="2005" width="38.85546875" style="3" bestFit="1" customWidth="1"/>
    <col min="2006" max="2006" width="38.85546875" style="3" customWidth="1"/>
    <col min="2007" max="2007" width="27.140625" style="3" bestFit="1" customWidth="1"/>
    <col min="2008" max="2008" width="38.5703125" style="3" bestFit="1" customWidth="1"/>
    <col min="2009" max="2009" width="31.28515625" style="3" bestFit="1" customWidth="1"/>
    <col min="2010" max="2010" width="34.5703125" style="3" bestFit="1" customWidth="1"/>
    <col min="2011" max="2011" width="16.140625" style="3" bestFit="1" customWidth="1"/>
    <col min="2012" max="2012" width="14.7109375" style="3" bestFit="1" customWidth="1"/>
    <col min="2013" max="2013" width="53" style="3" customWidth="1"/>
    <col min="2014" max="2191" width="11.42578125" style="3"/>
    <col min="2192" max="2192" width="6.5703125" style="3" bestFit="1" customWidth="1"/>
    <col min="2193" max="2193" width="34.7109375" style="3" customWidth="1"/>
    <col min="2194" max="2194" width="5.5703125" style="3" customWidth="1"/>
    <col min="2195" max="2195" width="15.85546875" style="3" customWidth="1"/>
    <col min="2196" max="2196" width="26.5703125" style="3" bestFit="1" customWidth="1"/>
    <col min="2197" max="2197" width="21.85546875" style="3" bestFit="1" customWidth="1"/>
    <col min="2198" max="2198" width="13.7109375" style="3" customWidth="1"/>
    <col min="2199" max="2199" width="26.7109375" style="3" bestFit="1" customWidth="1"/>
    <col min="2200" max="2200" width="15.5703125" style="3" bestFit="1" customWidth="1"/>
    <col min="2201" max="2201" width="18" style="3" bestFit="1" customWidth="1"/>
    <col min="2202" max="2202" width="27.28515625" style="3" bestFit="1" customWidth="1"/>
    <col min="2203" max="2203" width="59.5703125" style="3" customWidth="1"/>
    <col min="2204" max="2204" width="101.42578125" style="3" bestFit="1" customWidth="1"/>
    <col min="2205" max="2205" width="25.42578125" style="3" bestFit="1" customWidth="1"/>
    <col min="2206" max="2206" width="37" style="3" bestFit="1" customWidth="1"/>
    <col min="2207" max="2207" width="23.28515625" style="3" bestFit="1" customWidth="1"/>
    <col min="2208" max="2208" width="17.28515625" style="3" bestFit="1" customWidth="1"/>
    <col min="2209" max="2209" width="19.28515625" style="3" bestFit="1" customWidth="1"/>
    <col min="2210" max="2210" width="17.28515625" style="3" bestFit="1" customWidth="1"/>
    <col min="2211" max="2211" width="11.42578125" style="3"/>
    <col min="2212" max="2212" width="16" style="3" bestFit="1" customWidth="1"/>
    <col min="2213" max="2214" width="13.5703125" style="3" bestFit="1" customWidth="1"/>
    <col min="2215" max="2215" width="18.42578125" style="3" bestFit="1" customWidth="1"/>
    <col min="2216" max="2216" width="26.42578125" style="3" bestFit="1" customWidth="1"/>
    <col min="2217" max="2217" width="17.5703125" style="3" bestFit="1" customWidth="1"/>
    <col min="2218" max="2218" width="15.7109375" style="3" bestFit="1" customWidth="1"/>
    <col min="2219" max="2219" width="13.7109375" style="3" bestFit="1" customWidth="1"/>
    <col min="2220" max="2220" width="24" style="3" bestFit="1" customWidth="1"/>
    <col min="2221" max="2221" width="18.140625" style="3" customWidth="1"/>
    <col min="2222" max="2222" width="29.140625" style="3" bestFit="1" customWidth="1"/>
    <col min="2223" max="2223" width="31.28515625" style="3" bestFit="1" customWidth="1"/>
    <col min="2224" max="2224" width="23.5703125" style="3" bestFit="1" customWidth="1"/>
    <col min="2225" max="2225" width="27.5703125" style="3" bestFit="1" customWidth="1"/>
    <col min="2226" max="2226" width="20.7109375" style="3" bestFit="1" customWidth="1"/>
    <col min="2227" max="2227" width="14.5703125" style="3" bestFit="1" customWidth="1"/>
    <col min="2228" max="2229" width="16.140625" style="3" bestFit="1" customWidth="1"/>
    <col min="2230" max="2231" width="15.7109375" style="3" bestFit="1" customWidth="1"/>
    <col min="2232" max="2232" width="11.42578125" style="3"/>
    <col min="2233" max="2233" width="9.42578125" style="3" bestFit="1" customWidth="1"/>
    <col min="2234" max="2234" width="10.5703125" style="3" bestFit="1" customWidth="1"/>
    <col min="2235" max="2235" width="9.85546875" style="3" bestFit="1" customWidth="1"/>
    <col min="2236" max="2236" width="16.7109375" style="3" bestFit="1" customWidth="1"/>
    <col min="2237" max="2237" width="20.85546875" style="3" bestFit="1" customWidth="1"/>
    <col min="2238" max="2238" width="10.5703125" style="3" bestFit="1" customWidth="1"/>
    <col min="2239" max="2239" width="9.28515625" style="3" bestFit="1" customWidth="1"/>
    <col min="2240" max="2240" width="13.140625" style="3" bestFit="1" customWidth="1"/>
    <col min="2241" max="2241" width="10.7109375" style="3" bestFit="1" customWidth="1"/>
    <col min="2242" max="2242" width="14.7109375" style="3" bestFit="1" customWidth="1"/>
    <col min="2243" max="2243" width="16.7109375" style="3" bestFit="1" customWidth="1"/>
    <col min="2244" max="2244" width="13.28515625" style="3" bestFit="1" customWidth="1"/>
    <col min="2245" max="2245" width="17.140625" style="3" bestFit="1" customWidth="1"/>
    <col min="2246" max="2246" width="22.85546875" style="3" bestFit="1" customWidth="1"/>
    <col min="2247" max="2247" width="32.7109375" style="3" bestFit="1" customWidth="1"/>
    <col min="2248" max="2248" width="52.28515625" style="3" bestFit="1" customWidth="1"/>
    <col min="2249" max="2249" width="23.140625" style="3" bestFit="1" customWidth="1"/>
    <col min="2250" max="2250" width="28.5703125" style="3" bestFit="1" customWidth="1"/>
    <col min="2251" max="2251" width="18.28515625" style="3" bestFit="1" customWidth="1"/>
    <col min="2252" max="2252" width="16.28515625" style="3" bestFit="1" customWidth="1"/>
    <col min="2253" max="2253" width="16.140625" style="3" bestFit="1" customWidth="1"/>
    <col min="2254" max="2254" width="44.28515625" style="3" bestFit="1" customWidth="1"/>
    <col min="2255" max="2255" width="24.28515625" style="3" bestFit="1" customWidth="1"/>
    <col min="2256" max="2256" width="16.28515625" style="3" bestFit="1" customWidth="1"/>
    <col min="2257" max="2257" width="19.28515625" style="3" bestFit="1" customWidth="1"/>
    <col min="2258" max="2258" width="14.140625" style="3" bestFit="1" customWidth="1"/>
    <col min="2259" max="2259" width="50.5703125" style="3" bestFit="1" customWidth="1"/>
    <col min="2260" max="2260" width="30.85546875" style="3" bestFit="1" customWidth="1"/>
    <col min="2261" max="2261" width="38.85546875" style="3" bestFit="1" customWidth="1"/>
    <col min="2262" max="2262" width="38.85546875" style="3" customWidth="1"/>
    <col min="2263" max="2263" width="27.140625" style="3" bestFit="1" customWidth="1"/>
    <col min="2264" max="2264" width="38.5703125" style="3" bestFit="1" customWidth="1"/>
    <col min="2265" max="2265" width="31.28515625" style="3" bestFit="1" customWidth="1"/>
    <col min="2266" max="2266" width="34.5703125" style="3" bestFit="1" customWidth="1"/>
    <col min="2267" max="2267" width="16.140625" style="3" bestFit="1" customWidth="1"/>
    <col min="2268" max="2268" width="14.7109375" style="3" bestFit="1" customWidth="1"/>
    <col min="2269" max="2269" width="53" style="3" customWidth="1"/>
    <col min="2270" max="2447" width="11.42578125" style="3"/>
    <col min="2448" max="2448" width="6.5703125" style="3" bestFit="1" customWidth="1"/>
    <col min="2449" max="2449" width="34.7109375" style="3" customWidth="1"/>
    <col min="2450" max="2450" width="5.5703125" style="3" customWidth="1"/>
    <col min="2451" max="2451" width="15.85546875" style="3" customWidth="1"/>
    <col min="2452" max="2452" width="26.5703125" style="3" bestFit="1" customWidth="1"/>
    <col min="2453" max="2453" width="21.85546875" style="3" bestFit="1" customWidth="1"/>
    <col min="2454" max="2454" width="13.7109375" style="3" customWidth="1"/>
    <col min="2455" max="2455" width="26.7109375" style="3" bestFit="1" customWidth="1"/>
    <col min="2456" max="2456" width="15.5703125" style="3" bestFit="1" customWidth="1"/>
    <col min="2457" max="2457" width="18" style="3" bestFit="1" customWidth="1"/>
    <col min="2458" max="2458" width="27.28515625" style="3" bestFit="1" customWidth="1"/>
    <col min="2459" max="2459" width="59.5703125" style="3" customWidth="1"/>
    <col min="2460" max="2460" width="101.42578125" style="3" bestFit="1" customWidth="1"/>
    <col min="2461" max="2461" width="25.42578125" style="3" bestFit="1" customWidth="1"/>
    <col min="2462" max="2462" width="37" style="3" bestFit="1" customWidth="1"/>
    <col min="2463" max="2463" width="23.28515625" style="3" bestFit="1" customWidth="1"/>
    <col min="2464" max="2464" width="17.28515625" style="3" bestFit="1" customWidth="1"/>
    <col min="2465" max="2465" width="19.28515625" style="3" bestFit="1" customWidth="1"/>
    <col min="2466" max="2466" width="17.28515625" style="3" bestFit="1" customWidth="1"/>
    <col min="2467" max="2467" width="11.42578125" style="3"/>
    <col min="2468" max="2468" width="16" style="3" bestFit="1" customWidth="1"/>
    <col min="2469" max="2470" width="13.5703125" style="3" bestFit="1" customWidth="1"/>
    <col min="2471" max="2471" width="18.42578125" style="3" bestFit="1" customWidth="1"/>
    <col min="2472" max="2472" width="26.42578125" style="3" bestFit="1" customWidth="1"/>
    <col min="2473" max="2473" width="17.5703125" style="3" bestFit="1" customWidth="1"/>
    <col min="2474" max="2474" width="15.7109375" style="3" bestFit="1" customWidth="1"/>
    <col min="2475" max="2475" width="13.7109375" style="3" bestFit="1" customWidth="1"/>
    <col min="2476" max="2476" width="24" style="3" bestFit="1" customWidth="1"/>
    <col min="2477" max="2477" width="18.140625" style="3" customWidth="1"/>
    <col min="2478" max="2478" width="29.140625" style="3" bestFit="1" customWidth="1"/>
    <col min="2479" max="2479" width="31.28515625" style="3" bestFit="1" customWidth="1"/>
    <col min="2480" max="2480" width="23.5703125" style="3" bestFit="1" customWidth="1"/>
    <col min="2481" max="2481" width="27.5703125" style="3" bestFit="1" customWidth="1"/>
    <col min="2482" max="2482" width="20.7109375" style="3" bestFit="1" customWidth="1"/>
    <col min="2483" max="2483" width="14.5703125" style="3" bestFit="1" customWidth="1"/>
    <col min="2484" max="2485" width="16.140625" style="3" bestFit="1" customWidth="1"/>
    <col min="2486" max="2487" width="15.7109375" style="3" bestFit="1" customWidth="1"/>
    <col min="2488" max="2488" width="11.42578125" style="3"/>
    <col min="2489" max="2489" width="9.42578125" style="3" bestFit="1" customWidth="1"/>
    <col min="2490" max="2490" width="10.5703125" style="3" bestFit="1" customWidth="1"/>
    <col min="2491" max="2491" width="9.85546875" style="3" bestFit="1" customWidth="1"/>
    <col min="2492" max="2492" width="16.7109375" style="3" bestFit="1" customWidth="1"/>
    <col min="2493" max="2493" width="20.85546875" style="3" bestFit="1" customWidth="1"/>
    <col min="2494" max="2494" width="10.5703125" style="3" bestFit="1" customWidth="1"/>
    <col min="2495" max="2495" width="9.28515625" style="3" bestFit="1" customWidth="1"/>
    <col min="2496" max="2496" width="13.140625" style="3" bestFit="1" customWidth="1"/>
    <col min="2497" max="2497" width="10.7109375" style="3" bestFit="1" customWidth="1"/>
    <col min="2498" max="2498" width="14.7109375" style="3" bestFit="1" customWidth="1"/>
    <col min="2499" max="2499" width="16.7109375" style="3" bestFit="1" customWidth="1"/>
    <col min="2500" max="2500" width="13.28515625" style="3" bestFit="1" customWidth="1"/>
    <col min="2501" max="2501" width="17.140625" style="3" bestFit="1" customWidth="1"/>
    <col min="2502" max="2502" width="22.85546875" style="3" bestFit="1" customWidth="1"/>
    <col min="2503" max="2503" width="32.7109375" style="3" bestFit="1" customWidth="1"/>
    <col min="2504" max="2504" width="52.28515625" style="3" bestFit="1" customWidth="1"/>
    <col min="2505" max="2505" width="23.140625" style="3" bestFit="1" customWidth="1"/>
    <col min="2506" max="2506" width="28.5703125" style="3" bestFit="1" customWidth="1"/>
    <col min="2507" max="2507" width="18.28515625" style="3" bestFit="1" customWidth="1"/>
    <col min="2508" max="2508" width="16.28515625" style="3" bestFit="1" customWidth="1"/>
    <col min="2509" max="2509" width="16.140625" style="3" bestFit="1" customWidth="1"/>
    <col min="2510" max="2510" width="44.28515625" style="3" bestFit="1" customWidth="1"/>
    <col min="2511" max="2511" width="24.28515625" style="3" bestFit="1" customWidth="1"/>
    <col min="2512" max="2512" width="16.28515625" style="3" bestFit="1" customWidth="1"/>
    <col min="2513" max="2513" width="19.28515625" style="3" bestFit="1" customWidth="1"/>
    <col min="2514" max="2514" width="14.140625" style="3" bestFit="1" customWidth="1"/>
    <col min="2515" max="2515" width="50.5703125" style="3" bestFit="1" customWidth="1"/>
    <col min="2516" max="2516" width="30.85546875" style="3" bestFit="1" customWidth="1"/>
    <col min="2517" max="2517" width="38.85546875" style="3" bestFit="1" customWidth="1"/>
    <col min="2518" max="2518" width="38.85546875" style="3" customWidth="1"/>
    <col min="2519" max="2519" width="27.140625" style="3" bestFit="1" customWidth="1"/>
    <col min="2520" max="2520" width="38.5703125" style="3" bestFit="1" customWidth="1"/>
    <col min="2521" max="2521" width="31.28515625" style="3" bestFit="1" customWidth="1"/>
    <col min="2522" max="2522" width="34.5703125" style="3" bestFit="1" customWidth="1"/>
    <col min="2523" max="2523" width="16.140625" style="3" bestFit="1" customWidth="1"/>
    <col min="2524" max="2524" width="14.7109375" style="3" bestFit="1" customWidth="1"/>
    <col min="2525" max="2525" width="53" style="3" customWidth="1"/>
    <col min="2526" max="2703" width="11.42578125" style="3"/>
    <col min="2704" max="2704" width="6.5703125" style="3" bestFit="1" customWidth="1"/>
    <col min="2705" max="2705" width="34.7109375" style="3" customWidth="1"/>
    <col min="2706" max="2706" width="5.5703125" style="3" customWidth="1"/>
    <col min="2707" max="2707" width="15.85546875" style="3" customWidth="1"/>
    <col min="2708" max="2708" width="26.5703125" style="3" bestFit="1" customWidth="1"/>
    <col min="2709" max="2709" width="21.85546875" style="3" bestFit="1" customWidth="1"/>
    <col min="2710" max="2710" width="13.7109375" style="3" customWidth="1"/>
    <col min="2711" max="2711" width="26.7109375" style="3" bestFit="1" customWidth="1"/>
    <col min="2712" max="2712" width="15.5703125" style="3" bestFit="1" customWidth="1"/>
    <col min="2713" max="2713" width="18" style="3" bestFit="1" customWidth="1"/>
    <col min="2714" max="2714" width="27.28515625" style="3" bestFit="1" customWidth="1"/>
    <col min="2715" max="2715" width="59.5703125" style="3" customWidth="1"/>
    <col min="2716" max="2716" width="101.42578125" style="3" bestFit="1" customWidth="1"/>
    <col min="2717" max="2717" width="25.42578125" style="3" bestFit="1" customWidth="1"/>
    <col min="2718" max="2718" width="37" style="3" bestFit="1" customWidth="1"/>
    <col min="2719" max="2719" width="23.28515625" style="3" bestFit="1" customWidth="1"/>
    <col min="2720" max="2720" width="17.28515625" style="3" bestFit="1" customWidth="1"/>
    <col min="2721" max="2721" width="19.28515625" style="3" bestFit="1" customWidth="1"/>
    <col min="2722" max="2722" width="17.28515625" style="3" bestFit="1" customWidth="1"/>
    <col min="2723" max="2723" width="11.42578125" style="3"/>
    <col min="2724" max="2724" width="16" style="3" bestFit="1" customWidth="1"/>
    <col min="2725" max="2726" width="13.5703125" style="3" bestFit="1" customWidth="1"/>
    <col min="2727" max="2727" width="18.42578125" style="3" bestFit="1" customWidth="1"/>
    <col min="2728" max="2728" width="26.42578125" style="3" bestFit="1" customWidth="1"/>
    <col min="2729" max="2729" width="17.5703125" style="3" bestFit="1" customWidth="1"/>
    <col min="2730" max="2730" width="15.7109375" style="3" bestFit="1" customWidth="1"/>
    <col min="2731" max="2731" width="13.7109375" style="3" bestFit="1" customWidth="1"/>
    <col min="2732" max="2732" width="24" style="3" bestFit="1" customWidth="1"/>
    <col min="2733" max="2733" width="18.140625" style="3" customWidth="1"/>
    <col min="2734" max="2734" width="29.140625" style="3" bestFit="1" customWidth="1"/>
    <col min="2735" max="2735" width="31.28515625" style="3" bestFit="1" customWidth="1"/>
    <col min="2736" max="2736" width="23.5703125" style="3" bestFit="1" customWidth="1"/>
    <col min="2737" max="2737" width="27.5703125" style="3" bestFit="1" customWidth="1"/>
    <col min="2738" max="2738" width="20.7109375" style="3" bestFit="1" customWidth="1"/>
    <col min="2739" max="2739" width="14.5703125" style="3" bestFit="1" customWidth="1"/>
    <col min="2740" max="2741" width="16.140625" style="3" bestFit="1" customWidth="1"/>
    <col min="2742" max="2743" width="15.7109375" style="3" bestFit="1" customWidth="1"/>
    <col min="2744" max="2744" width="11.42578125" style="3"/>
    <col min="2745" max="2745" width="9.42578125" style="3" bestFit="1" customWidth="1"/>
    <col min="2746" max="2746" width="10.5703125" style="3" bestFit="1" customWidth="1"/>
    <col min="2747" max="2747" width="9.85546875" style="3" bestFit="1" customWidth="1"/>
    <col min="2748" max="2748" width="16.7109375" style="3" bestFit="1" customWidth="1"/>
    <col min="2749" max="2749" width="20.85546875" style="3" bestFit="1" customWidth="1"/>
    <col min="2750" max="2750" width="10.5703125" style="3" bestFit="1" customWidth="1"/>
    <col min="2751" max="2751" width="9.28515625" style="3" bestFit="1" customWidth="1"/>
    <col min="2752" max="2752" width="13.140625" style="3" bestFit="1" customWidth="1"/>
    <col min="2753" max="2753" width="10.7109375" style="3" bestFit="1" customWidth="1"/>
    <col min="2754" max="2754" width="14.7109375" style="3" bestFit="1" customWidth="1"/>
    <col min="2755" max="2755" width="16.7109375" style="3" bestFit="1" customWidth="1"/>
    <col min="2756" max="2756" width="13.28515625" style="3" bestFit="1" customWidth="1"/>
    <col min="2757" max="2757" width="17.140625" style="3" bestFit="1" customWidth="1"/>
    <col min="2758" max="2758" width="22.85546875" style="3" bestFit="1" customWidth="1"/>
    <col min="2759" max="2759" width="32.7109375" style="3" bestFit="1" customWidth="1"/>
    <col min="2760" max="2760" width="52.28515625" style="3" bestFit="1" customWidth="1"/>
    <col min="2761" max="2761" width="23.140625" style="3" bestFit="1" customWidth="1"/>
    <col min="2762" max="2762" width="28.5703125" style="3" bestFit="1" customWidth="1"/>
    <col min="2763" max="2763" width="18.28515625" style="3" bestFit="1" customWidth="1"/>
    <col min="2764" max="2764" width="16.28515625" style="3" bestFit="1" customWidth="1"/>
    <col min="2765" max="2765" width="16.140625" style="3" bestFit="1" customWidth="1"/>
    <col min="2766" max="2766" width="44.28515625" style="3" bestFit="1" customWidth="1"/>
    <col min="2767" max="2767" width="24.28515625" style="3" bestFit="1" customWidth="1"/>
    <col min="2768" max="2768" width="16.28515625" style="3" bestFit="1" customWidth="1"/>
    <col min="2769" max="2769" width="19.28515625" style="3" bestFit="1" customWidth="1"/>
    <col min="2770" max="2770" width="14.140625" style="3" bestFit="1" customWidth="1"/>
    <col min="2771" max="2771" width="50.5703125" style="3" bestFit="1" customWidth="1"/>
    <col min="2772" max="2772" width="30.85546875" style="3" bestFit="1" customWidth="1"/>
    <col min="2773" max="2773" width="38.85546875" style="3" bestFit="1" customWidth="1"/>
    <col min="2774" max="2774" width="38.85546875" style="3" customWidth="1"/>
    <col min="2775" max="2775" width="27.140625" style="3" bestFit="1" customWidth="1"/>
    <col min="2776" max="2776" width="38.5703125" style="3" bestFit="1" customWidth="1"/>
    <col min="2777" max="2777" width="31.28515625" style="3" bestFit="1" customWidth="1"/>
    <col min="2778" max="2778" width="34.5703125" style="3" bestFit="1" customWidth="1"/>
    <col min="2779" max="2779" width="16.140625" style="3" bestFit="1" customWidth="1"/>
    <col min="2780" max="2780" width="14.7109375" style="3" bestFit="1" customWidth="1"/>
    <col min="2781" max="2781" width="53" style="3" customWidth="1"/>
    <col min="2782" max="2959" width="11.42578125" style="3"/>
    <col min="2960" max="2960" width="6.5703125" style="3" bestFit="1" customWidth="1"/>
    <col min="2961" max="2961" width="34.7109375" style="3" customWidth="1"/>
    <col min="2962" max="2962" width="5.5703125" style="3" customWidth="1"/>
    <col min="2963" max="2963" width="15.85546875" style="3" customWidth="1"/>
    <col min="2964" max="2964" width="26.5703125" style="3" bestFit="1" customWidth="1"/>
    <col min="2965" max="2965" width="21.85546875" style="3" bestFit="1" customWidth="1"/>
    <col min="2966" max="2966" width="13.7109375" style="3" customWidth="1"/>
    <col min="2967" max="2967" width="26.7109375" style="3" bestFit="1" customWidth="1"/>
    <col min="2968" max="2968" width="15.5703125" style="3" bestFit="1" customWidth="1"/>
    <col min="2969" max="2969" width="18" style="3" bestFit="1" customWidth="1"/>
    <col min="2970" max="2970" width="27.28515625" style="3" bestFit="1" customWidth="1"/>
    <col min="2971" max="2971" width="59.5703125" style="3" customWidth="1"/>
    <col min="2972" max="2972" width="101.42578125" style="3" bestFit="1" customWidth="1"/>
    <col min="2973" max="2973" width="25.42578125" style="3" bestFit="1" customWidth="1"/>
    <col min="2974" max="2974" width="37" style="3" bestFit="1" customWidth="1"/>
    <col min="2975" max="2975" width="23.28515625" style="3" bestFit="1" customWidth="1"/>
    <col min="2976" max="2976" width="17.28515625" style="3" bestFit="1" customWidth="1"/>
    <col min="2977" max="2977" width="19.28515625" style="3" bestFit="1" customWidth="1"/>
    <col min="2978" max="2978" width="17.28515625" style="3" bestFit="1" customWidth="1"/>
    <col min="2979" max="2979" width="11.42578125" style="3"/>
    <col min="2980" max="2980" width="16" style="3" bestFit="1" customWidth="1"/>
    <col min="2981" max="2982" width="13.5703125" style="3" bestFit="1" customWidth="1"/>
    <col min="2983" max="2983" width="18.42578125" style="3" bestFit="1" customWidth="1"/>
    <col min="2984" max="2984" width="26.42578125" style="3" bestFit="1" customWidth="1"/>
    <col min="2985" max="2985" width="17.5703125" style="3" bestFit="1" customWidth="1"/>
    <col min="2986" max="2986" width="15.7109375" style="3" bestFit="1" customWidth="1"/>
    <col min="2987" max="2987" width="13.7109375" style="3" bestFit="1" customWidth="1"/>
    <col min="2988" max="2988" width="24" style="3" bestFit="1" customWidth="1"/>
    <col min="2989" max="2989" width="18.140625" style="3" customWidth="1"/>
    <col min="2990" max="2990" width="29.140625" style="3" bestFit="1" customWidth="1"/>
    <col min="2991" max="2991" width="31.28515625" style="3" bestFit="1" customWidth="1"/>
    <col min="2992" max="2992" width="23.5703125" style="3" bestFit="1" customWidth="1"/>
    <col min="2993" max="2993" width="27.5703125" style="3" bestFit="1" customWidth="1"/>
    <col min="2994" max="2994" width="20.7109375" style="3" bestFit="1" customWidth="1"/>
    <col min="2995" max="2995" width="14.5703125" style="3" bestFit="1" customWidth="1"/>
    <col min="2996" max="2997" width="16.140625" style="3" bestFit="1" customWidth="1"/>
    <col min="2998" max="2999" width="15.7109375" style="3" bestFit="1" customWidth="1"/>
    <col min="3000" max="3000" width="11.42578125" style="3"/>
    <col min="3001" max="3001" width="9.42578125" style="3" bestFit="1" customWidth="1"/>
    <col min="3002" max="3002" width="10.5703125" style="3" bestFit="1" customWidth="1"/>
    <col min="3003" max="3003" width="9.85546875" style="3" bestFit="1" customWidth="1"/>
    <col min="3004" max="3004" width="16.7109375" style="3" bestFit="1" customWidth="1"/>
    <col min="3005" max="3005" width="20.85546875" style="3" bestFit="1" customWidth="1"/>
    <col min="3006" max="3006" width="10.5703125" style="3" bestFit="1" customWidth="1"/>
    <col min="3007" max="3007" width="9.28515625" style="3" bestFit="1" customWidth="1"/>
    <col min="3008" max="3008" width="13.140625" style="3" bestFit="1" customWidth="1"/>
    <col min="3009" max="3009" width="10.7109375" style="3" bestFit="1" customWidth="1"/>
    <col min="3010" max="3010" width="14.7109375" style="3" bestFit="1" customWidth="1"/>
    <col min="3011" max="3011" width="16.7109375" style="3" bestFit="1" customWidth="1"/>
    <col min="3012" max="3012" width="13.28515625" style="3" bestFit="1" customWidth="1"/>
    <col min="3013" max="3013" width="17.140625" style="3" bestFit="1" customWidth="1"/>
    <col min="3014" max="3014" width="22.85546875" style="3" bestFit="1" customWidth="1"/>
    <col min="3015" max="3015" width="32.7109375" style="3" bestFit="1" customWidth="1"/>
    <col min="3016" max="3016" width="52.28515625" style="3" bestFit="1" customWidth="1"/>
    <col min="3017" max="3017" width="23.140625" style="3" bestFit="1" customWidth="1"/>
    <col min="3018" max="3018" width="28.5703125" style="3" bestFit="1" customWidth="1"/>
    <col min="3019" max="3019" width="18.28515625" style="3" bestFit="1" customWidth="1"/>
    <col min="3020" max="3020" width="16.28515625" style="3" bestFit="1" customWidth="1"/>
    <col min="3021" max="3021" width="16.140625" style="3" bestFit="1" customWidth="1"/>
    <col min="3022" max="3022" width="44.28515625" style="3" bestFit="1" customWidth="1"/>
    <col min="3023" max="3023" width="24.28515625" style="3" bestFit="1" customWidth="1"/>
    <col min="3024" max="3024" width="16.28515625" style="3" bestFit="1" customWidth="1"/>
    <col min="3025" max="3025" width="19.28515625" style="3" bestFit="1" customWidth="1"/>
    <col min="3026" max="3026" width="14.140625" style="3" bestFit="1" customWidth="1"/>
    <col min="3027" max="3027" width="50.5703125" style="3" bestFit="1" customWidth="1"/>
    <col min="3028" max="3028" width="30.85546875" style="3" bestFit="1" customWidth="1"/>
    <col min="3029" max="3029" width="38.85546875" style="3" bestFit="1" customWidth="1"/>
    <col min="3030" max="3030" width="38.85546875" style="3" customWidth="1"/>
    <col min="3031" max="3031" width="27.140625" style="3" bestFit="1" customWidth="1"/>
    <col min="3032" max="3032" width="38.5703125" style="3" bestFit="1" customWidth="1"/>
    <col min="3033" max="3033" width="31.28515625" style="3" bestFit="1" customWidth="1"/>
    <col min="3034" max="3034" width="34.5703125" style="3" bestFit="1" customWidth="1"/>
    <col min="3035" max="3035" width="16.140625" style="3" bestFit="1" customWidth="1"/>
    <col min="3036" max="3036" width="14.7109375" style="3" bestFit="1" customWidth="1"/>
    <col min="3037" max="3037" width="53" style="3" customWidth="1"/>
    <col min="3038" max="3215" width="11.42578125" style="3"/>
    <col min="3216" max="3216" width="6.5703125" style="3" bestFit="1" customWidth="1"/>
    <col min="3217" max="3217" width="34.7109375" style="3" customWidth="1"/>
    <col min="3218" max="3218" width="5.5703125" style="3" customWidth="1"/>
    <col min="3219" max="3219" width="15.85546875" style="3" customWidth="1"/>
    <col min="3220" max="3220" width="26.5703125" style="3" bestFit="1" customWidth="1"/>
    <col min="3221" max="3221" width="21.85546875" style="3" bestFit="1" customWidth="1"/>
    <col min="3222" max="3222" width="13.7109375" style="3" customWidth="1"/>
    <col min="3223" max="3223" width="26.7109375" style="3" bestFit="1" customWidth="1"/>
    <col min="3224" max="3224" width="15.5703125" style="3" bestFit="1" customWidth="1"/>
    <col min="3225" max="3225" width="18" style="3" bestFit="1" customWidth="1"/>
    <col min="3226" max="3226" width="27.28515625" style="3" bestFit="1" customWidth="1"/>
    <col min="3227" max="3227" width="59.5703125" style="3" customWidth="1"/>
    <col min="3228" max="3228" width="101.42578125" style="3" bestFit="1" customWidth="1"/>
    <col min="3229" max="3229" width="25.42578125" style="3" bestFit="1" customWidth="1"/>
    <col min="3230" max="3230" width="37" style="3" bestFit="1" customWidth="1"/>
    <col min="3231" max="3231" width="23.28515625" style="3" bestFit="1" customWidth="1"/>
    <col min="3232" max="3232" width="17.28515625" style="3" bestFit="1" customWidth="1"/>
    <col min="3233" max="3233" width="19.28515625" style="3" bestFit="1" customWidth="1"/>
    <col min="3234" max="3234" width="17.28515625" style="3" bestFit="1" customWidth="1"/>
    <col min="3235" max="3235" width="11.42578125" style="3"/>
    <col min="3236" max="3236" width="16" style="3" bestFit="1" customWidth="1"/>
    <col min="3237" max="3238" width="13.5703125" style="3" bestFit="1" customWidth="1"/>
    <col min="3239" max="3239" width="18.42578125" style="3" bestFit="1" customWidth="1"/>
    <col min="3240" max="3240" width="26.42578125" style="3" bestFit="1" customWidth="1"/>
    <col min="3241" max="3241" width="17.5703125" style="3" bestFit="1" customWidth="1"/>
    <col min="3242" max="3242" width="15.7109375" style="3" bestFit="1" customWidth="1"/>
    <col min="3243" max="3243" width="13.7109375" style="3" bestFit="1" customWidth="1"/>
    <col min="3244" max="3244" width="24" style="3" bestFit="1" customWidth="1"/>
    <col min="3245" max="3245" width="18.140625" style="3" customWidth="1"/>
    <col min="3246" max="3246" width="29.140625" style="3" bestFit="1" customWidth="1"/>
    <col min="3247" max="3247" width="31.28515625" style="3" bestFit="1" customWidth="1"/>
    <col min="3248" max="3248" width="23.5703125" style="3" bestFit="1" customWidth="1"/>
    <col min="3249" max="3249" width="27.5703125" style="3" bestFit="1" customWidth="1"/>
    <col min="3250" max="3250" width="20.7109375" style="3" bestFit="1" customWidth="1"/>
    <col min="3251" max="3251" width="14.5703125" style="3" bestFit="1" customWidth="1"/>
    <col min="3252" max="3253" width="16.140625" style="3" bestFit="1" customWidth="1"/>
    <col min="3254" max="3255" width="15.7109375" style="3" bestFit="1" customWidth="1"/>
    <col min="3256" max="3256" width="11.42578125" style="3"/>
    <col min="3257" max="3257" width="9.42578125" style="3" bestFit="1" customWidth="1"/>
    <col min="3258" max="3258" width="10.5703125" style="3" bestFit="1" customWidth="1"/>
    <col min="3259" max="3259" width="9.85546875" style="3" bestFit="1" customWidth="1"/>
    <col min="3260" max="3260" width="16.7109375" style="3" bestFit="1" customWidth="1"/>
    <col min="3261" max="3261" width="20.85546875" style="3" bestFit="1" customWidth="1"/>
    <col min="3262" max="3262" width="10.5703125" style="3" bestFit="1" customWidth="1"/>
    <col min="3263" max="3263" width="9.28515625" style="3" bestFit="1" customWidth="1"/>
    <col min="3264" max="3264" width="13.140625" style="3" bestFit="1" customWidth="1"/>
    <col min="3265" max="3265" width="10.7109375" style="3" bestFit="1" customWidth="1"/>
    <col min="3266" max="3266" width="14.7109375" style="3" bestFit="1" customWidth="1"/>
    <col min="3267" max="3267" width="16.7109375" style="3" bestFit="1" customWidth="1"/>
    <col min="3268" max="3268" width="13.28515625" style="3" bestFit="1" customWidth="1"/>
    <col min="3269" max="3269" width="17.140625" style="3" bestFit="1" customWidth="1"/>
    <col min="3270" max="3270" width="22.85546875" style="3" bestFit="1" customWidth="1"/>
    <col min="3271" max="3271" width="32.7109375" style="3" bestFit="1" customWidth="1"/>
    <col min="3272" max="3272" width="52.28515625" style="3" bestFit="1" customWidth="1"/>
    <col min="3273" max="3273" width="23.140625" style="3" bestFit="1" customWidth="1"/>
    <col min="3274" max="3274" width="28.5703125" style="3" bestFit="1" customWidth="1"/>
    <col min="3275" max="3275" width="18.28515625" style="3" bestFit="1" customWidth="1"/>
    <col min="3276" max="3276" width="16.28515625" style="3" bestFit="1" customWidth="1"/>
    <col min="3277" max="3277" width="16.140625" style="3" bestFit="1" customWidth="1"/>
    <col min="3278" max="3278" width="44.28515625" style="3" bestFit="1" customWidth="1"/>
    <col min="3279" max="3279" width="24.28515625" style="3" bestFit="1" customWidth="1"/>
    <col min="3280" max="3280" width="16.28515625" style="3" bestFit="1" customWidth="1"/>
    <col min="3281" max="3281" width="19.28515625" style="3" bestFit="1" customWidth="1"/>
    <col min="3282" max="3282" width="14.140625" style="3" bestFit="1" customWidth="1"/>
    <col min="3283" max="3283" width="50.5703125" style="3" bestFit="1" customWidth="1"/>
    <col min="3284" max="3284" width="30.85546875" style="3" bestFit="1" customWidth="1"/>
    <col min="3285" max="3285" width="38.85546875" style="3" bestFit="1" customWidth="1"/>
    <col min="3286" max="3286" width="38.85546875" style="3" customWidth="1"/>
    <col min="3287" max="3287" width="27.140625" style="3" bestFit="1" customWidth="1"/>
    <col min="3288" max="3288" width="38.5703125" style="3" bestFit="1" customWidth="1"/>
    <col min="3289" max="3289" width="31.28515625" style="3" bestFit="1" customWidth="1"/>
    <col min="3290" max="3290" width="34.5703125" style="3" bestFit="1" customWidth="1"/>
    <col min="3291" max="3291" width="16.140625" style="3" bestFit="1" customWidth="1"/>
    <col min="3292" max="3292" width="14.7109375" style="3" bestFit="1" customWidth="1"/>
    <col min="3293" max="3293" width="53" style="3" customWidth="1"/>
    <col min="3294" max="3471" width="11.42578125" style="3"/>
    <col min="3472" max="3472" width="6.5703125" style="3" bestFit="1" customWidth="1"/>
    <col min="3473" max="3473" width="34.7109375" style="3" customWidth="1"/>
    <col min="3474" max="3474" width="5.5703125" style="3" customWidth="1"/>
    <col min="3475" max="3475" width="15.85546875" style="3" customWidth="1"/>
    <col min="3476" max="3476" width="26.5703125" style="3" bestFit="1" customWidth="1"/>
    <col min="3477" max="3477" width="21.85546875" style="3" bestFit="1" customWidth="1"/>
    <col min="3478" max="3478" width="13.7109375" style="3" customWidth="1"/>
    <col min="3479" max="3479" width="26.7109375" style="3" bestFit="1" customWidth="1"/>
    <col min="3480" max="3480" width="15.5703125" style="3" bestFit="1" customWidth="1"/>
    <col min="3481" max="3481" width="18" style="3" bestFit="1" customWidth="1"/>
    <col min="3482" max="3482" width="27.28515625" style="3" bestFit="1" customWidth="1"/>
    <col min="3483" max="3483" width="59.5703125" style="3" customWidth="1"/>
    <col min="3484" max="3484" width="101.42578125" style="3" bestFit="1" customWidth="1"/>
    <col min="3485" max="3485" width="25.42578125" style="3" bestFit="1" customWidth="1"/>
    <col min="3486" max="3486" width="37" style="3" bestFit="1" customWidth="1"/>
    <col min="3487" max="3487" width="23.28515625" style="3" bestFit="1" customWidth="1"/>
    <col min="3488" max="3488" width="17.28515625" style="3" bestFit="1" customWidth="1"/>
    <col min="3489" max="3489" width="19.28515625" style="3" bestFit="1" customWidth="1"/>
    <col min="3490" max="3490" width="17.28515625" style="3" bestFit="1" customWidth="1"/>
    <col min="3491" max="3491" width="11.42578125" style="3"/>
    <col min="3492" max="3492" width="16" style="3" bestFit="1" customWidth="1"/>
    <col min="3493" max="3494" width="13.5703125" style="3" bestFit="1" customWidth="1"/>
    <col min="3495" max="3495" width="18.42578125" style="3" bestFit="1" customWidth="1"/>
    <col min="3496" max="3496" width="26.42578125" style="3" bestFit="1" customWidth="1"/>
    <col min="3497" max="3497" width="17.5703125" style="3" bestFit="1" customWidth="1"/>
    <col min="3498" max="3498" width="15.7109375" style="3" bestFit="1" customWidth="1"/>
    <col min="3499" max="3499" width="13.7109375" style="3" bestFit="1" customWidth="1"/>
    <col min="3500" max="3500" width="24" style="3" bestFit="1" customWidth="1"/>
    <col min="3501" max="3501" width="18.140625" style="3" customWidth="1"/>
    <col min="3502" max="3502" width="29.140625" style="3" bestFit="1" customWidth="1"/>
    <col min="3503" max="3503" width="31.28515625" style="3" bestFit="1" customWidth="1"/>
    <col min="3504" max="3504" width="23.5703125" style="3" bestFit="1" customWidth="1"/>
    <col min="3505" max="3505" width="27.5703125" style="3" bestFit="1" customWidth="1"/>
    <col min="3506" max="3506" width="20.7109375" style="3" bestFit="1" customWidth="1"/>
    <col min="3507" max="3507" width="14.5703125" style="3" bestFit="1" customWidth="1"/>
    <col min="3508" max="3509" width="16.140625" style="3" bestFit="1" customWidth="1"/>
    <col min="3510" max="3511" width="15.7109375" style="3" bestFit="1" customWidth="1"/>
    <col min="3512" max="3512" width="11.42578125" style="3"/>
    <col min="3513" max="3513" width="9.42578125" style="3" bestFit="1" customWidth="1"/>
    <col min="3514" max="3514" width="10.5703125" style="3" bestFit="1" customWidth="1"/>
    <col min="3515" max="3515" width="9.85546875" style="3" bestFit="1" customWidth="1"/>
    <col min="3516" max="3516" width="16.7109375" style="3" bestFit="1" customWidth="1"/>
    <col min="3517" max="3517" width="20.85546875" style="3" bestFit="1" customWidth="1"/>
    <col min="3518" max="3518" width="10.5703125" style="3" bestFit="1" customWidth="1"/>
    <col min="3519" max="3519" width="9.28515625" style="3" bestFit="1" customWidth="1"/>
    <col min="3520" max="3520" width="13.140625" style="3" bestFit="1" customWidth="1"/>
    <col min="3521" max="3521" width="10.7109375" style="3" bestFit="1" customWidth="1"/>
    <col min="3522" max="3522" width="14.7109375" style="3" bestFit="1" customWidth="1"/>
    <col min="3523" max="3523" width="16.7109375" style="3" bestFit="1" customWidth="1"/>
    <col min="3524" max="3524" width="13.28515625" style="3" bestFit="1" customWidth="1"/>
    <col min="3525" max="3525" width="17.140625" style="3" bestFit="1" customWidth="1"/>
    <col min="3526" max="3526" width="22.85546875" style="3" bestFit="1" customWidth="1"/>
    <col min="3527" max="3527" width="32.7109375" style="3" bestFit="1" customWidth="1"/>
    <col min="3528" max="3528" width="52.28515625" style="3" bestFit="1" customWidth="1"/>
    <col min="3529" max="3529" width="23.140625" style="3" bestFit="1" customWidth="1"/>
    <col min="3530" max="3530" width="28.5703125" style="3" bestFit="1" customWidth="1"/>
    <col min="3531" max="3531" width="18.28515625" style="3" bestFit="1" customWidth="1"/>
    <col min="3532" max="3532" width="16.28515625" style="3" bestFit="1" customWidth="1"/>
    <col min="3533" max="3533" width="16.140625" style="3" bestFit="1" customWidth="1"/>
    <col min="3534" max="3534" width="44.28515625" style="3" bestFit="1" customWidth="1"/>
    <col min="3535" max="3535" width="24.28515625" style="3" bestFit="1" customWidth="1"/>
    <col min="3536" max="3536" width="16.28515625" style="3" bestFit="1" customWidth="1"/>
    <col min="3537" max="3537" width="19.28515625" style="3" bestFit="1" customWidth="1"/>
    <col min="3538" max="3538" width="14.140625" style="3" bestFit="1" customWidth="1"/>
    <col min="3539" max="3539" width="50.5703125" style="3" bestFit="1" customWidth="1"/>
    <col min="3540" max="3540" width="30.85546875" style="3" bestFit="1" customWidth="1"/>
    <col min="3541" max="3541" width="38.85546875" style="3" bestFit="1" customWidth="1"/>
    <col min="3542" max="3542" width="38.85546875" style="3" customWidth="1"/>
    <col min="3543" max="3543" width="27.140625" style="3" bestFit="1" customWidth="1"/>
    <col min="3544" max="3544" width="38.5703125" style="3" bestFit="1" customWidth="1"/>
    <col min="3545" max="3545" width="31.28515625" style="3" bestFit="1" customWidth="1"/>
    <col min="3546" max="3546" width="34.5703125" style="3" bestFit="1" customWidth="1"/>
    <col min="3547" max="3547" width="16.140625" style="3" bestFit="1" customWidth="1"/>
    <col min="3548" max="3548" width="14.7109375" style="3" bestFit="1" customWidth="1"/>
    <col min="3549" max="3549" width="53" style="3" customWidth="1"/>
    <col min="3550" max="3727" width="11.42578125" style="3"/>
    <col min="3728" max="3728" width="6.5703125" style="3" bestFit="1" customWidth="1"/>
    <col min="3729" max="3729" width="34.7109375" style="3" customWidth="1"/>
    <col min="3730" max="3730" width="5.5703125" style="3" customWidth="1"/>
    <col min="3731" max="3731" width="15.85546875" style="3" customWidth="1"/>
    <col min="3732" max="3732" width="26.5703125" style="3" bestFit="1" customWidth="1"/>
    <col min="3733" max="3733" width="21.85546875" style="3" bestFit="1" customWidth="1"/>
    <col min="3734" max="3734" width="13.7109375" style="3" customWidth="1"/>
    <col min="3735" max="3735" width="26.7109375" style="3" bestFit="1" customWidth="1"/>
    <col min="3736" max="3736" width="15.5703125" style="3" bestFit="1" customWidth="1"/>
    <col min="3737" max="3737" width="18" style="3" bestFit="1" customWidth="1"/>
    <col min="3738" max="3738" width="27.28515625" style="3" bestFit="1" customWidth="1"/>
    <col min="3739" max="3739" width="59.5703125" style="3" customWidth="1"/>
    <col min="3740" max="3740" width="101.42578125" style="3" bestFit="1" customWidth="1"/>
    <col min="3741" max="3741" width="25.42578125" style="3" bestFit="1" customWidth="1"/>
    <col min="3742" max="3742" width="37" style="3" bestFit="1" customWidth="1"/>
    <col min="3743" max="3743" width="23.28515625" style="3" bestFit="1" customWidth="1"/>
    <col min="3744" max="3744" width="17.28515625" style="3" bestFit="1" customWidth="1"/>
    <col min="3745" max="3745" width="19.28515625" style="3" bestFit="1" customWidth="1"/>
    <col min="3746" max="3746" width="17.28515625" style="3" bestFit="1" customWidth="1"/>
    <col min="3747" max="3747" width="11.42578125" style="3"/>
    <col min="3748" max="3748" width="16" style="3" bestFit="1" customWidth="1"/>
    <col min="3749" max="3750" width="13.5703125" style="3" bestFit="1" customWidth="1"/>
    <col min="3751" max="3751" width="18.42578125" style="3" bestFit="1" customWidth="1"/>
    <col min="3752" max="3752" width="26.42578125" style="3" bestFit="1" customWidth="1"/>
    <col min="3753" max="3753" width="17.5703125" style="3" bestFit="1" customWidth="1"/>
    <col min="3754" max="3754" width="15.7109375" style="3" bestFit="1" customWidth="1"/>
    <col min="3755" max="3755" width="13.7109375" style="3" bestFit="1" customWidth="1"/>
    <col min="3756" max="3756" width="24" style="3" bestFit="1" customWidth="1"/>
    <col min="3757" max="3757" width="18.140625" style="3" customWidth="1"/>
    <col min="3758" max="3758" width="29.140625" style="3" bestFit="1" customWidth="1"/>
    <col min="3759" max="3759" width="31.28515625" style="3" bestFit="1" customWidth="1"/>
    <col min="3760" max="3760" width="23.5703125" style="3" bestFit="1" customWidth="1"/>
    <col min="3761" max="3761" width="27.5703125" style="3" bestFit="1" customWidth="1"/>
    <col min="3762" max="3762" width="20.7109375" style="3" bestFit="1" customWidth="1"/>
    <col min="3763" max="3763" width="14.5703125" style="3" bestFit="1" customWidth="1"/>
    <col min="3764" max="3765" width="16.140625" style="3" bestFit="1" customWidth="1"/>
    <col min="3766" max="3767" width="15.7109375" style="3" bestFit="1" customWidth="1"/>
    <col min="3768" max="3768" width="11.42578125" style="3"/>
    <col min="3769" max="3769" width="9.42578125" style="3" bestFit="1" customWidth="1"/>
    <col min="3770" max="3770" width="10.5703125" style="3" bestFit="1" customWidth="1"/>
    <col min="3771" max="3771" width="9.85546875" style="3" bestFit="1" customWidth="1"/>
    <col min="3772" max="3772" width="16.7109375" style="3" bestFit="1" customWidth="1"/>
    <col min="3773" max="3773" width="20.85546875" style="3" bestFit="1" customWidth="1"/>
    <col min="3774" max="3774" width="10.5703125" style="3" bestFit="1" customWidth="1"/>
    <col min="3775" max="3775" width="9.28515625" style="3" bestFit="1" customWidth="1"/>
    <col min="3776" max="3776" width="13.140625" style="3" bestFit="1" customWidth="1"/>
    <col min="3777" max="3777" width="10.7109375" style="3" bestFit="1" customWidth="1"/>
    <col min="3778" max="3778" width="14.7109375" style="3" bestFit="1" customWidth="1"/>
    <col min="3779" max="3779" width="16.7109375" style="3" bestFit="1" customWidth="1"/>
    <col min="3780" max="3780" width="13.28515625" style="3" bestFit="1" customWidth="1"/>
    <col min="3781" max="3781" width="17.140625" style="3" bestFit="1" customWidth="1"/>
    <col min="3782" max="3782" width="22.85546875" style="3" bestFit="1" customWidth="1"/>
    <col min="3783" max="3783" width="32.7109375" style="3" bestFit="1" customWidth="1"/>
    <col min="3784" max="3784" width="52.28515625" style="3" bestFit="1" customWidth="1"/>
    <col min="3785" max="3785" width="23.140625" style="3" bestFit="1" customWidth="1"/>
    <col min="3786" max="3786" width="28.5703125" style="3" bestFit="1" customWidth="1"/>
    <col min="3787" max="3787" width="18.28515625" style="3" bestFit="1" customWidth="1"/>
    <col min="3788" max="3788" width="16.28515625" style="3" bestFit="1" customWidth="1"/>
    <col min="3789" max="3789" width="16.140625" style="3" bestFit="1" customWidth="1"/>
    <col min="3790" max="3790" width="44.28515625" style="3" bestFit="1" customWidth="1"/>
    <col min="3791" max="3791" width="24.28515625" style="3" bestFit="1" customWidth="1"/>
    <col min="3792" max="3792" width="16.28515625" style="3" bestFit="1" customWidth="1"/>
    <col min="3793" max="3793" width="19.28515625" style="3" bestFit="1" customWidth="1"/>
    <col min="3794" max="3794" width="14.140625" style="3" bestFit="1" customWidth="1"/>
    <col min="3795" max="3795" width="50.5703125" style="3" bestFit="1" customWidth="1"/>
    <col min="3796" max="3796" width="30.85546875" style="3" bestFit="1" customWidth="1"/>
    <col min="3797" max="3797" width="38.85546875" style="3" bestFit="1" customWidth="1"/>
    <col min="3798" max="3798" width="38.85546875" style="3" customWidth="1"/>
    <col min="3799" max="3799" width="27.140625" style="3" bestFit="1" customWidth="1"/>
    <col min="3800" max="3800" width="38.5703125" style="3" bestFit="1" customWidth="1"/>
    <col min="3801" max="3801" width="31.28515625" style="3" bestFit="1" customWidth="1"/>
    <col min="3802" max="3802" width="34.5703125" style="3" bestFit="1" customWidth="1"/>
    <col min="3803" max="3803" width="16.140625" style="3" bestFit="1" customWidth="1"/>
    <col min="3804" max="3804" width="14.7109375" style="3" bestFit="1" customWidth="1"/>
    <col min="3805" max="3805" width="53" style="3" customWidth="1"/>
    <col min="3806" max="3983" width="11.42578125" style="3"/>
    <col min="3984" max="3984" width="6.5703125" style="3" bestFit="1" customWidth="1"/>
    <col min="3985" max="3985" width="34.7109375" style="3" customWidth="1"/>
    <col min="3986" max="3986" width="5.5703125" style="3" customWidth="1"/>
    <col min="3987" max="3987" width="15.85546875" style="3" customWidth="1"/>
    <col min="3988" max="3988" width="26.5703125" style="3" bestFit="1" customWidth="1"/>
    <col min="3989" max="3989" width="21.85546875" style="3" bestFit="1" customWidth="1"/>
    <col min="3990" max="3990" width="13.7109375" style="3" customWidth="1"/>
    <col min="3991" max="3991" width="26.7109375" style="3" bestFit="1" customWidth="1"/>
    <col min="3992" max="3992" width="15.5703125" style="3" bestFit="1" customWidth="1"/>
    <col min="3993" max="3993" width="18" style="3" bestFit="1" customWidth="1"/>
    <col min="3994" max="3994" width="27.28515625" style="3" bestFit="1" customWidth="1"/>
    <col min="3995" max="3995" width="59.5703125" style="3" customWidth="1"/>
    <col min="3996" max="3996" width="101.42578125" style="3" bestFit="1" customWidth="1"/>
    <col min="3997" max="3997" width="25.42578125" style="3" bestFit="1" customWidth="1"/>
    <col min="3998" max="3998" width="37" style="3" bestFit="1" customWidth="1"/>
    <col min="3999" max="3999" width="23.28515625" style="3" bestFit="1" customWidth="1"/>
    <col min="4000" max="4000" width="17.28515625" style="3" bestFit="1" customWidth="1"/>
    <col min="4001" max="4001" width="19.28515625" style="3" bestFit="1" customWidth="1"/>
    <col min="4002" max="4002" width="17.28515625" style="3" bestFit="1" customWidth="1"/>
    <col min="4003" max="4003" width="11.42578125" style="3"/>
    <col min="4004" max="4004" width="16" style="3" bestFit="1" customWidth="1"/>
    <col min="4005" max="4006" width="13.5703125" style="3" bestFit="1" customWidth="1"/>
    <col min="4007" max="4007" width="18.42578125" style="3" bestFit="1" customWidth="1"/>
    <col min="4008" max="4008" width="26.42578125" style="3" bestFit="1" customWidth="1"/>
    <col min="4009" max="4009" width="17.5703125" style="3" bestFit="1" customWidth="1"/>
    <col min="4010" max="4010" width="15.7109375" style="3" bestFit="1" customWidth="1"/>
    <col min="4011" max="4011" width="13.7109375" style="3" bestFit="1" customWidth="1"/>
    <col min="4012" max="4012" width="24" style="3" bestFit="1" customWidth="1"/>
    <col min="4013" max="4013" width="18.140625" style="3" customWidth="1"/>
    <col min="4014" max="4014" width="29.140625" style="3" bestFit="1" customWidth="1"/>
    <col min="4015" max="4015" width="31.28515625" style="3" bestFit="1" customWidth="1"/>
    <col min="4016" max="4016" width="23.5703125" style="3" bestFit="1" customWidth="1"/>
    <col min="4017" max="4017" width="27.5703125" style="3" bestFit="1" customWidth="1"/>
    <col min="4018" max="4018" width="20.7109375" style="3" bestFit="1" customWidth="1"/>
    <col min="4019" max="4019" width="14.5703125" style="3" bestFit="1" customWidth="1"/>
    <col min="4020" max="4021" width="16.140625" style="3" bestFit="1" customWidth="1"/>
    <col min="4022" max="4023" width="15.7109375" style="3" bestFit="1" customWidth="1"/>
    <col min="4024" max="4024" width="11.42578125" style="3"/>
    <col min="4025" max="4025" width="9.42578125" style="3" bestFit="1" customWidth="1"/>
    <col min="4026" max="4026" width="10.5703125" style="3" bestFit="1" customWidth="1"/>
    <col min="4027" max="4027" width="9.85546875" style="3" bestFit="1" customWidth="1"/>
    <col min="4028" max="4028" width="16.7109375" style="3" bestFit="1" customWidth="1"/>
    <col min="4029" max="4029" width="20.85546875" style="3" bestFit="1" customWidth="1"/>
    <col min="4030" max="4030" width="10.5703125" style="3" bestFit="1" customWidth="1"/>
    <col min="4031" max="4031" width="9.28515625" style="3" bestFit="1" customWidth="1"/>
    <col min="4032" max="4032" width="13.140625" style="3" bestFit="1" customWidth="1"/>
    <col min="4033" max="4033" width="10.7109375" style="3" bestFit="1" customWidth="1"/>
    <col min="4034" max="4034" width="14.7109375" style="3" bestFit="1" customWidth="1"/>
    <col min="4035" max="4035" width="16.7109375" style="3" bestFit="1" customWidth="1"/>
    <col min="4036" max="4036" width="13.28515625" style="3" bestFit="1" customWidth="1"/>
    <col min="4037" max="4037" width="17.140625" style="3" bestFit="1" customWidth="1"/>
    <col min="4038" max="4038" width="22.85546875" style="3" bestFit="1" customWidth="1"/>
    <col min="4039" max="4039" width="32.7109375" style="3" bestFit="1" customWidth="1"/>
    <col min="4040" max="4040" width="52.28515625" style="3" bestFit="1" customWidth="1"/>
    <col min="4041" max="4041" width="23.140625" style="3" bestFit="1" customWidth="1"/>
    <col min="4042" max="4042" width="28.5703125" style="3" bestFit="1" customWidth="1"/>
    <col min="4043" max="4043" width="18.28515625" style="3" bestFit="1" customWidth="1"/>
    <col min="4044" max="4044" width="16.28515625" style="3" bestFit="1" customWidth="1"/>
    <col min="4045" max="4045" width="16.140625" style="3" bestFit="1" customWidth="1"/>
    <col min="4046" max="4046" width="44.28515625" style="3" bestFit="1" customWidth="1"/>
    <col min="4047" max="4047" width="24.28515625" style="3" bestFit="1" customWidth="1"/>
    <col min="4048" max="4048" width="16.28515625" style="3" bestFit="1" customWidth="1"/>
    <col min="4049" max="4049" width="19.28515625" style="3" bestFit="1" customWidth="1"/>
    <col min="4050" max="4050" width="14.140625" style="3" bestFit="1" customWidth="1"/>
    <col min="4051" max="4051" width="50.5703125" style="3" bestFit="1" customWidth="1"/>
    <col min="4052" max="4052" width="30.85546875" style="3" bestFit="1" customWidth="1"/>
    <col min="4053" max="4053" width="38.85546875" style="3" bestFit="1" customWidth="1"/>
    <col min="4054" max="4054" width="38.85546875" style="3" customWidth="1"/>
    <col min="4055" max="4055" width="27.140625" style="3" bestFit="1" customWidth="1"/>
    <col min="4056" max="4056" width="38.5703125" style="3" bestFit="1" customWidth="1"/>
    <col min="4057" max="4057" width="31.28515625" style="3" bestFit="1" customWidth="1"/>
    <col min="4058" max="4058" width="34.5703125" style="3" bestFit="1" customWidth="1"/>
    <col min="4059" max="4059" width="16.140625" style="3" bestFit="1" customWidth="1"/>
    <col min="4060" max="4060" width="14.7109375" style="3" bestFit="1" customWidth="1"/>
    <col min="4061" max="4061" width="53" style="3" customWidth="1"/>
    <col min="4062" max="4239" width="11.42578125" style="3"/>
    <col min="4240" max="4240" width="6.5703125" style="3" bestFit="1" customWidth="1"/>
    <col min="4241" max="4241" width="34.7109375" style="3" customWidth="1"/>
    <col min="4242" max="4242" width="5.5703125" style="3" customWidth="1"/>
    <col min="4243" max="4243" width="15.85546875" style="3" customWidth="1"/>
    <col min="4244" max="4244" width="26.5703125" style="3" bestFit="1" customWidth="1"/>
    <col min="4245" max="4245" width="21.85546875" style="3" bestFit="1" customWidth="1"/>
    <col min="4246" max="4246" width="13.7109375" style="3" customWidth="1"/>
    <col min="4247" max="4247" width="26.7109375" style="3" bestFit="1" customWidth="1"/>
    <col min="4248" max="4248" width="15.5703125" style="3" bestFit="1" customWidth="1"/>
    <col min="4249" max="4249" width="18" style="3" bestFit="1" customWidth="1"/>
    <col min="4250" max="4250" width="27.28515625" style="3" bestFit="1" customWidth="1"/>
    <col min="4251" max="4251" width="59.5703125" style="3" customWidth="1"/>
    <col min="4252" max="4252" width="101.42578125" style="3" bestFit="1" customWidth="1"/>
    <col min="4253" max="4253" width="25.42578125" style="3" bestFit="1" customWidth="1"/>
    <col min="4254" max="4254" width="37" style="3" bestFit="1" customWidth="1"/>
    <col min="4255" max="4255" width="23.28515625" style="3" bestFit="1" customWidth="1"/>
    <col min="4256" max="4256" width="17.28515625" style="3" bestFit="1" customWidth="1"/>
    <col min="4257" max="4257" width="19.28515625" style="3" bestFit="1" customWidth="1"/>
    <col min="4258" max="4258" width="17.28515625" style="3" bestFit="1" customWidth="1"/>
    <col min="4259" max="4259" width="11.42578125" style="3"/>
    <col min="4260" max="4260" width="16" style="3" bestFit="1" customWidth="1"/>
    <col min="4261" max="4262" width="13.5703125" style="3" bestFit="1" customWidth="1"/>
    <col min="4263" max="4263" width="18.42578125" style="3" bestFit="1" customWidth="1"/>
    <col min="4264" max="4264" width="26.42578125" style="3" bestFit="1" customWidth="1"/>
    <col min="4265" max="4265" width="17.5703125" style="3" bestFit="1" customWidth="1"/>
    <col min="4266" max="4266" width="15.7109375" style="3" bestFit="1" customWidth="1"/>
    <col min="4267" max="4267" width="13.7109375" style="3" bestFit="1" customWidth="1"/>
    <col min="4268" max="4268" width="24" style="3" bestFit="1" customWidth="1"/>
    <col min="4269" max="4269" width="18.140625" style="3" customWidth="1"/>
    <col min="4270" max="4270" width="29.140625" style="3" bestFit="1" customWidth="1"/>
    <col min="4271" max="4271" width="31.28515625" style="3" bestFit="1" customWidth="1"/>
    <col min="4272" max="4272" width="23.5703125" style="3" bestFit="1" customWidth="1"/>
    <col min="4273" max="4273" width="27.5703125" style="3" bestFit="1" customWidth="1"/>
    <col min="4274" max="4274" width="20.7109375" style="3" bestFit="1" customWidth="1"/>
    <col min="4275" max="4275" width="14.5703125" style="3" bestFit="1" customWidth="1"/>
    <col min="4276" max="4277" width="16.140625" style="3" bestFit="1" customWidth="1"/>
    <col min="4278" max="4279" width="15.7109375" style="3" bestFit="1" customWidth="1"/>
    <col min="4280" max="4280" width="11.42578125" style="3"/>
    <col min="4281" max="4281" width="9.42578125" style="3" bestFit="1" customWidth="1"/>
    <col min="4282" max="4282" width="10.5703125" style="3" bestFit="1" customWidth="1"/>
    <col min="4283" max="4283" width="9.85546875" style="3" bestFit="1" customWidth="1"/>
    <col min="4284" max="4284" width="16.7109375" style="3" bestFit="1" customWidth="1"/>
    <col min="4285" max="4285" width="20.85546875" style="3" bestFit="1" customWidth="1"/>
    <col min="4286" max="4286" width="10.5703125" style="3" bestFit="1" customWidth="1"/>
    <col min="4287" max="4287" width="9.28515625" style="3" bestFit="1" customWidth="1"/>
    <col min="4288" max="4288" width="13.140625" style="3" bestFit="1" customWidth="1"/>
    <col min="4289" max="4289" width="10.7109375" style="3" bestFit="1" customWidth="1"/>
    <col min="4290" max="4290" width="14.7109375" style="3" bestFit="1" customWidth="1"/>
    <col min="4291" max="4291" width="16.7109375" style="3" bestFit="1" customWidth="1"/>
    <col min="4292" max="4292" width="13.28515625" style="3" bestFit="1" customWidth="1"/>
    <col min="4293" max="4293" width="17.140625" style="3" bestFit="1" customWidth="1"/>
    <col min="4294" max="4294" width="22.85546875" style="3" bestFit="1" customWidth="1"/>
    <col min="4295" max="4295" width="32.7109375" style="3" bestFit="1" customWidth="1"/>
    <col min="4296" max="4296" width="52.28515625" style="3" bestFit="1" customWidth="1"/>
    <col min="4297" max="4297" width="23.140625" style="3" bestFit="1" customWidth="1"/>
    <col min="4298" max="4298" width="28.5703125" style="3" bestFit="1" customWidth="1"/>
    <col min="4299" max="4299" width="18.28515625" style="3" bestFit="1" customWidth="1"/>
    <col min="4300" max="4300" width="16.28515625" style="3" bestFit="1" customWidth="1"/>
    <col min="4301" max="4301" width="16.140625" style="3" bestFit="1" customWidth="1"/>
    <col min="4302" max="4302" width="44.28515625" style="3" bestFit="1" customWidth="1"/>
    <col min="4303" max="4303" width="24.28515625" style="3" bestFit="1" customWidth="1"/>
    <col min="4304" max="4304" width="16.28515625" style="3" bestFit="1" customWidth="1"/>
    <col min="4305" max="4305" width="19.28515625" style="3" bestFit="1" customWidth="1"/>
    <col min="4306" max="4306" width="14.140625" style="3" bestFit="1" customWidth="1"/>
    <col min="4307" max="4307" width="50.5703125" style="3" bestFit="1" customWidth="1"/>
    <col min="4308" max="4308" width="30.85546875" style="3" bestFit="1" customWidth="1"/>
    <col min="4309" max="4309" width="38.85546875" style="3" bestFit="1" customWidth="1"/>
    <col min="4310" max="4310" width="38.85546875" style="3" customWidth="1"/>
    <col min="4311" max="4311" width="27.140625" style="3" bestFit="1" customWidth="1"/>
    <col min="4312" max="4312" width="38.5703125" style="3" bestFit="1" customWidth="1"/>
    <col min="4313" max="4313" width="31.28515625" style="3" bestFit="1" customWidth="1"/>
    <col min="4314" max="4314" width="34.5703125" style="3" bestFit="1" customWidth="1"/>
    <col min="4315" max="4315" width="16.140625" style="3" bestFit="1" customWidth="1"/>
    <col min="4316" max="4316" width="14.7109375" style="3" bestFit="1" customWidth="1"/>
    <col min="4317" max="4317" width="53" style="3" customWidth="1"/>
    <col min="4318" max="4495" width="11.42578125" style="3"/>
    <col min="4496" max="4496" width="6.5703125" style="3" bestFit="1" customWidth="1"/>
    <col min="4497" max="4497" width="34.7109375" style="3" customWidth="1"/>
    <col min="4498" max="4498" width="5.5703125" style="3" customWidth="1"/>
    <col min="4499" max="4499" width="15.85546875" style="3" customWidth="1"/>
    <col min="4500" max="4500" width="26.5703125" style="3" bestFit="1" customWidth="1"/>
    <col min="4501" max="4501" width="21.85546875" style="3" bestFit="1" customWidth="1"/>
    <col min="4502" max="4502" width="13.7109375" style="3" customWidth="1"/>
    <col min="4503" max="4503" width="26.7109375" style="3" bestFit="1" customWidth="1"/>
    <col min="4504" max="4504" width="15.5703125" style="3" bestFit="1" customWidth="1"/>
    <col min="4505" max="4505" width="18" style="3" bestFit="1" customWidth="1"/>
    <col min="4506" max="4506" width="27.28515625" style="3" bestFit="1" customWidth="1"/>
    <col min="4507" max="4507" width="59.5703125" style="3" customWidth="1"/>
    <col min="4508" max="4508" width="101.42578125" style="3" bestFit="1" customWidth="1"/>
    <col min="4509" max="4509" width="25.42578125" style="3" bestFit="1" customWidth="1"/>
    <col min="4510" max="4510" width="37" style="3" bestFit="1" customWidth="1"/>
    <col min="4511" max="4511" width="23.28515625" style="3" bestFit="1" customWidth="1"/>
    <col min="4512" max="4512" width="17.28515625" style="3" bestFit="1" customWidth="1"/>
    <col min="4513" max="4513" width="19.28515625" style="3" bestFit="1" customWidth="1"/>
    <col min="4514" max="4514" width="17.28515625" style="3" bestFit="1" customWidth="1"/>
    <col min="4515" max="4515" width="11.42578125" style="3"/>
    <col min="4516" max="4516" width="16" style="3" bestFit="1" customWidth="1"/>
    <col min="4517" max="4518" width="13.5703125" style="3" bestFit="1" customWidth="1"/>
    <col min="4519" max="4519" width="18.42578125" style="3" bestFit="1" customWidth="1"/>
    <col min="4520" max="4520" width="26.42578125" style="3" bestFit="1" customWidth="1"/>
    <col min="4521" max="4521" width="17.5703125" style="3" bestFit="1" customWidth="1"/>
    <col min="4522" max="4522" width="15.7109375" style="3" bestFit="1" customWidth="1"/>
    <col min="4523" max="4523" width="13.7109375" style="3" bestFit="1" customWidth="1"/>
    <col min="4524" max="4524" width="24" style="3" bestFit="1" customWidth="1"/>
    <col min="4525" max="4525" width="18.140625" style="3" customWidth="1"/>
    <col min="4526" max="4526" width="29.140625" style="3" bestFit="1" customWidth="1"/>
    <col min="4527" max="4527" width="31.28515625" style="3" bestFit="1" customWidth="1"/>
    <col min="4528" max="4528" width="23.5703125" style="3" bestFit="1" customWidth="1"/>
    <col min="4529" max="4529" width="27.5703125" style="3" bestFit="1" customWidth="1"/>
    <col min="4530" max="4530" width="20.7109375" style="3" bestFit="1" customWidth="1"/>
    <col min="4531" max="4531" width="14.5703125" style="3" bestFit="1" customWidth="1"/>
    <col min="4532" max="4533" width="16.140625" style="3" bestFit="1" customWidth="1"/>
    <col min="4534" max="4535" width="15.7109375" style="3" bestFit="1" customWidth="1"/>
    <col min="4536" max="4536" width="11.42578125" style="3"/>
    <col min="4537" max="4537" width="9.42578125" style="3" bestFit="1" customWidth="1"/>
    <col min="4538" max="4538" width="10.5703125" style="3" bestFit="1" customWidth="1"/>
    <col min="4539" max="4539" width="9.85546875" style="3" bestFit="1" customWidth="1"/>
    <col min="4540" max="4540" width="16.7109375" style="3" bestFit="1" customWidth="1"/>
    <col min="4541" max="4541" width="20.85546875" style="3" bestFit="1" customWidth="1"/>
    <col min="4542" max="4542" width="10.5703125" style="3" bestFit="1" customWidth="1"/>
    <col min="4543" max="4543" width="9.28515625" style="3" bestFit="1" customWidth="1"/>
    <col min="4544" max="4544" width="13.140625" style="3" bestFit="1" customWidth="1"/>
    <col min="4545" max="4545" width="10.7109375" style="3" bestFit="1" customWidth="1"/>
    <col min="4546" max="4546" width="14.7109375" style="3" bestFit="1" customWidth="1"/>
    <col min="4547" max="4547" width="16.7109375" style="3" bestFit="1" customWidth="1"/>
    <col min="4548" max="4548" width="13.28515625" style="3" bestFit="1" customWidth="1"/>
    <col min="4549" max="4549" width="17.140625" style="3" bestFit="1" customWidth="1"/>
    <col min="4550" max="4550" width="22.85546875" style="3" bestFit="1" customWidth="1"/>
    <col min="4551" max="4551" width="32.7109375" style="3" bestFit="1" customWidth="1"/>
    <col min="4552" max="4552" width="52.28515625" style="3" bestFit="1" customWidth="1"/>
    <col min="4553" max="4553" width="23.140625" style="3" bestFit="1" customWidth="1"/>
    <col min="4554" max="4554" width="28.5703125" style="3" bestFit="1" customWidth="1"/>
    <col min="4555" max="4555" width="18.28515625" style="3" bestFit="1" customWidth="1"/>
    <col min="4556" max="4556" width="16.28515625" style="3" bestFit="1" customWidth="1"/>
    <col min="4557" max="4557" width="16.140625" style="3" bestFit="1" customWidth="1"/>
    <col min="4558" max="4558" width="44.28515625" style="3" bestFit="1" customWidth="1"/>
    <col min="4559" max="4559" width="24.28515625" style="3" bestFit="1" customWidth="1"/>
    <col min="4560" max="4560" width="16.28515625" style="3" bestFit="1" customWidth="1"/>
    <col min="4561" max="4561" width="19.28515625" style="3" bestFit="1" customWidth="1"/>
    <col min="4562" max="4562" width="14.140625" style="3" bestFit="1" customWidth="1"/>
    <col min="4563" max="4563" width="50.5703125" style="3" bestFit="1" customWidth="1"/>
    <col min="4564" max="4564" width="30.85546875" style="3" bestFit="1" customWidth="1"/>
    <col min="4565" max="4565" width="38.85546875" style="3" bestFit="1" customWidth="1"/>
    <col min="4566" max="4566" width="38.85546875" style="3" customWidth="1"/>
    <col min="4567" max="4567" width="27.140625" style="3" bestFit="1" customWidth="1"/>
    <col min="4568" max="4568" width="38.5703125" style="3" bestFit="1" customWidth="1"/>
    <col min="4569" max="4569" width="31.28515625" style="3" bestFit="1" customWidth="1"/>
    <col min="4570" max="4570" width="34.5703125" style="3" bestFit="1" customWidth="1"/>
    <col min="4571" max="4571" width="16.140625" style="3" bestFit="1" customWidth="1"/>
    <col min="4572" max="4572" width="14.7109375" style="3" bestFit="1" customWidth="1"/>
    <col min="4573" max="4573" width="53" style="3" customWidth="1"/>
    <col min="4574" max="4751" width="11.42578125" style="3"/>
    <col min="4752" max="4752" width="6.5703125" style="3" bestFit="1" customWidth="1"/>
    <col min="4753" max="4753" width="34.7109375" style="3" customWidth="1"/>
    <col min="4754" max="4754" width="5.5703125" style="3" customWidth="1"/>
    <col min="4755" max="4755" width="15.85546875" style="3" customWidth="1"/>
    <col min="4756" max="4756" width="26.5703125" style="3" bestFit="1" customWidth="1"/>
    <col min="4757" max="4757" width="21.85546875" style="3" bestFit="1" customWidth="1"/>
    <col min="4758" max="4758" width="13.7109375" style="3" customWidth="1"/>
    <col min="4759" max="4759" width="26.7109375" style="3" bestFit="1" customWidth="1"/>
    <col min="4760" max="4760" width="15.5703125" style="3" bestFit="1" customWidth="1"/>
    <col min="4761" max="4761" width="18" style="3" bestFit="1" customWidth="1"/>
    <col min="4762" max="4762" width="27.28515625" style="3" bestFit="1" customWidth="1"/>
    <col min="4763" max="4763" width="59.5703125" style="3" customWidth="1"/>
    <col min="4764" max="4764" width="101.42578125" style="3" bestFit="1" customWidth="1"/>
    <col min="4765" max="4765" width="25.42578125" style="3" bestFit="1" customWidth="1"/>
    <col min="4766" max="4766" width="37" style="3" bestFit="1" customWidth="1"/>
    <col min="4767" max="4767" width="23.28515625" style="3" bestFit="1" customWidth="1"/>
    <col min="4768" max="4768" width="17.28515625" style="3" bestFit="1" customWidth="1"/>
    <col min="4769" max="4769" width="19.28515625" style="3" bestFit="1" customWidth="1"/>
    <col min="4770" max="4770" width="17.28515625" style="3" bestFit="1" customWidth="1"/>
    <col min="4771" max="4771" width="11.42578125" style="3"/>
    <col min="4772" max="4772" width="16" style="3" bestFit="1" customWidth="1"/>
    <col min="4773" max="4774" width="13.5703125" style="3" bestFit="1" customWidth="1"/>
    <col min="4775" max="4775" width="18.42578125" style="3" bestFit="1" customWidth="1"/>
    <col min="4776" max="4776" width="26.42578125" style="3" bestFit="1" customWidth="1"/>
    <col min="4777" max="4777" width="17.5703125" style="3" bestFit="1" customWidth="1"/>
    <col min="4778" max="4778" width="15.7109375" style="3" bestFit="1" customWidth="1"/>
    <col min="4779" max="4779" width="13.7109375" style="3" bestFit="1" customWidth="1"/>
    <col min="4780" max="4780" width="24" style="3" bestFit="1" customWidth="1"/>
    <col min="4781" max="4781" width="18.140625" style="3" customWidth="1"/>
    <col min="4782" max="4782" width="29.140625" style="3" bestFit="1" customWidth="1"/>
    <col min="4783" max="4783" width="31.28515625" style="3" bestFit="1" customWidth="1"/>
    <col min="4784" max="4784" width="23.5703125" style="3" bestFit="1" customWidth="1"/>
    <col min="4785" max="4785" width="27.5703125" style="3" bestFit="1" customWidth="1"/>
    <col min="4786" max="4786" width="20.7109375" style="3" bestFit="1" customWidth="1"/>
    <col min="4787" max="4787" width="14.5703125" style="3" bestFit="1" customWidth="1"/>
    <col min="4788" max="4789" width="16.140625" style="3" bestFit="1" customWidth="1"/>
    <col min="4790" max="4791" width="15.7109375" style="3" bestFit="1" customWidth="1"/>
    <col min="4792" max="4792" width="11.42578125" style="3"/>
    <col min="4793" max="4793" width="9.42578125" style="3" bestFit="1" customWidth="1"/>
    <col min="4794" max="4794" width="10.5703125" style="3" bestFit="1" customWidth="1"/>
    <col min="4795" max="4795" width="9.85546875" style="3" bestFit="1" customWidth="1"/>
    <col min="4796" max="4796" width="16.7109375" style="3" bestFit="1" customWidth="1"/>
    <col min="4797" max="4797" width="20.85546875" style="3" bestFit="1" customWidth="1"/>
    <col min="4798" max="4798" width="10.5703125" style="3" bestFit="1" customWidth="1"/>
    <col min="4799" max="4799" width="9.28515625" style="3" bestFit="1" customWidth="1"/>
    <col min="4800" max="4800" width="13.140625" style="3" bestFit="1" customWidth="1"/>
    <col min="4801" max="4801" width="10.7109375" style="3" bestFit="1" customWidth="1"/>
    <col min="4802" max="4802" width="14.7109375" style="3" bestFit="1" customWidth="1"/>
    <col min="4803" max="4803" width="16.7109375" style="3" bestFit="1" customWidth="1"/>
    <col min="4804" max="4804" width="13.28515625" style="3" bestFit="1" customWidth="1"/>
    <col min="4805" max="4805" width="17.140625" style="3" bestFit="1" customWidth="1"/>
    <col min="4806" max="4806" width="22.85546875" style="3" bestFit="1" customWidth="1"/>
    <col min="4807" max="4807" width="32.7109375" style="3" bestFit="1" customWidth="1"/>
    <col min="4808" max="4808" width="52.28515625" style="3" bestFit="1" customWidth="1"/>
    <col min="4809" max="4809" width="23.140625" style="3" bestFit="1" customWidth="1"/>
    <col min="4810" max="4810" width="28.5703125" style="3" bestFit="1" customWidth="1"/>
    <col min="4811" max="4811" width="18.28515625" style="3" bestFit="1" customWidth="1"/>
    <col min="4812" max="4812" width="16.28515625" style="3" bestFit="1" customWidth="1"/>
    <col min="4813" max="4813" width="16.140625" style="3" bestFit="1" customWidth="1"/>
    <col min="4814" max="4814" width="44.28515625" style="3" bestFit="1" customWidth="1"/>
    <col min="4815" max="4815" width="24.28515625" style="3" bestFit="1" customWidth="1"/>
    <col min="4816" max="4816" width="16.28515625" style="3" bestFit="1" customWidth="1"/>
    <col min="4817" max="4817" width="19.28515625" style="3" bestFit="1" customWidth="1"/>
    <col min="4818" max="4818" width="14.140625" style="3" bestFit="1" customWidth="1"/>
    <col min="4819" max="4819" width="50.5703125" style="3" bestFit="1" customWidth="1"/>
    <col min="4820" max="4820" width="30.85546875" style="3" bestFit="1" customWidth="1"/>
    <col min="4821" max="4821" width="38.85546875" style="3" bestFit="1" customWidth="1"/>
    <col min="4822" max="4822" width="38.85546875" style="3" customWidth="1"/>
    <col min="4823" max="4823" width="27.140625" style="3" bestFit="1" customWidth="1"/>
    <col min="4824" max="4824" width="38.5703125" style="3" bestFit="1" customWidth="1"/>
    <col min="4825" max="4825" width="31.28515625" style="3" bestFit="1" customWidth="1"/>
    <col min="4826" max="4826" width="34.5703125" style="3" bestFit="1" customWidth="1"/>
    <col min="4827" max="4827" width="16.140625" style="3" bestFit="1" customWidth="1"/>
    <col min="4828" max="4828" width="14.7109375" style="3" bestFit="1" customWidth="1"/>
    <col min="4829" max="4829" width="53" style="3" customWidth="1"/>
    <col min="4830" max="5007" width="11.42578125" style="3"/>
    <col min="5008" max="5008" width="6.5703125" style="3" bestFit="1" customWidth="1"/>
    <col min="5009" max="5009" width="34.7109375" style="3" customWidth="1"/>
    <col min="5010" max="5010" width="5.5703125" style="3" customWidth="1"/>
    <col min="5011" max="5011" width="15.85546875" style="3" customWidth="1"/>
    <col min="5012" max="5012" width="26.5703125" style="3" bestFit="1" customWidth="1"/>
    <col min="5013" max="5013" width="21.85546875" style="3" bestFit="1" customWidth="1"/>
    <col min="5014" max="5014" width="13.7109375" style="3" customWidth="1"/>
    <col min="5015" max="5015" width="26.7109375" style="3" bestFit="1" customWidth="1"/>
    <col min="5016" max="5016" width="15.5703125" style="3" bestFit="1" customWidth="1"/>
    <col min="5017" max="5017" width="18" style="3" bestFit="1" customWidth="1"/>
    <col min="5018" max="5018" width="27.28515625" style="3" bestFit="1" customWidth="1"/>
    <col min="5019" max="5019" width="59.5703125" style="3" customWidth="1"/>
    <col min="5020" max="5020" width="101.42578125" style="3" bestFit="1" customWidth="1"/>
    <col min="5021" max="5021" width="25.42578125" style="3" bestFit="1" customWidth="1"/>
    <col min="5022" max="5022" width="37" style="3" bestFit="1" customWidth="1"/>
    <col min="5023" max="5023" width="23.28515625" style="3" bestFit="1" customWidth="1"/>
    <col min="5024" max="5024" width="17.28515625" style="3" bestFit="1" customWidth="1"/>
    <col min="5025" max="5025" width="19.28515625" style="3" bestFit="1" customWidth="1"/>
    <col min="5026" max="5026" width="17.28515625" style="3" bestFit="1" customWidth="1"/>
    <col min="5027" max="5027" width="11.42578125" style="3"/>
    <col min="5028" max="5028" width="16" style="3" bestFit="1" customWidth="1"/>
    <col min="5029" max="5030" width="13.5703125" style="3" bestFit="1" customWidth="1"/>
    <col min="5031" max="5031" width="18.42578125" style="3" bestFit="1" customWidth="1"/>
    <col min="5032" max="5032" width="26.42578125" style="3" bestFit="1" customWidth="1"/>
    <col min="5033" max="5033" width="17.5703125" style="3" bestFit="1" customWidth="1"/>
    <col min="5034" max="5034" width="15.7109375" style="3" bestFit="1" customWidth="1"/>
    <col min="5035" max="5035" width="13.7109375" style="3" bestFit="1" customWidth="1"/>
    <col min="5036" max="5036" width="24" style="3" bestFit="1" customWidth="1"/>
    <col min="5037" max="5037" width="18.140625" style="3" customWidth="1"/>
    <col min="5038" max="5038" width="29.140625" style="3" bestFit="1" customWidth="1"/>
    <col min="5039" max="5039" width="31.28515625" style="3" bestFit="1" customWidth="1"/>
    <col min="5040" max="5040" width="23.5703125" style="3" bestFit="1" customWidth="1"/>
    <col min="5041" max="5041" width="27.5703125" style="3" bestFit="1" customWidth="1"/>
    <col min="5042" max="5042" width="20.7109375" style="3" bestFit="1" customWidth="1"/>
    <col min="5043" max="5043" width="14.5703125" style="3" bestFit="1" customWidth="1"/>
    <col min="5044" max="5045" width="16.140625" style="3" bestFit="1" customWidth="1"/>
    <col min="5046" max="5047" width="15.7109375" style="3" bestFit="1" customWidth="1"/>
    <col min="5048" max="5048" width="11.42578125" style="3"/>
    <col min="5049" max="5049" width="9.42578125" style="3" bestFit="1" customWidth="1"/>
    <col min="5050" max="5050" width="10.5703125" style="3" bestFit="1" customWidth="1"/>
    <col min="5051" max="5051" width="9.85546875" style="3" bestFit="1" customWidth="1"/>
    <col min="5052" max="5052" width="16.7109375" style="3" bestFit="1" customWidth="1"/>
    <col min="5053" max="5053" width="20.85546875" style="3" bestFit="1" customWidth="1"/>
    <col min="5054" max="5054" width="10.5703125" style="3" bestFit="1" customWidth="1"/>
    <col min="5055" max="5055" width="9.28515625" style="3" bestFit="1" customWidth="1"/>
    <col min="5056" max="5056" width="13.140625" style="3" bestFit="1" customWidth="1"/>
    <col min="5057" max="5057" width="10.7109375" style="3" bestFit="1" customWidth="1"/>
    <col min="5058" max="5058" width="14.7109375" style="3" bestFit="1" customWidth="1"/>
    <col min="5059" max="5059" width="16.7109375" style="3" bestFit="1" customWidth="1"/>
    <col min="5060" max="5060" width="13.28515625" style="3" bestFit="1" customWidth="1"/>
    <col min="5061" max="5061" width="17.140625" style="3" bestFit="1" customWidth="1"/>
    <col min="5062" max="5062" width="22.85546875" style="3" bestFit="1" customWidth="1"/>
    <col min="5063" max="5063" width="32.7109375" style="3" bestFit="1" customWidth="1"/>
    <col min="5064" max="5064" width="52.28515625" style="3" bestFit="1" customWidth="1"/>
    <col min="5065" max="5065" width="23.140625" style="3" bestFit="1" customWidth="1"/>
    <col min="5066" max="5066" width="28.5703125" style="3" bestFit="1" customWidth="1"/>
    <col min="5067" max="5067" width="18.28515625" style="3" bestFit="1" customWidth="1"/>
    <col min="5068" max="5068" width="16.28515625" style="3" bestFit="1" customWidth="1"/>
    <col min="5069" max="5069" width="16.140625" style="3" bestFit="1" customWidth="1"/>
    <col min="5070" max="5070" width="44.28515625" style="3" bestFit="1" customWidth="1"/>
    <col min="5071" max="5071" width="24.28515625" style="3" bestFit="1" customWidth="1"/>
    <col min="5072" max="5072" width="16.28515625" style="3" bestFit="1" customWidth="1"/>
    <col min="5073" max="5073" width="19.28515625" style="3" bestFit="1" customWidth="1"/>
    <col min="5074" max="5074" width="14.140625" style="3" bestFit="1" customWidth="1"/>
    <col min="5075" max="5075" width="50.5703125" style="3" bestFit="1" customWidth="1"/>
    <col min="5076" max="5076" width="30.85546875" style="3" bestFit="1" customWidth="1"/>
    <col min="5077" max="5077" width="38.85546875" style="3" bestFit="1" customWidth="1"/>
    <col min="5078" max="5078" width="38.85546875" style="3" customWidth="1"/>
    <col min="5079" max="5079" width="27.140625" style="3" bestFit="1" customWidth="1"/>
    <col min="5080" max="5080" width="38.5703125" style="3" bestFit="1" customWidth="1"/>
    <col min="5081" max="5081" width="31.28515625" style="3" bestFit="1" customWidth="1"/>
    <col min="5082" max="5082" width="34.5703125" style="3" bestFit="1" customWidth="1"/>
    <col min="5083" max="5083" width="16.140625" style="3" bestFit="1" customWidth="1"/>
    <col min="5084" max="5084" width="14.7109375" style="3" bestFit="1" customWidth="1"/>
    <col min="5085" max="5085" width="53" style="3" customWidth="1"/>
    <col min="5086" max="5263" width="11.42578125" style="3"/>
    <col min="5264" max="5264" width="6.5703125" style="3" bestFit="1" customWidth="1"/>
    <col min="5265" max="5265" width="34.7109375" style="3" customWidth="1"/>
    <col min="5266" max="5266" width="5.5703125" style="3" customWidth="1"/>
    <col min="5267" max="5267" width="15.85546875" style="3" customWidth="1"/>
    <col min="5268" max="5268" width="26.5703125" style="3" bestFit="1" customWidth="1"/>
    <col min="5269" max="5269" width="21.85546875" style="3" bestFit="1" customWidth="1"/>
    <col min="5270" max="5270" width="13.7109375" style="3" customWidth="1"/>
    <col min="5271" max="5271" width="26.7109375" style="3" bestFit="1" customWidth="1"/>
    <col min="5272" max="5272" width="15.5703125" style="3" bestFit="1" customWidth="1"/>
    <col min="5273" max="5273" width="18" style="3" bestFit="1" customWidth="1"/>
    <col min="5274" max="5274" width="27.28515625" style="3" bestFit="1" customWidth="1"/>
    <col min="5275" max="5275" width="59.5703125" style="3" customWidth="1"/>
    <col min="5276" max="5276" width="101.42578125" style="3" bestFit="1" customWidth="1"/>
    <col min="5277" max="5277" width="25.42578125" style="3" bestFit="1" customWidth="1"/>
    <col min="5278" max="5278" width="37" style="3" bestFit="1" customWidth="1"/>
    <col min="5279" max="5279" width="23.28515625" style="3" bestFit="1" customWidth="1"/>
    <col min="5280" max="5280" width="17.28515625" style="3" bestFit="1" customWidth="1"/>
    <col min="5281" max="5281" width="19.28515625" style="3" bestFit="1" customWidth="1"/>
    <col min="5282" max="5282" width="17.28515625" style="3" bestFit="1" customWidth="1"/>
    <col min="5283" max="5283" width="11.42578125" style="3"/>
    <col min="5284" max="5284" width="16" style="3" bestFit="1" customWidth="1"/>
    <col min="5285" max="5286" width="13.5703125" style="3" bestFit="1" customWidth="1"/>
    <col min="5287" max="5287" width="18.42578125" style="3" bestFit="1" customWidth="1"/>
    <col min="5288" max="5288" width="26.42578125" style="3" bestFit="1" customWidth="1"/>
    <col min="5289" max="5289" width="17.5703125" style="3" bestFit="1" customWidth="1"/>
    <col min="5290" max="5290" width="15.7109375" style="3" bestFit="1" customWidth="1"/>
    <col min="5291" max="5291" width="13.7109375" style="3" bestFit="1" customWidth="1"/>
    <col min="5292" max="5292" width="24" style="3" bestFit="1" customWidth="1"/>
    <col min="5293" max="5293" width="18.140625" style="3" customWidth="1"/>
    <col min="5294" max="5294" width="29.140625" style="3" bestFit="1" customWidth="1"/>
    <col min="5295" max="5295" width="31.28515625" style="3" bestFit="1" customWidth="1"/>
    <col min="5296" max="5296" width="23.5703125" style="3" bestFit="1" customWidth="1"/>
    <col min="5297" max="5297" width="27.5703125" style="3" bestFit="1" customWidth="1"/>
    <col min="5298" max="5298" width="20.7109375" style="3" bestFit="1" customWidth="1"/>
    <col min="5299" max="5299" width="14.5703125" style="3" bestFit="1" customWidth="1"/>
    <col min="5300" max="5301" width="16.140625" style="3" bestFit="1" customWidth="1"/>
    <col min="5302" max="5303" width="15.7109375" style="3" bestFit="1" customWidth="1"/>
    <col min="5304" max="5304" width="11.42578125" style="3"/>
    <col min="5305" max="5305" width="9.42578125" style="3" bestFit="1" customWidth="1"/>
    <col min="5306" max="5306" width="10.5703125" style="3" bestFit="1" customWidth="1"/>
    <col min="5307" max="5307" width="9.85546875" style="3" bestFit="1" customWidth="1"/>
    <col min="5308" max="5308" width="16.7109375" style="3" bestFit="1" customWidth="1"/>
    <col min="5309" max="5309" width="20.85546875" style="3" bestFit="1" customWidth="1"/>
    <col min="5310" max="5310" width="10.5703125" style="3" bestFit="1" customWidth="1"/>
    <col min="5311" max="5311" width="9.28515625" style="3" bestFit="1" customWidth="1"/>
    <col min="5312" max="5312" width="13.140625" style="3" bestFit="1" customWidth="1"/>
    <col min="5313" max="5313" width="10.7109375" style="3" bestFit="1" customWidth="1"/>
    <col min="5314" max="5314" width="14.7109375" style="3" bestFit="1" customWidth="1"/>
    <col min="5315" max="5315" width="16.7109375" style="3" bestFit="1" customWidth="1"/>
    <col min="5316" max="5316" width="13.28515625" style="3" bestFit="1" customWidth="1"/>
    <col min="5317" max="5317" width="17.140625" style="3" bestFit="1" customWidth="1"/>
    <col min="5318" max="5318" width="22.85546875" style="3" bestFit="1" customWidth="1"/>
    <col min="5319" max="5319" width="32.7109375" style="3" bestFit="1" customWidth="1"/>
    <col min="5320" max="5320" width="52.28515625" style="3" bestFit="1" customWidth="1"/>
    <col min="5321" max="5321" width="23.140625" style="3" bestFit="1" customWidth="1"/>
    <col min="5322" max="5322" width="28.5703125" style="3" bestFit="1" customWidth="1"/>
    <col min="5323" max="5323" width="18.28515625" style="3" bestFit="1" customWidth="1"/>
    <col min="5324" max="5324" width="16.28515625" style="3" bestFit="1" customWidth="1"/>
    <col min="5325" max="5325" width="16.140625" style="3" bestFit="1" customWidth="1"/>
    <col min="5326" max="5326" width="44.28515625" style="3" bestFit="1" customWidth="1"/>
    <col min="5327" max="5327" width="24.28515625" style="3" bestFit="1" customWidth="1"/>
    <col min="5328" max="5328" width="16.28515625" style="3" bestFit="1" customWidth="1"/>
    <col min="5329" max="5329" width="19.28515625" style="3" bestFit="1" customWidth="1"/>
    <col min="5330" max="5330" width="14.140625" style="3" bestFit="1" customWidth="1"/>
    <col min="5331" max="5331" width="50.5703125" style="3" bestFit="1" customWidth="1"/>
    <col min="5332" max="5332" width="30.85546875" style="3" bestFit="1" customWidth="1"/>
    <col min="5333" max="5333" width="38.85546875" style="3" bestFit="1" customWidth="1"/>
    <col min="5334" max="5334" width="38.85546875" style="3" customWidth="1"/>
    <col min="5335" max="5335" width="27.140625" style="3" bestFit="1" customWidth="1"/>
    <col min="5336" max="5336" width="38.5703125" style="3" bestFit="1" customWidth="1"/>
    <col min="5337" max="5337" width="31.28515625" style="3" bestFit="1" customWidth="1"/>
    <col min="5338" max="5338" width="34.5703125" style="3" bestFit="1" customWidth="1"/>
    <col min="5339" max="5339" width="16.140625" style="3" bestFit="1" customWidth="1"/>
    <col min="5340" max="5340" width="14.7109375" style="3" bestFit="1" customWidth="1"/>
    <col min="5341" max="5341" width="53" style="3" customWidth="1"/>
    <col min="5342" max="5519" width="11.42578125" style="3"/>
    <col min="5520" max="5520" width="6.5703125" style="3" bestFit="1" customWidth="1"/>
    <col min="5521" max="5521" width="34.7109375" style="3" customWidth="1"/>
    <col min="5522" max="5522" width="5.5703125" style="3" customWidth="1"/>
    <col min="5523" max="5523" width="15.85546875" style="3" customWidth="1"/>
    <col min="5524" max="5524" width="26.5703125" style="3" bestFit="1" customWidth="1"/>
    <col min="5525" max="5525" width="21.85546875" style="3" bestFit="1" customWidth="1"/>
    <col min="5526" max="5526" width="13.7109375" style="3" customWidth="1"/>
    <col min="5527" max="5527" width="26.7109375" style="3" bestFit="1" customWidth="1"/>
    <col min="5528" max="5528" width="15.5703125" style="3" bestFit="1" customWidth="1"/>
    <col min="5529" max="5529" width="18" style="3" bestFit="1" customWidth="1"/>
    <col min="5530" max="5530" width="27.28515625" style="3" bestFit="1" customWidth="1"/>
    <col min="5531" max="5531" width="59.5703125" style="3" customWidth="1"/>
    <col min="5532" max="5532" width="101.42578125" style="3" bestFit="1" customWidth="1"/>
    <col min="5533" max="5533" width="25.42578125" style="3" bestFit="1" customWidth="1"/>
    <col min="5534" max="5534" width="37" style="3" bestFit="1" customWidth="1"/>
    <col min="5535" max="5535" width="23.28515625" style="3" bestFit="1" customWidth="1"/>
    <col min="5536" max="5536" width="17.28515625" style="3" bestFit="1" customWidth="1"/>
    <col min="5537" max="5537" width="19.28515625" style="3" bestFit="1" customWidth="1"/>
    <col min="5538" max="5538" width="17.28515625" style="3" bestFit="1" customWidth="1"/>
    <col min="5539" max="5539" width="11.42578125" style="3"/>
    <col min="5540" max="5540" width="16" style="3" bestFit="1" customWidth="1"/>
    <col min="5541" max="5542" width="13.5703125" style="3" bestFit="1" customWidth="1"/>
    <col min="5543" max="5543" width="18.42578125" style="3" bestFit="1" customWidth="1"/>
    <col min="5544" max="5544" width="26.42578125" style="3" bestFit="1" customWidth="1"/>
    <col min="5545" max="5545" width="17.5703125" style="3" bestFit="1" customWidth="1"/>
    <col min="5546" max="5546" width="15.7109375" style="3" bestFit="1" customWidth="1"/>
    <col min="5547" max="5547" width="13.7109375" style="3" bestFit="1" customWidth="1"/>
    <col min="5548" max="5548" width="24" style="3" bestFit="1" customWidth="1"/>
    <col min="5549" max="5549" width="18.140625" style="3" customWidth="1"/>
    <col min="5550" max="5550" width="29.140625" style="3" bestFit="1" customWidth="1"/>
    <col min="5551" max="5551" width="31.28515625" style="3" bestFit="1" customWidth="1"/>
    <col min="5552" max="5552" width="23.5703125" style="3" bestFit="1" customWidth="1"/>
    <col min="5553" max="5553" width="27.5703125" style="3" bestFit="1" customWidth="1"/>
    <col min="5554" max="5554" width="20.7109375" style="3" bestFit="1" customWidth="1"/>
    <col min="5555" max="5555" width="14.5703125" style="3" bestFit="1" customWidth="1"/>
    <col min="5556" max="5557" width="16.140625" style="3" bestFit="1" customWidth="1"/>
    <col min="5558" max="5559" width="15.7109375" style="3" bestFit="1" customWidth="1"/>
    <col min="5560" max="5560" width="11.42578125" style="3"/>
    <col min="5561" max="5561" width="9.42578125" style="3" bestFit="1" customWidth="1"/>
    <col min="5562" max="5562" width="10.5703125" style="3" bestFit="1" customWidth="1"/>
    <col min="5563" max="5563" width="9.85546875" style="3" bestFit="1" customWidth="1"/>
    <col min="5564" max="5564" width="16.7109375" style="3" bestFit="1" customWidth="1"/>
    <col min="5565" max="5565" width="20.85546875" style="3" bestFit="1" customWidth="1"/>
    <col min="5566" max="5566" width="10.5703125" style="3" bestFit="1" customWidth="1"/>
    <col min="5567" max="5567" width="9.28515625" style="3" bestFit="1" customWidth="1"/>
    <col min="5568" max="5568" width="13.140625" style="3" bestFit="1" customWidth="1"/>
    <col min="5569" max="5569" width="10.7109375" style="3" bestFit="1" customWidth="1"/>
    <col min="5570" max="5570" width="14.7109375" style="3" bestFit="1" customWidth="1"/>
    <col min="5571" max="5571" width="16.7109375" style="3" bestFit="1" customWidth="1"/>
    <col min="5572" max="5572" width="13.28515625" style="3" bestFit="1" customWidth="1"/>
    <col min="5573" max="5573" width="17.140625" style="3" bestFit="1" customWidth="1"/>
    <col min="5574" max="5574" width="22.85546875" style="3" bestFit="1" customWidth="1"/>
    <col min="5575" max="5575" width="32.7109375" style="3" bestFit="1" customWidth="1"/>
    <col min="5576" max="5576" width="52.28515625" style="3" bestFit="1" customWidth="1"/>
    <col min="5577" max="5577" width="23.140625" style="3" bestFit="1" customWidth="1"/>
    <col min="5578" max="5578" width="28.5703125" style="3" bestFit="1" customWidth="1"/>
    <col min="5579" max="5579" width="18.28515625" style="3" bestFit="1" customWidth="1"/>
    <col min="5580" max="5580" width="16.28515625" style="3" bestFit="1" customWidth="1"/>
    <col min="5581" max="5581" width="16.140625" style="3" bestFit="1" customWidth="1"/>
    <col min="5582" max="5582" width="44.28515625" style="3" bestFit="1" customWidth="1"/>
    <col min="5583" max="5583" width="24.28515625" style="3" bestFit="1" customWidth="1"/>
    <col min="5584" max="5584" width="16.28515625" style="3" bestFit="1" customWidth="1"/>
    <col min="5585" max="5585" width="19.28515625" style="3" bestFit="1" customWidth="1"/>
    <col min="5586" max="5586" width="14.140625" style="3" bestFit="1" customWidth="1"/>
    <col min="5587" max="5587" width="50.5703125" style="3" bestFit="1" customWidth="1"/>
    <col min="5588" max="5588" width="30.85546875" style="3" bestFit="1" customWidth="1"/>
    <col min="5589" max="5589" width="38.85546875" style="3" bestFit="1" customWidth="1"/>
    <col min="5590" max="5590" width="38.85546875" style="3" customWidth="1"/>
    <col min="5591" max="5591" width="27.140625" style="3" bestFit="1" customWidth="1"/>
    <col min="5592" max="5592" width="38.5703125" style="3" bestFit="1" customWidth="1"/>
    <col min="5593" max="5593" width="31.28515625" style="3" bestFit="1" customWidth="1"/>
    <col min="5594" max="5594" width="34.5703125" style="3" bestFit="1" customWidth="1"/>
    <col min="5595" max="5595" width="16.140625" style="3" bestFit="1" customWidth="1"/>
    <col min="5596" max="5596" width="14.7109375" style="3" bestFit="1" customWidth="1"/>
    <col min="5597" max="5597" width="53" style="3" customWidth="1"/>
    <col min="5598" max="5775" width="11.42578125" style="3"/>
    <col min="5776" max="5776" width="6.5703125" style="3" bestFit="1" customWidth="1"/>
    <col min="5777" max="5777" width="34.7109375" style="3" customWidth="1"/>
    <col min="5778" max="5778" width="5.5703125" style="3" customWidth="1"/>
    <col min="5779" max="5779" width="15.85546875" style="3" customWidth="1"/>
    <col min="5780" max="5780" width="26.5703125" style="3" bestFit="1" customWidth="1"/>
    <col min="5781" max="5781" width="21.85546875" style="3" bestFit="1" customWidth="1"/>
    <col min="5782" max="5782" width="13.7109375" style="3" customWidth="1"/>
    <col min="5783" max="5783" width="26.7109375" style="3" bestFit="1" customWidth="1"/>
    <col min="5784" max="5784" width="15.5703125" style="3" bestFit="1" customWidth="1"/>
    <col min="5785" max="5785" width="18" style="3" bestFit="1" customWidth="1"/>
    <col min="5786" max="5786" width="27.28515625" style="3" bestFit="1" customWidth="1"/>
    <col min="5787" max="5787" width="59.5703125" style="3" customWidth="1"/>
    <col min="5788" max="5788" width="101.42578125" style="3" bestFit="1" customWidth="1"/>
    <col min="5789" max="5789" width="25.42578125" style="3" bestFit="1" customWidth="1"/>
    <col min="5790" max="5790" width="37" style="3" bestFit="1" customWidth="1"/>
    <col min="5791" max="5791" width="23.28515625" style="3" bestFit="1" customWidth="1"/>
    <col min="5792" max="5792" width="17.28515625" style="3" bestFit="1" customWidth="1"/>
    <col min="5793" max="5793" width="19.28515625" style="3" bestFit="1" customWidth="1"/>
    <col min="5794" max="5794" width="17.28515625" style="3" bestFit="1" customWidth="1"/>
    <col min="5795" max="5795" width="11.42578125" style="3"/>
    <col min="5796" max="5796" width="16" style="3" bestFit="1" customWidth="1"/>
    <col min="5797" max="5798" width="13.5703125" style="3" bestFit="1" customWidth="1"/>
    <col min="5799" max="5799" width="18.42578125" style="3" bestFit="1" customWidth="1"/>
    <col min="5800" max="5800" width="26.42578125" style="3" bestFit="1" customWidth="1"/>
    <col min="5801" max="5801" width="17.5703125" style="3" bestFit="1" customWidth="1"/>
    <col min="5802" max="5802" width="15.7109375" style="3" bestFit="1" customWidth="1"/>
    <col min="5803" max="5803" width="13.7109375" style="3" bestFit="1" customWidth="1"/>
    <col min="5804" max="5804" width="24" style="3" bestFit="1" customWidth="1"/>
    <col min="5805" max="5805" width="18.140625" style="3" customWidth="1"/>
    <col min="5806" max="5806" width="29.140625" style="3" bestFit="1" customWidth="1"/>
    <col min="5807" max="5807" width="31.28515625" style="3" bestFit="1" customWidth="1"/>
    <col min="5808" max="5808" width="23.5703125" style="3" bestFit="1" customWidth="1"/>
    <col min="5809" max="5809" width="27.5703125" style="3" bestFit="1" customWidth="1"/>
    <col min="5810" max="5810" width="20.7109375" style="3" bestFit="1" customWidth="1"/>
    <col min="5811" max="5811" width="14.5703125" style="3" bestFit="1" customWidth="1"/>
    <col min="5812" max="5813" width="16.140625" style="3" bestFit="1" customWidth="1"/>
    <col min="5814" max="5815" width="15.7109375" style="3" bestFit="1" customWidth="1"/>
    <col min="5816" max="5816" width="11.42578125" style="3"/>
    <col min="5817" max="5817" width="9.42578125" style="3" bestFit="1" customWidth="1"/>
    <col min="5818" max="5818" width="10.5703125" style="3" bestFit="1" customWidth="1"/>
    <col min="5819" max="5819" width="9.85546875" style="3" bestFit="1" customWidth="1"/>
    <col min="5820" max="5820" width="16.7109375" style="3" bestFit="1" customWidth="1"/>
    <col min="5821" max="5821" width="20.85546875" style="3" bestFit="1" customWidth="1"/>
    <col min="5822" max="5822" width="10.5703125" style="3" bestFit="1" customWidth="1"/>
    <col min="5823" max="5823" width="9.28515625" style="3" bestFit="1" customWidth="1"/>
    <col min="5824" max="5824" width="13.140625" style="3" bestFit="1" customWidth="1"/>
    <col min="5825" max="5825" width="10.7109375" style="3" bestFit="1" customWidth="1"/>
    <col min="5826" max="5826" width="14.7109375" style="3" bestFit="1" customWidth="1"/>
    <col min="5827" max="5827" width="16.7109375" style="3" bestFit="1" customWidth="1"/>
    <col min="5828" max="5828" width="13.28515625" style="3" bestFit="1" customWidth="1"/>
    <col min="5829" max="5829" width="17.140625" style="3" bestFit="1" customWidth="1"/>
    <col min="5830" max="5830" width="22.85546875" style="3" bestFit="1" customWidth="1"/>
    <col min="5831" max="5831" width="32.7109375" style="3" bestFit="1" customWidth="1"/>
    <col min="5832" max="5832" width="52.28515625" style="3" bestFit="1" customWidth="1"/>
    <col min="5833" max="5833" width="23.140625" style="3" bestFit="1" customWidth="1"/>
    <col min="5834" max="5834" width="28.5703125" style="3" bestFit="1" customWidth="1"/>
    <col min="5835" max="5835" width="18.28515625" style="3" bestFit="1" customWidth="1"/>
    <col min="5836" max="5836" width="16.28515625" style="3" bestFit="1" customWidth="1"/>
    <col min="5837" max="5837" width="16.140625" style="3" bestFit="1" customWidth="1"/>
    <col min="5838" max="5838" width="44.28515625" style="3" bestFit="1" customWidth="1"/>
    <col min="5839" max="5839" width="24.28515625" style="3" bestFit="1" customWidth="1"/>
    <col min="5840" max="5840" width="16.28515625" style="3" bestFit="1" customWidth="1"/>
    <col min="5841" max="5841" width="19.28515625" style="3" bestFit="1" customWidth="1"/>
    <col min="5842" max="5842" width="14.140625" style="3" bestFit="1" customWidth="1"/>
    <col min="5843" max="5843" width="50.5703125" style="3" bestFit="1" customWidth="1"/>
    <col min="5844" max="5844" width="30.85546875" style="3" bestFit="1" customWidth="1"/>
    <col min="5845" max="5845" width="38.85546875" style="3" bestFit="1" customWidth="1"/>
    <col min="5846" max="5846" width="38.85546875" style="3" customWidth="1"/>
    <col min="5847" max="5847" width="27.140625" style="3" bestFit="1" customWidth="1"/>
    <col min="5848" max="5848" width="38.5703125" style="3" bestFit="1" customWidth="1"/>
    <col min="5849" max="5849" width="31.28515625" style="3" bestFit="1" customWidth="1"/>
    <col min="5850" max="5850" width="34.5703125" style="3" bestFit="1" customWidth="1"/>
    <col min="5851" max="5851" width="16.140625" style="3" bestFit="1" customWidth="1"/>
    <col min="5852" max="5852" width="14.7109375" style="3" bestFit="1" customWidth="1"/>
    <col min="5853" max="5853" width="53" style="3" customWidth="1"/>
    <col min="5854" max="6031" width="11.42578125" style="3"/>
    <col min="6032" max="6032" width="6.5703125" style="3" bestFit="1" customWidth="1"/>
    <col min="6033" max="6033" width="34.7109375" style="3" customWidth="1"/>
    <col min="6034" max="6034" width="5.5703125" style="3" customWidth="1"/>
    <col min="6035" max="6035" width="15.85546875" style="3" customWidth="1"/>
    <col min="6036" max="6036" width="26.5703125" style="3" bestFit="1" customWidth="1"/>
    <col min="6037" max="6037" width="21.85546875" style="3" bestFit="1" customWidth="1"/>
    <col min="6038" max="6038" width="13.7109375" style="3" customWidth="1"/>
    <col min="6039" max="6039" width="26.7109375" style="3" bestFit="1" customWidth="1"/>
    <col min="6040" max="6040" width="15.5703125" style="3" bestFit="1" customWidth="1"/>
    <col min="6041" max="6041" width="18" style="3" bestFit="1" customWidth="1"/>
    <col min="6042" max="6042" width="27.28515625" style="3" bestFit="1" customWidth="1"/>
    <col min="6043" max="6043" width="59.5703125" style="3" customWidth="1"/>
    <col min="6044" max="6044" width="101.42578125" style="3" bestFit="1" customWidth="1"/>
    <col min="6045" max="6045" width="25.42578125" style="3" bestFit="1" customWidth="1"/>
    <col min="6046" max="6046" width="37" style="3" bestFit="1" customWidth="1"/>
    <col min="6047" max="6047" width="23.28515625" style="3" bestFit="1" customWidth="1"/>
    <col min="6048" max="6048" width="17.28515625" style="3" bestFit="1" customWidth="1"/>
    <col min="6049" max="6049" width="19.28515625" style="3" bestFit="1" customWidth="1"/>
    <col min="6050" max="6050" width="17.28515625" style="3" bestFit="1" customWidth="1"/>
    <col min="6051" max="6051" width="11.42578125" style="3"/>
    <col min="6052" max="6052" width="16" style="3" bestFit="1" customWidth="1"/>
    <col min="6053" max="6054" width="13.5703125" style="3" bestFit="1" customWidth="1"/>
    <col min="6055" max="6055" width="18.42578125" style="3" bestFit="1" customWidth="1"/>
    <col min="6056" max="6056" width="26.42578125" style="3" bestFit="1" customWidth="1"/>
    <col min="6057" max="6057" width="17.5703125" style="3" bestFit="1" customWidth="1"/>
    <col min="6058" max="6058" width="15.7109375" style="3" bestFit="1" customWidth="1"/>
    <col min="6059" max="6059" width="13.7109375" style="3" bestFit="1" customWidth="1"/>
    <col min="6060" max="6060" width="24" style="3" bestFit="1" customWidth="1"/>
    <col min="6061" max="6061" width="18.140625" style="3" customWidth="1"/>
    <col min="6062" max="6062" width="29.140625" style="3" bestFit="1" customWidth="1"/>
    <col min="6063" max="6063" width="31.28515625" style="3" bestFit="1" customWidth="1"/>
    <col min="6064" max="6064" width="23.5703125" style="3" bestFit="1" customWidth="1"/>
    <col min="6065" max="6065" width="27.5703125" style="3" bestFit="1" customWidth="1"/>
    <col min="6066" max="6066" width="20.7109375" style="3" bestFit="1" customWidth="1"/>
    <col min="6067" max="6067" width="14.5703125" style="3" bestFit="1" customWidth="1"/>
    <col min="6068" max="6069" width="16.140625" style="3" bestFit="1" customWidth="1"/>
    <col min="6070" max="6071" width="15.7109375" style="3" bestFit="1" customWidth="1"/>
    <col min="6072" max="6072" width="11.42578125" style="3"/>
    <col min="6073" max="6073" width="9.42578125" style="3" bestFit="1" customWidth="1"/>
    <col min="6074" max="6074" width="10.5703125" style="3" bestFit="1" customWidth="1"/>
    <col min="6075" max="6075" width="9.85546875" style="3" bestFit="1" customWidth="1"/>
    <col min="6076" max="6076" width="16.7109375" style="3" bestFit="1" customWidth="1"/>
    <col min="6077" max="6077" width="20.85546875" style="3" bestFit="1" customWidth="1"/>
    <col min="6078" max="6078" width="10.5703125" style="3" bestFit="1" customWidth="1"/>
    <col min="6079" max="6079" width="9.28515625" style="3" bestFit="1" customWidth="1"/>
    <col min="6080" max="6080" width="13.140625" style="3" bestFit="1" customWidth="1"/>
    <col min="6081" max="6081" width="10.7109375" style="3" bestFit="1" customWidth="1"/>
    <col min="6082" max="6082" width="14.7109375" style="3" bestFit="1" customWidth="1"/>
    <col min="6083" max="6083" width="16.7109375" style="3" bestFit="1" customWidth="1"/>
    <col min="6084" max="6084" width="13.28515625" style="3" bestFit="1" customWidth="1"/>
    <col min="6085" max="6085" width="17.140625" style="3" bestFit="1" customWidth="1"/>
    <col min="6086" max="6086" width="22.85546875" style="3" bestFit="1" customWidth="1"/>
    <col min="6087" max="6087" width="32.7109375" style="3" bestFit="1" customWidth="1"/>
    <col min="6088" max="6088" width="52.28515625" style="3" bestFit="1" customWidth="1"/>
    <col min="6089" max="6089" width="23.140625" style="3" bestFit="1" customWidth="1"/>
    <col min="6090" max="6090" width="28.5703125" style="3" bestFit="1" customWidth="1"/>
    <col min="6091" max="6091" width="18.28515625" style="3" bestFit="1" customWidth="1"/>
    <col min="6092" max="6092" width="16.28515625" style="3" bestFit="1" customWidth="1"/>
    <col min="6093" max="6093" width="16.140625" style="3" bestFit="1" customWidth="1"/>
    <col min="6094" max="6094" width="44.28515625" style="3" bestFit="1" customWidth="1"/>
    <col min="6095" max="6095" width="24.28515625" style="3" bestFit="1" customWidth="1"/>
    <col min="6096" max="6096" width="16.28515625" style="3" bestFit="1" customWidth="1"/>
    <col min="6097" max="6097" width="19.28515625" style="3" bestFit="1" customWidth="1"/>
    <col min="6098" max="6098" width="14.140625" style="3" bestFit="1" customWidth="1"/>
    <col min="6099" max="6099" width="50.5703125" style="3" bestFit="1" customWidth="1"/>
    <col min="6100" max="6100" width="30.85546875" style="3" bestFit="1" customWidth="1"/>
    <col min="6101" max="6101" width="38.85546875" style="3" bestFit="1" customWidth="1"/>
    <col min="6102" max="6102" width="38.85546875" style="3" customWidth="1"/>
    <col min="6103" max="6103" width="27.140625" style="3" bestFit="1" customWidth="1"/>
    <col min="6104" max="6104" width="38.5703125" style="3" bestFit="1" customWidth="1"/>
    <col min="6105" max="6105" width="31.28515625" style="3" bestFit="1" customWidth="1"/>
    <col min="6106" max="6106" width="34.5703125" style="3" bestFit="1" customWidth="1"/>
    <col min="6107" max="6107" width="16.140625" style="3" bestFit="1" customWidth="1"/>
    <col min="6108" max="6108" width="14.7109375" style="3" bestFit="1" customWidth="1"/>
    <col min="6109" max="6109" width="53" style="3" customWidth="1"/>
    <col min="6110" max="6287" width="11.42578125" style="3"/>
    <col min="6288" max="6288" width="6.5703125" style="3" bestFit="1" customWidth="1"/>
    <col min="6289" max="6289" width="34.7109375" style="3" customWidth="1"/>
    <col min="6290" max="6290" width="5.5703125" style="3" customWidth="1"/>
    <col min="6291" max="6291" width="15.85546875" style="3" customWidth="1"/>
    <col min="6292" max="6292" width="26.5703125" style="3" bestFit="1" customWidth="1"/>
    <col min="6293" max="6293" width="21.85546875" style="3" bestFit="1" customWidth="1"/>
    <col min="6294" max="6294" width="13.7109375" style="3" customWidth="1"/>
    <col min="6295" max="6295" width="26.7109375" style="3" bestFit="1" customWidth="1"/>
    <col min="6296" max="6296" width="15.5703125" style="3" bestFit="1" customWidth="1"/>
    <col min="6297" max="6297" width="18" style="3" bestFit="1" customWidth="1"/>
    <col min="6298" max="6298" width="27.28515625" style="3" bestFit="1" customWidth="1"/>
    <col min="6299" max="6299" width="59.5703125" style="3" customWidth="1"/>
    <col min="6300" max="6300" width="101.42578125" style="3" bestFit="1" customWidth="1"/>
    <col min="6301" max="6301" width="25.42578125" style="3" bestFit="1" customWidth="1"/>
    <col min="6302" max="6302" width="37" style="3" bestFit="1" customWidth="1"/>
    <col min="6303" max="6303" width="23.28515625" style="3" bestFit="1" customWidth="1"/>
    <col min="6304" max="6304" width="17.28515625" style="3" bestFit="1" customWidth="1"/>
    <col min="6305" max="6305" width="19.28515625" style="3" bestFit="1" customWidth="1"/>
    <col min="6306" max="6306" width="17.28515625" style="3" bestFit="1" customWidth="1"/>
    <col min="6307" max="6307" width="11.42578125" style="3"/>
    <col min="6308" max="6308" width="16" style="3" bestFit="1" customWidth="1"/>
    <col min="6309" max="6310" width="13.5703125" style="3" bestFit="1" customWidth="1"/>
    <col min="6311" max="6311" width="18.42578125" style="3" bestFit="1" customWidth="1"/>
    <col min="6312" max="6312" width="26.42578125" style="3" bestFit="1" customWidth="1"/>
    <col min="6313" max="6313" width="17.5703125" style="3" bestFit="1" customWidth="1"/>
    <col min="6314" max="6314" width="15.7109375" style="3" bestFit="1" customWidth="1"/>
    <col min="6315" max="6315" width="13.7109375" style="3" bestFit="1" customWidth="1"/>
    <col min="6316" max="6316" width="24" style="3" bestFit="1" customWidth="1"/>
    <col min="6317" max="6317" width="18.140625" style="3" customWidth="1"/>
    <col min="6318" max="6318" width="29.140625" style="3" bestFit="1" customWidth="1"/>
    <col min="6319" max="6319" width="31.28515625" style="3" bestFit="1" customWidth="1"/>
    <col min="6320" max="6320" width="23.5703125" style="3" bestFit="1" customWidth="1"/>
    <col min="6321" max="6321" width="27.5703125" style="3" bestFit="1" customWidth="1"/>
    <col min="6322" max="6322" width="20.7109375" style="3" bestFit="1" customWidth="1"/>
    <col min="6323" max="6323" width="14.5703125" style="3" bestFit="1" customWidth="1"/>
    <col min="6324" max="6325" width="16.140625" style="3" bestFit="1" customWidth="1"/>
    <col min="6326" max="6327" width="15.7109375" style="3" bestFit="1" customWidth="1"/>
    <col min="6328" max="6328" width="11.42578125" style="3"/>
    <col min="6329" max="6329" width="9.42578125" style="3" bestFit="1" customWidth="1"/>
    <col min="6330" max="6330" width="10.5703125" style="3" bestFit="1" customWidth="1"/>
    <col min="6331" max="6331" width="9.85546875" style="3" bestFit="1" customWidth="1"/>
    <col min="6332" max="6332" width="16.7109375" style="3" bestFit="1" customWidth="1"/>
    <col min="6333" max="6333" width="20.85546875" style="3" bestFit="1" customWidth="1"/>
    <col min="6334" max="6334" width="10.5703125" style="3" bestFit="1" customWidth="1"/>
    <col min="6335" max="6335" width="9.28515625" style="3" bestFit="1" customWidth="1"/>
    <col min="6336" max="6336" width="13.140625" style="3" bestFit="1" customWidth="1"/>
    <col min="6337" max="6337" width="10.7109375" style="3" bestFit="1" customWidth="1"/>
    <col min="6338" max="6338" width="14.7109375" style="3" bestFit="1" customWidth="1"/>
    <col min="6339" max="6339" width="16.7109375" style="3" bestFit="1" customWidth="1"/>
    <col min="6340" max="6340" width="13.28515625" style="3" bestFit="1" customWidth="1"/>
    <col min="6341" max="6341" width="17.140625" style="3" bestFit="1" customWidth="1"/>
    <col min="6342" max="6342" width="22.85546875" style="3" bestFit="1" customWidth="1"/>
    <col min="6343" max="6343" width="32.7109375" style="3" bestFit="1" customWidth="1"/>
    <col min="6344" max="6344" width="52.28515625" style="3" bestFit="1" customWidth="1"/>
    <col min="6345" max="6345" width="23.140625" style="3" bestFit="1" customWidth="1"/>
    <col min="6346" max="6346" width="28.5703125" style="3" bestFit="1" customWidth="1"/>
    <col min="6347" max="6347" width="18.28515625" style="3" bestFit="1" customWidth="1"/>
    <col min="6348" max="6348" width="16.28515625" style="3" bestFit="1" customWidth="1"/>
    <col min="6349" max="6349" width="16.140625" style="3" bestFit="1" customWidth="1"/>
    <col min="6350" max="6350" width="44.28515625" style="3" bestFit="1" customWidth="1"/>
    <col min="6351" max="6351" width="24.28515625" style="3" bestFit="1" customWidth="1"/>
    <col min="6352" max="6352" width="16.28515625" style="3" bestFit="1" customWidth="1"/>
    <col min="6353" max="6353" width="19.28515625" style="3" bestFit="1" customWidth="1"/>
    <col min="6354" max="6354" width="14.140625" style="3" bestFit="1" customWidth="1"/>
    <col min="6355" max="6355" width="50.5703125" style="3" bestFit="1" customWidth="1"/>
    <col min="6356" max="6356" width="30.85546875" style="3" bestFit="1" customWidth="1"/>
    <col min="6357" max="6357" width="38.85546875" style="3" bestFit="1" customWidth="1"/>
    <col min="6358" max="6358" width="38.85546875" style="3" customWidth="1"/>
    <col min="6359" max="6359" width="27.140625" style="3" bestFit="1" customWidth="1"/>
    <col min="6360" max="6360" width="38.5703125" style="3" bestFit="1" customWidth="1"/>
    <col min="6361" max="6361" width="31.28515625" style="3" bestFit="1" customWidth="1"/>
    <col min="6362" max="6362" width="34.5703125" style="3" bestFit="1" customWidth="1"/>
    <col min="6363" max="6363" width="16.140625" style="3" bestFit="1" customWidth="1"/>
    <col min="6364" max="6364" width="14.7109375" style="3" bestFit="1" customWidth="1"/>
    <col min="6365" max="6365" width="53" style="3" customWidth="1"/>
    <col min="6366" max="6543" width="11.42578125" style="3"/>
    <col min="6544" max="6544" width="6.5703125" style="3" bestFit="1" customWidth="1"/>
    <col min="6545" max="6545" width="34.7109375" style="3" customWidth="1"/>
    <col min="6546" max="6546" width="5.5703125" style="3" customWidth="1"/>
    <col min="6547" max="6547" width="15.85546875" style="3" customWidth="1"/>
    <col min="6548" max="6548" width="26.5703125" style="3" bestFit="1" customWidth="1"/>
    <col min="6549" max="6549" width="21.85546875" style="3" bestFit="1" customWidth="1"/>
    <col min="6550" max="6550" width="13.7109375" style="3" customWidth="1"/>
    <col min="6551" max="6551" width="26.7109375" style="3" bestFit="1" customWidth="1"/>
    <col min="6552" max="6552" width="15.5703125" style="3" bestFit="1" customWidth="1"/>
    <col min="6553" max="6553" width="18" style="3" bestFit="1" customWidth="1"/>
    <col min="6554" max="6554" width="27.28515625" style="3" bestFit="1" customWidth="1"/>
    <col min="6555" max="6555" width="59.5703125" style="3" customWidth="1"/>
    <col min="6556" max="6556" width="101.42578125" style="3" bestFit="1" customWidth="1"/>
    <col min="6557" max="6557" width="25.42578125" style="3" bestFit="1" customWidth="1"/>
    <col min="6558" max="6558" width="37" style="3" bestFit="1" customWidth="1"/>
    <col min="6559" max="6559" width="23.28515625" style="3" bestFit="1" customWidth="1"/>
    <col min="6560" max="6560" width="17.28515625" style="3" bestFit="1" customWidth="1"/>
    <col min="6561" max="6561" width="19.28515625" style="3" bestFit="1" customWidth="1"/>
    <col min="6562" max="6562" width="17.28515625" style="3" bestFit="1" customWidth="1"/>
    <col min="6563" max="6563" width="11.42578125" style="3"/>
    <col min="6564" max="6564" width="16" style="3" bestFit="1" customWidth="1"/>
    <col min="6565" max="6566" width="13.5703125" style="3" bestFit="1" customWidth="1"/>
    <col min="6567" max="6567" width="18.42578125" style="3" bestFit="1" customWidth="1"/>
    <col min="6568" max="6568" width="26.42578125" style="3" bestFit="1" customWidth="1"/>
    <col min="6569" max="6569" width="17.5703125" style="3" bestFit="1" customWidth="1"/>
    <col min="6570" max="6570" width="15.7109375" style="3" bestFit="1" customWidth="1"/>
    <col min="6571" max="6571" width="13.7109375" style="3" bestFit="1" customWidth="1"/>
    <col min="6572" max="6572" width="24" style="3" bestFit="1" customWidth="1"/>
    <col min="6573" max="6573" width="18.140625" style="3" customWidth="1"/>
    <col min="6574" max="6574" width="29.140625" style="3" bestFit="1" customWidth="1"/>
    <col min="6575" max="6575" width="31.28515625" style="3" bestFit="1" customWidth="1"/>
    <col min="6576" max="6576" width="23.5703125" style="3" bestFit="1" customWidth="1"/>
    <col min="6577" max="6577" width="27.5703125" style="3" bestFit="1" customWidth="1"/>
    <col min="6578" max="6578" width="20.7109375" style="3" bestFit="1" customWidth="1"/>
    <col min="6579" max="6579" width="14.5703125" style="3" bestFit="1" customWidth="1"/>
    <col min="6580" max="6581" width="16.140625" style="3" bestFit="1" customWidth="1"/>
    <col min="6582" max="6583" width="15.7109375" style="3" bestFit="1" customWidth="1"/>
    <col min="6584" max="6584" width="11.42578125" style="3"/>
    <col min="6585" max="6585" width="9.42578125" style="3" bestFit="1" customWidth="1"/>
    <col min="6586" max="6586" width="10.5703125" style="3" bestFit="1" customWidth="1"/>
    <col min="6587" max="6587" width="9.85546875" style="3" bestFit="1" customWidth="1"/>
    <col min="6588" max="6588" width="16.7109375" style="3" bestFit="1" customWidth="1"/>
    <col min="6589" max="6589" width="20.85546875" style="3" bestFit="1" customWidth="1"/>
    <col min="6590" max="6590" width="10.5703125" style="3" bestFit="1" customWidth="1"/>
    <col min="6591" max="6591" width="9.28515625" style="3" bestFit="1" customWidth="1"/>
    <col min="6592" max="6592" width="13.140625" style="3" bestFit="1" customWidth="1"/>
    <col min="6593" max="6593" width="10.7109375" style="3" bestFit="1" customWidth="1"/>
    <col min="6594" max="6594" width="14.7109375" style="3" bestFit="1" customWidth="1"/>
    <col min="6595" max="6595" width="16.7109375" style="3" bestFit="1" customWidth="1"/>
    <col min="6596" max="6596" width="13.28515625" style="3" bestFit="1" customWidth="1"/>
    <col min="6597" max="6597" width="17.140625" style="3" bestFit="1" customWidth="1"/>
    <col min="6598" max="6598" width="22.85546875" style="3" bestFit="1" customWidth="1"/>
    <col min="6599" max="6599" width="32.7109375" style="3" bestFit="1" customWidth="1"/>
    <col min="6600" max="6600" width="52.28515625" style="3" bestFit="1" customWidth="1"/>
    <col min="6601" max="6601" width="23.140625" style="3" bestFit="1" customWidth="1"/>
    <col min="6602" max="6602" width="28.5703125" style="3" bestFit="1" customWidth="1"/>
    <col min="6603" max="6603" width="18.28515625" style="3" bestFit="1" customWidth="1"/>
    <col min="6604" max="6604" width="16.28515625" style="3" bestFit="1" customWidth="1"/>
    <col min="6605" max="6605" width="16.140625" style="3" bestFit="1" customWidth="1"/>
    <col min="6606" max="6606" width="44.28515625" style="3" bestFit="1" customWidth="1"/>
    <col min="6607" max="6607" width="24.28515625" style="3" bestFit="1" customWidth="1"/>
    <col min="6608" max="6608" width="16.28515625" style="3" bestFit="1" customWidth="1"/>
    <col min="6609" max="6609" width="19.28515625" style="3" bestFit="1" customWidth="1"/>
    <col min="6610" max="6610" width="14.140625" style="3" bestFit="1" customWidth="1"/>
    <col min="6611" max="6611" width="50.5703125" style="3" bestFit="1" customWidth="1"/>
    <col min="6612" max="6612" width="30.85546875" style="3" bestFit="1" customWidth="1"/>
    <col min="6613" max="6613" width="38.85546875" style="3" bestFit="1" customWidth="1"/>
    <col min="6614" max="6614" width="38.85546875" style="3" customWidth="1"/>
    <col min="6615" max="6615" width="27.140625" style="3" bestFit="1" customWidth="1"/>
    <col min="6616" max="6616" width="38.5703125" style="3" bestFit="1" customWidth="1"/>
    <col min="6617" max="6617" width="31.28515625" style="3" bestFit="1" customWidth="1"/>
    <col min="6618" max="6618" width="34.5703125" style="3" bestFit="1" customWidth="1"/>
    <col min="6619" max="6619" width="16.140625" style="3" bestFit="1" customWidth="1"/>
    <col min="6620" max="6620" width="14.7109375" style="3" bestFit="1" customWidth="1"/>
    <col min="6621" max="6621" width="53" style="3" customWidth="1"/>
    <col min="6622" max="6799" width="11.42578125" style="3"/>
    <col min="6800" max="6800" width="6.5703125" style="3" bestFit="1" customWidth="1"/>
    <col min="6801" max="6801" width="34.7109375" style="3" customWidth="1"/>
    <col min="6802" max="6802" width="5.5703125" style="3" customWidth="1"/>
    <col min="6803" max="6803" width="15.85546875" style="3" customWidth="1"/>
    <col min="6804" max="6804" width="26.5703125" style="3" bestFit="1" customWidth="1"/>
    <col min="6805" max="6805" width="21.85546875" style="3" bestFit="1" customWidth="1"/>
    <col min="6806" max="6806" width="13.7109375" style="3" customWidth="1"/>
    <col min="6807" max="6807" width="26.7109375" style="3" bestFit="1" customWidth="1"/>
    <col min="6808" max="6808" width="15.5703125" style="3" bestFit="1" customWidth="1"/>
    <col min="6809" max="6809" width="18" style="3" bestFit="1" customWidth="1"/>
    <col min="6810" max="6810" width="27.28515625" style="3" bestFit="1" customWidth="1"/>
    <col min="6811" max="6811" width="59.5703125" style="3" customWidth="1"/>
    <col min="6812" max="6812" width="101.42578125" style="3" bestFit="1" customWidth="1"/>
    <col min="6813" max="6813" width="25.42578125" style="3" bestFit="1" customWidth="1"/>
    <col min="6814" max="6814" width="37" style="3" bestFit="1" customWidth="1"/>
    <col min="6815" max="6815" width="23.28515625" style="3" bestFit="1" customWidth="1"/>
    <col min="6816" max="6816" width="17.28515625" style="3" bestFit="1" customWidth="1"/>
    <col min="6817" max="6817" width="19.28515625" style="3" bestFit="1" customWidth="1"/>
    <col min="6818" max="6818" width="17.28515625" style="3" bestFit="1" customWidth="1"/>
    <col min="6819" max="6819" width="11.42578125" style="3"/>
    <col min="6820" max="6820" width="16" style="3" bestFit="1" customWidth="1"/>
    <col min="6821" max="6822" width="13.5703125" style="3" bestFit="1" customWidth="1"/>
    <col min="6823" max="6823" width="18.42578125" style="3" bestFit="1" customWidth="1"/>
    <col min="6824" max="6824" width="26.42578125" style="3" bestFit="1" customWidth="1"/>
    <col min="6825" max="6825" width="17.5703125" style="3" bestFit="1" customWidth="1"/>
    <col min="6826" max="6826" width="15.7109375" style="3" bestFit="1" customWidth="1"/>
    <col min="6827" max="6827" width="13.7109375" style="3" bestFit="1" customWidth="1"/>
    <col min="6828" max="6828" width="24" style="3" bestFit="1" customWidth="1"/>
    <col min="6829" max="6829" width="18.140625" style="3" customWidth="1"/>
    <col min="6830" max="6830" width="29.140625" style="3" bestFit="1" customWidth="1"/>
    <col min="6831" max="6831" width="31.28515625" style="3" bestFit="1" customWidth="1"/>
    <col min="6832" max="6832" width="23.5703125" style="3" bestFit="1" customWidth="1"/>
    <col min="6833" max="6833" width="27.5703125" style="3" bestFit="1" customWidth="1"/>
    <col min="6834" max="6834" width="20.7109375" style="3" bestFit="1" customWidth="1"/>
    <col min="6835" max="6835" width="14.5703125" style="3" bestFit="1" customWidth="1"/>
    <col min="6836" max="6837" width="16.140625" style="3" bestFit="1" customWidth="1"/>
    <col min="6838" max="6839" width="15.7109375" style="3" bestFit="1" customWidth="1"/>
    <col min="6840" max="6840" width="11.42578125" style="3"/>
    <col min="6841" max="6841" width="9.42578125" style="3" bestFit="1" customWidth="1"/>
    <col min="6842" max="6842" width="10.5703125" style="3" bestFit="1" customWidth="1"/>
    <col min="6843" max="6843" width="9.85546875" style="3" bestFit="1" customWidth="1"/>
    <col min="6844" max="6844" width="16.7109375" style="3" bestFit="1" customWidth="1"/>
    <col min="6845" max="6845" width="20.85546875" style="3" bestFit="1" customWidth="1"/>
    <col min="6846" max="6846" width="10.5703125" style="3" bestFit="1" customWidth="1"/>
    <col min="6847" max="6847" width="9.28515625" style="3" bestFit="1" customWidth="1"/>
    <col min="6848" max="6848" width="13.140625" style="3" bestFit="1" customWidth="1"/>
    <col min="6849" max="6849" width="10.7109375" style="3" bestFit="1" customWidth="1"/>
    <col min="6850" max="6850" width="14.7109375" style="3" bestFit="1" customWidth="1"/>
    <col min="6851" max="6851" width="16.7109375" style="3" bestFit="1" customWidth="1"/>
    <col min="6852" max="6852" width="13.28515625" style="3" bestFit="1" customWidth="1"/>
    <col min="6853" max="6853" width="17.140625" style="3" bestFit="1" customWidth="1"/>
    <col min="6854" max="6854" width="22.85546875" style="3" bestFit="1" customWidth="1"/>
    <col min="6855" max="6855" width="32.7109375" style="3" bestFit="1" customWidth="1"/>
    <col min="6856" max="6856" width="52.28515625" style="3" bestFit="1" customWidth="1"/>
    <col min="6857" max="6857" width="23.140625" style="3" bestFit="1" customWidth="1"/>
    <col min="6858" max="6858" width="28.5703125" style="3" bestFit="1" customWidth="1"/>
    <col min="6859" max="6859" width="18.28515625" style="3" bestFit="1" customWidth="1"/>
    <col min="6860" max="6860" width="16.28515625" style="3" bestFit="1" customWidth="1"/>
    <col min="6861" max="6861" width="16.140625" style="3" bestFit="1" customWidth="1"/>
    <col min="6862" max="6862" width="44.28515625" style="3" bestFit="1" customWidth="1"/>
    <col min="6863" max="6863" width="24.28515625" style="3" bestFit="1" customWidth="1"/>
    <col min="6864" max="6864" width="16.28515625" style="3" bestFit="1" customWidth="1"/>
    <col min="6865" max="6865" width="19.28515625" style="3" bestFit="1" customWidth="1"/>
    <col min="6866" max="6866" width="14.140625" style="3" bestFit="1" customWidth="1"/>
    <col min="6867" max="6867" width="50.5703125" style="3" bestFit="1" customWidth="1"/>
    <col min="6868" max="6868" width="30.85546875" style="3" bestFit="1" customWidth="1"/>
    <col min="6869" max="6869" width="38.85546875" style="3" bestFit="1" customWidth="1"/>
    <col min="6870" max="6870" width="38.85546875" style="3" customWidth="1"/>
    <col min="6871" max="6871" width="27.140625" style="3" bestFit="1" customWidth="1"/>
    <col min="6872" max="6872" width="38.5703125" style="3" bestFit="1" customWidth="1"/>
    <col min="6873" max="6873" width="31.28515625" style="3" bestFit="1" customWidth="1"/>
    <col min="6874" max="6874" width="34.5703125" style="3" bestFit="1" customWidth="1"/>
    <col min="6875" max="6875" width="16.140625" style="3" bestFit="1" customWidth="1"/>
    <col min="6876" max="6876" width="14.7109375" style="3" bestFit="1" customWidth="1"/>
    <col min="6877" max="6877" width="53" style="3" customWidth="1"/>
    <col min="6878" max="7055" width="11.42578125" style="3"/>
    <col min="7056" max="7056" width="6.5703125" style="3" bestFit="1" customWidth="1"/>
    <col min="7057" max="7057" width="34.7109375" style="3" customWidth="1"/>
    <col min="7058" max="7058" width="5.5703125" style="3" customWidth="1"/>
    <col min="7059" max="7059" width="15.85546875" style="3" customWidth="1"/>
    <col min="7060" max="7060" width="26.5703125" style="3" bestFit="1" customWidth="1"/>
    <col min="7061" max="7061" width="21.85546875" style="3" bestFit="1" customWidth="1"/>
    <col min="7062" max="7062" width="13.7109375" style="3" customWidth="1"/>
    <col min="7063" max="7063" width="26.7109375" style="3" bestFit="1" customWidth="1"/>
    <col min="7064" max="7064" width="15.5703125" style="3" bestFit="1" customWidth="1"/>
    <col min="7065" max="7065" width="18" style="3" bestFit="1" customWidth="1"/>
    <col min="7066" max="7066" width="27.28515625" style="3" bestFit="1" customWidth="1"/>
    <col min="7067" max="7067" width="59.5703125" style="3" customWidth="1"/>
    <col min="7068" max="7068" width="101.42578125" style="3" bestFit="1" customWidth="1"/>
    <col min="7069" max="7069" width="25.42578125" style="3" bestFit="1" customWidth="1"/>
    <col min="7070" max="7070" width="37" style="3" bestFit="1" customWidth="1"/>
    <col min="7071" max="7071" width="23.28515625" style="3" bestFit="1" customWidth="1"/>
    <col min="7072" max="7072" width="17.28515625" style="3" bestFit="1" customWidth="1"/>
    <col min="7073" max="7073" width="19.28515625" style="3" bestFit="1" customWidth="1"/>
    <col min="7074" max="7074" width="17.28515625" style="3" bestFit="1" customWidth="1"/>
    <col min="7075" max="7075" width="11.42578125" style="3"/>
    <col min="7076" max="7076" width="16" style="3" bestFit="1" customWidth="1"/>
    <col min="7077" max="7078" width="13.5703125" style="3" bestFit="1" customWidth="1"/>
    <col min="7079" max="7079" width="18.42578125" style="3" bestFit="1" customWidth="1"/>
    <col min="7080" max="7080" width="26.42578125" style="3" bestFit="1" customWidth="1"/>
    <col min="7081" max="7081" width="17.5703125" style="3" bestFit="1" customWidth="1"/>
    <col min="7082" max="7082" width="15.7109375" style="3" bestFit="1" customWidth="1"/>
    <col min="7083" max="7083" width="13.7109375" style="3" bestFit="1" customWidth="1"/>
    <col min="7084" max="7084" width="24" style="3" bestFit="1" customWidth="1"/>
    <col min="7085" max="7085" width="18.140625" style="3" customWidth="1"/>
    <col min="7086" max="7086" width="29.140625" style="3" bestFit="1" customWidth="1"/>
    <col min="7087" max="7087" width="31.28515625" style="3" bestFit="1" customWidth="1"/>
    <col min="7088" max="7088" width="23.5703125" style="3" bestFit="1" customWidth="1"/>
    <col min="7089" max="7089" width="27.5703125" style="3" bestFit="1" customWidth="1"/>
    <col min="7090" max="7090" width="20.7109375" style="3" bestFit="1" customWidth="1"/>
    <col min="7091" max="7091" width="14.5703125" style="3" bestFit="1" customWidth="1"/>
    <col min="7092" max="7093" width="16.140625" style="3" bestFit="1" customWidth="1"/>
    <col min="7094" max="7095" width="15.7109375" style="3" bestFit="1" customWidth="1"/>
    <col min="7096" max="7096" width="11.42578125" style="3"/>
    <col min="7097" max="7097" width="9.42578125" style="3" bestFit="1" customWidth="1"/>
    <col min="7098" max="7098" width="10.5703125" style="3" bestFit="1" customWidth="1"/>
    <col min="7099" max="7099" width="9.85546875" style="3" bestFit="1" customWidth="1"/>
    <col min="7100" max="7100" width="16.7109375" style="3" bestFit="1" customWidth="1"/>
    <col min="7101" max="7101" width="20.85546875" style="3" bestFit="1" customWidth="1"/>
    <col min="7102" max="7102" width="10.5703125" style="3" bestFit="1" customWidth="1"/>
    <col min="7103" max="7103" width="9.28515625" style="3" bestFit="1" customWidth="1"/>
    <col min="7104" max="7104" width="13.140625" style="3" bestFit="1" customWidth="1"/>
    <col min="7105" max="7105" width="10.7109375" style="3" bestFit="1" customWidth="1"/>
    <col min="7106" max="7106" width="14.7109375" style="3" bestFit="1" customWidth="1"/>
    <col min="7107" max="7107" width="16.7109375" style="3" bestFit="1" customWidth="1"/>
    <col min="7108" max="7108" width="13.28515625" style="3" bestFit="1" customWidth="1"/>
    <col min="7109" max="7109" width="17.140625" style="3" bestFit="1" customWidth="1"/>
    <col min="7110" max="7110" width="22.85546875" style="3" bestFit="1" customWidth="1"/>
    <col min="7111" max="7111" width="32.7109375" style="3" bestFit="1" customWidth="1"/>
    <col min="7112" max="7112" width="52.28515625" style="3" bestFit="1" customWidth="1"/>
    <col min="7113" max="7113" width="23.140625" style="3" bestFit="1" customWidth="1"/>
    <col min="7114" max="7114" width="28.5703125" style="3" bestFit="1" customWidth="1"/>
    <col min="7115" max="7115" width="18.28515625" style="3" bestFit="1" customWidth="1"/>
    <col min="7116" max="7116" width="16.28515625" style="3" bestFit="1" customWidth="1"/>
    <col min="7117" max="7117" width="16.140625" style="3" bestFit="1" customWidth="1"/>
    <col min="7118" max="7118" width="44.28515625" style="3" bestFit="1" customWidth="1"/>
    <col min="7119" max="7119" width="24.28515625" style="3" bestFit="1" customWidth="1"/>
    <col min="7120" max="7120" width="16.28515625" style="3" bestFit="1" customWidth="1"/>
    <col min="7121" max="7121" width="19.28515625" style="3" bestFit="1" customWidth="1"/>
    <col min="7122" max="7122" width="14.140625" style="3" bestFit="1" customWidth="1"/>
    <col min="7123" max="7123" width="50.5703125" style="3" bestFit="1" customWidth="1"/>
    <col min="7124" max="7124" width="30.85546875" style="3" bestFit="1" customWidth="1"/>
    <col min="7125" max="7125" width="38.85546875" style="3" bestFit="1" customWidth="1"/>
    <col min="7126" max="7126" width="38.85546875" style="3" customWidth="1"/>
    <col min="7127" max="7127" width="27.140625" style="3" bestFit="1" customWidth="1"/>
    <col min="7128" max="7128" width="38.5703125" style="3" bestFit="1" customWidth="1"/>
    <col min="7129" max="7129" width="31.28515625" style="3" bestFit="1" customWidth="1"/>
    <col min="7130" max="7130" width="34.5703125" style="3" bestFit="1" customWidth="1"/>
    <col min="7131" max="7131" width="16.140625" style="3" bestFit="1" customWidth="1"/>
    <col min="7132" max="7132" width="14.7109375" style="3" bestFit="1" customWidth="1"/>
    <col min="7133" max="7133" width="53" style="3" customWidth="1"/>
    <col min="7134" max="7311" width="11.42578125" style="3"/>
    <col min="7312" max="7312" width="6.5703125" style="3" bestFit="1" customWidth="1"/>
    <col min="7313" max="7313" width="34.7109375" style="3" customWidth="1"/>
    <col min="7314" max="7314" width="5.5703125" style="3" customWidth="1"/>
    <col min="7315" max="7315" width="15.85546875" style="3" customWidth="1"/>
    <col min="7316" max="7316" width="26.5703125" style="3" bestFit="1" customWidth="1"/>
    <col min="7317" max="7317" width="21.85546875" style="3" bestFit="1" customWidth="1"/>
    <col min="7318" max="7318" width="13.7109375" style="3" customWidth="1"/>
    <col min="7319" max="7319" width="26.7109375" style="3" bestFit="1" customWidth="1"/>
    <col min="7320" max="7320" width="15.5703125" style="3" bestFit="1" customWidth="1"/>
    <col min="7321" max="7321" width="18" style="3" bestFit="1" customWidth="1"/>
    <col min="7322" max="7322" width="27.28515625" style="3" bestFit="1" customWidth="1"/>
    <col min="7323" max="7323" width="59.5703125" style="3" customWidth="1"/>
    <col min="7324" max="7324" width="101.42578125" style="3" bestFit="1" customWidth="1"/>
    <col min="7325" max="7325" width="25.42578125" style="3" bestFit="1" customWidth="1"/>
    <col min="7326" max="7326" width="37" style="3" bestFit="1" customWidth="1"/>
    <col min="7327" max="7327" width="23.28515625" style="3" bestFit="1" customWidth="1"/>
    <col min="7328" max="7328" width="17.28515625" style="3" bestFit="1" customWidth="1"/>
    <col min="7329" max="7329" width="19.28515625" style="3" bestFit="1" customWidth="1"/>
    <col min="7330" max="7330" width="17.28515625" style="3" bestFit="1" customWidth="1"/>
    <col min="7331" max="7331" width="11.42578125" style="3"/>
    <col min="7332" max="7332" width="16" style="3" bestFit="1" customWidth="1"/>
    <col min="7333" max="7334" width="13.5703125" style="3" bestFit="1" customWidth="1"/>
    <col min="7335" max="7335" width="18.42578125" style="3" bestFit="1" customWidth="1"/>
    <col min="7336" max="7336" width="26.42578125" style="3" bestFit="1" customWidth="1"/>
    <col min="7337" max="7337" width="17.5703125" style="3" bestFit="1" customWidth="1"/>
    <col min="7338" max="7338" width="15.7109375" style="3" bestFit="1" customWidth="1"/>
    <col min="7339" max="7339" width="13.7109375" style="3" bestFit="1" customWidth="1"/>
    <col min="7340" max="7340" width="24" style="3" bestFit="1" customWidth="1"/>
    <col min="7341" max="7341" width="18.140625" style="3" customWidth="1"/>
    <col min="7342" max="7342" width="29.140625" style="3" bestFit="1" customWidth="1"/>
    <col min="7343" max="7343" width="31.28515625" style="3" bestFit="1" customWidth="1"/>
    <col min="7344" max="7344" width="23.5703125" style="3" bestFit="1" customWidth="1"/>
    <col min="7345" max="7345" width="27.5703125" style="3" bestFit="1" customWidth="1"/>
    <col min="7346" max="7346" width="20.7109375" style="3" bestFit="1" customWidth="1"/>
    <col min="7347" max="7347" width="14.5703125" style="3" bestFit="1" customWidth="1"/>
    <col min="7348" max="7349" width="16.140625" style="3" bestFit="1" customWidth="1"/>
    <col min="7350" max="7351" width="15.7109375" style="3" bestFit="1" customWidth="1"/>
    <col min="7352" max="7352" width="11.42578125" style="3"/>
    <col min="7353" max="7353" width="9.42578125" style="3" bestFit="1" customWidth="1"/>
    <col min="7354" max="7354" width="10.5703125" style="3" bestFit="1" customWidth="1"/>
    <col min="7355" max="7355" width="9.85546875" style="3" bestFit="1" customWidth="1"/>
    <col min="7356" max="7356" width="16.7109375" style="3" bestFit="1" customWidth="1"/>
    <col min="7357" max="7357" width="20.85546875" style="3" bestFit="1" customWidth="1"/>
    <col min="7358" max="7358" width="10.5703125" style="3" bestFit="1" customWidth="1"/>
    <col min="7359" max="7359" width="9.28515625" style="3" bestFit="1" customWidth="1"/>
    <col min="7360" max="7360" width="13.140625" style="3" bestFit="1" customWidth="1"/>
    <col min="7361" max="7361" width="10.7109375" style="3" bestFit="1" customWidth="1"/>
    <col min="7362" max="7362" width="14.7109375" style="3" bestFit="1" customWidth="1"/>
    <col min="7363" max="7363" width="16.7109375" style="3" bestFit="1" customWidth="1"/>
    <col min="7364" max="7364" width="13.28515625" style="3" bestFit="1" customWidth="1"/>
    <col min="7365" max="7365" width="17.140625" style="3" bestFit="1" customWidth="1"/>
    <col min="7366" max="7366" width="22.85546875" style="3" bestFit="1" customWidth="1"/>
    <col min="7367" max="7367" width="32.7109375" style="3" bestFit="1" customWidth="1"/>
    <col min="7368" max="7368" width="52.28515625" style="3" bestFit="1" customWidth="1"/>
    <col min="7369" max="7369" width="23.140625" style="3" bestFit="1" customWidth="1"/>
    <col min="7370" max="7370" width="28.5703125" style="3" bestFit="1" customWidth="1"/>
    <col min="7371" max="7371" width="18.28515625" style="3" bestFit="1" customWidth="1"/>
    <col min="7372" max="7372" width="16.28515625" style="3" bestFit="1" customWidth="1"/>
    <col min="7373" max="7373" width="16.140625" style="3" bestFit="1" customWidth="1"/>
    <col min="7374" max="7374" width="44.28515625" style="3" bestFit="1" customWidth="1"/>
    <col min="7375" max="7375" width="24.28515625" style="3" bestFit="1" customWidth="1"/>
    <col min="7376" max="7376" width="16.28515625" style="3" bestFit="1" customWidth="1"/>
    <col min="7377" max="7377" width="19.28515625" style="3" bestFit="1" customWidth="1"/>
    <col min="7378" max="7378" width="14.140625" style="3" bestFit="1" customWidth="1"/>
    <col min="7379" max="7379" width="50.5703125" style="3" bestFit="1" customWidth="1"/>
    <col min="7380" max="7380" width="30.85546875" style="3" bestFit="1" customWidth="1"/>
    <col min="7381" max="7381" width="38.85546875" style="3" bestFit="1" customWidth="1"/>
    <col min="7382" max="7382" width="38.85546875" style="3" customWidth="1"/>
    <col min="7383" max="7383" width="27.140625" style="3" bestFit="1" customWidth="1"/>
    <col min="7384" max="7384" width="38.5703125" style="3" bestFit="1" customWidth="1"/>
    <col min="7385" max="7385" width="31.28515625" style="3" bestFit="1" customWidth="1"/>
    <col min="7386" max="7386" width="34.5703125" style="3" bestFit="1" customWidth="1"/>
    <col min="7387" max="7387" width="16.140625" style="3" bestFit="1" customWidth="1"/>
    <col min="7388" max="7388" width="14.7109375" style="3" bestFit="1" customWidth="1"/>
    <col min="7389" max="7389" width="53" style="3" customWidth="1"/>
    <col min="7390" max="7567" width="11.42578125" style="3"/>
    <col min="7568" max="7568" width="6.5703125" style="3" bestFit="1" customWidth="1"/>
    <col min="7569" max="7569" width="34.7109375" style="3" customWidth="1"/>
    <col min="7570" max="7570" width="5.5703125" style="3" customWidth="1"/>
    <col min="7571" max="7571" width="15.85546875" style="3" customWidth="1"/>
    <col min="7572" max="7572" width="26.5703125" style="3" bestFit="1" customWidth="1"/>
    <col min="7573" max="7573" width="21.85546875" style="3" bestFit="1" customWidth="1"/>
    <col min="7574" max="7574" width="13.7109375" style="3" customWidth="1"/>
    <col min="7575" max="7575" width="26.7109375" style="3" bestFit="1" customWidth="1"/>
    <col min="7576" max="7576" width="15.5703125" style="3" bestFit="1" customWidth="1"/>
    <col min="7577" max="7577" width="18" style="3" bestFit="1" customWidth="1"/>
    <col min="7578" max="7578" width="27.28515625" style="3" bestFit="1" customWidth="1"/>
    <col min="7579" max="7579" width="59.5703125" style="3" customWidth="1"/>
    <col min="7580" max="7580" width="101.42578125" style="3" bestFit="1" customWidth="1"/>
    <col min="7581" max="7581" width="25.42578125" style="3" bestFit="1" customWidth="1"/>
    <col min="7582" max="7582" width="37" style="3" bestFit="1" customWidth="1"/>
    <col min="7583" max="7583" width="23.28515625" style="3" bestFit="1" customWidth="1"/>
    <col min="7584" max="7584" width="17.28515625" style="3" bestFit="1" customWidth="1"/>
    <col min="7585" max="7585" width="19.28515625" style="3" bestFit="1" customWidth="1"/>
    <col min="7586" max="7586" width="17.28515625" style="3" bestFit="1" customWidth="1"/>
    <col min="7587" max="7587" width="11.42578125" style="3"/>
    <col min="7588" max="7588" width="16" style="3" bestFit="1" customWidth="1"/>
    <col min="7589" max="7590" width="13.5703125" style="3" bestFit="1" customWidth="1"/>
    <col min="7591" max="7591" width="18.42578125" style="3" bestFit="1" customWidth="1"/>
    <col min="7592" max="7592" width="26.42578125" style="3" bestFit="1" customWidth="1"/>
    <col min="7593" max="7593" width="17.5703125" style="3" bestFit="1" customWidth="1"/>
    <col min="7594" max="7594" width="15.7109375" style="3" bestFit="1" customWidth="1"/>
    <col min="7595" max="7595" width="13.7109375" style="3" bestFit="1" customWidth="1"/>
    <col min="7596" max="7596" width="24" style="3" bestFit="1" customWidth="1"/>
    <col min="7597" max="7597" width="18.140625" style="3" customWidth="1"/>
    <col min="7598" max="7598" width="29.140625" style="3" bestFit="1" customWidth="1"/>
    <col min="7599" max="7599" width="31.28515625" style="3" bestFit="1" customWidth="1"/>
    <col min="7600" max="7600" width="23.5703125" style="3" bestFit="1" customWidth="1"/>
    <col min="7601" max="7601" width="27.5703125" style="3" bestFit="1" customWidth="1"/>
    <col min="7602" max="7602" width="20.7109375" style="3" bestFit="1" customWidth="1"/>
    <col min="7603" max="7603" width="14.5703125" style="3" bestFit="1" customWidth="1"/>
    <col min="7604" max="7605" width="16.140625" style="3" bestFit="1" customWidth="1"/>
    <col min="7606" max="7607" width="15.7109375" style="3" bestFit="1" customWidth="1"/>
    <col min="7608" max="7608" width="11.42578125" style="3"/>
    <col min="7609" max="7609" width="9.42578125" style="3" bestFit="1" customWidth="1"/>
    <col min="7610" max="7610" width="10.5703125" style="3" bestFit="1" customWidth="1"/>
    <col min="7611" max="7611" width="9.85546875" style="3" bestFit="1" customWidth="1"/>
    <col min="7612" max="7612" width="16.7109375" style="3" bestFit="1" customWidth="1"/>
    <col min="7613" max="7613" width="20.85546875" style="3" bestFit="1" customWidth="1"/>
    <col min="7614" max="7614" width="10.5703125" style="3" bestFit="1" customWidth="1"/>
    <col min="7615" max="7615" width="9.28515625" style="3" bestFit="1" customWidth="1"/>
    <col min="7616" max="7616" width="13.140625" style="3" bestFit="1" customWidth="1"/>
    <col min="7617" max="7617" width="10.7109375" style="3" bestFit="1" customWidth="1"/>
    <col min="7618" max="7618" width="14.7109375" style="3" bestFit="1" customWidth="1"/>
    <col min="7619" max="7619" width="16.7109375" style="3" bestFit="1" customWidth="1"/>
    <col min="7620" max="7620" width="13.28515625" style="3" bestFit="1" customWidth="1"/>
    <col min="7621" max="7621" width="17.140625" style="3" bestFit="1" customWidth="1"/>
    <col min="7622" max="7622" width="22.85546875" style="3" bestFit="1" customWidth="1"/>
    <col min="7623" max="7623" width="32.7109375" style="3" bestFit="1" customWidth="1"/>
    <col min="7624" max="7624" width="52.28515625" style="3" bestFit="1" customWidth="1"/>
    <col min="7625" max="7625" width="23.140625" style="3" bestFit="1" customWidth="1"/>
    <col min="7626" max="7626" width="28.5703125" style="3" bestFit="1" customWidth="1"/>
    <col min="7627" max="7627" width="18.28515625" style="3" bestFit="1" customWidth="1"/>
    <col min="7628" max="7628" width="16.28515625" style="3" bestFit="1" customWidth="1"/>
    <col min="7629" max="7629" width="16.140625" style="3" bestFit="1" customWidth="1"/>
    <col min="7630" max="7630" width="44.28515625" style="3" bestFit="1" customWidth="1"/>
    <col min="7631" max="7631" width="24.28515625" style="3" bestFit="1" customWidth="1"/>
    <col min="7632" max="7632" width="16.28515625" style="3" bestFit="1" customWidth="1"/>
    <col min="7633" max="7633" width="19.28515625" style="3" bestFit="1" customWidth="1"/>
    <col min="7634" max="7634" width="14.140625" style="3" bestFit="1" customWidth="1"/>
    <col min="7635" max="7635" width="50.5703125" style="3" bestFit="1" customWidth="1"/>
    <col min="7636" max="7636" width="30.85546875" style="3" bestFit="1" customWidth="1"/>
    <col min="7637" max="7637" width="38.85546875" style="3" bestFit="1" customWidth="1"/>
    <col min="7638" max="7638" width="38.85546875" style="3" customWidth="1"/>
    <col min="7639" max="7639" width="27.140625" style="3" bestFit="1" customWidth="1"/>
    <col min="7640" max="7640" width="38.5703125" style="3" bestFit="1" customWidth="1"/>
    <col min="7641" max="7641" width="31.28515625" style="3" bestFit="1" customWidth="1"/>
    <col min="7642" max="7642" width="34.5703125" style="3" bestFit="1" customWidth="1"/>
    <col min="7643" max="7643" width="16.140625" style="3" bestFit="1" customWidth="1"/>
    <col min="7644" max="7644" width="14.7109375" style="3" bestFit="1" customWidth="1"/>
    <col min="7645" max="7645" width="53" style="3" customWidth="1"/>
    <col min="7646" max="7823" width="11.42578125" style="3"/>
    <col min="7824" max="7824" width="6.5703125" style="3" bestFit="1" customWidth="1"/>
    <col min="7825" max="7825" width="34.7109375" style="3" customWidth="1"/>
    <col min="7826" max="7826" width="5.5703125" style="3" customWidth="1"/>
    <col min="7827" max="7827" width="15.85546875" style="3" customWidth="1"/>
    <col min="7828" max="7828" width="26.5703125" style="3" bestFit="1" customWidth="1"/>
    <col min="7829" max="7829" width="21.85546875" style="3" bestFit="1" customWidth="1"/>
    <col min="7830" max="7830" width="13.7109375" style="3" customWidth="1"/>
    <col min="7831" max="7831" width="26.7109375" style="3" bestFit="1" customWidth="1"/>
    <col min="7832" max="7832" width="15.5703125" style="3" bestFit="1" customWidth="1"/>
    <col min="7833" max="7833" width="18" style="3" bestFit="1" customWidth="1"/>
    <col min="7834" max="7834" width="27.28515625" style="3" bestFit="1" customWidth="1"/>
    <col min="7835" max="7835" width="59.5703125" style="3" customWidth="1"/>
    <col min="7836" max="7836" width="101.42578125" style="3" bestFit="1" customWidth="1"/>
    <col min="7837" max="7837" width="25.42578125" style="3" bestFit="1" customWidth="1"/>
    <col min="7838" max="7838" width="37" style="3" bestFit="1" customWidth="1"/>
    <col min="7839" max="7839" width="23.28515625" style="3" bestFit="1" customWidth="1"/>
    <col min="7840" max="7840" width="17.28515625" style="3" bestFit="1" customWidth="1"/>
    <col min="7841" max="7841" width="19.28515625" style="3" bestFit="1" customWidth="1"/>
    <col min="7842" max="7842" width="17.28515625" style="3" bestFit="1" customWidth="1"/>
    <col min="7843" max="7843" width="11.42578125" style="3"/>
    <col min="7844" max="7844" width="16" style="3" bestFit="1" customWidth="1"/>
    <col min="7845" max="7846" width="13.5703125" style="3" bestFit="1" customWidth="1"/>
    <col min="7847" max="7847" width="18.42578125" style="3" bestFit="1" customWidth="1"/>
    <col min="7848" max="7848" width="26.42578125" style="3" bestFit="1" customWidth="1"/>
    <col min="7849" max="7849" width="17.5703125" style="3" bestFit="1" customWidth="1"/>
    <col min="7850" max="7850" width="15.7109375" style="3" bestFit="1" customWidth="1"/>
    <col min="7851" max="7851" width="13.7109375" style="3" bestFit="1" customWidth="1"/>
    <col min="7852" max="7852" width="24" style="3" bestFit="1" customWidth="1"/>
    <col min="7853" max="7853" width="18.140625" style="3" customWidth="1"/>
    <col min="7854" max="7854" width="29.140625" style="3" bestFit="1" customWidth="1"/>
    <col min="7855" max="7855" width="31.28515625" style="3" bestFit="1" customWidth="1"/>
    <col min="7856" max="7856" width="23.5703125" style="3" bestFit="1" customWidth="1"/>
    <col min="7857" max="7857" width="27.5703125" style="3" bestFit="1" customWidth="1"/>
    <col min="7858" max="7858" width="20.7109375" style="3" bestFit="1" customWidth="1"/>
    <col min="7859" max="7859" width="14.5703125" style="3" bestFit="1" customWidth="1"/>
    <col min="7860" max="7861" width="16.140625" style="3" bestFit="1" customWidth="1"/>
    <col min="7862" max="7863" width="15.7109375" style="3" bestFit="1" customWidth="1"/>
    <col min="7864" max="7864" width="11.42578125" style="3"/>
    <col min="7865" max="7865" width="9.42578125" style="3" bestFit="1" customWidth="1"/>
    <col min="7866" max="7866" width="10.5703125" style="3" bestFit="1" customWidth="1"/>
    <col min="7867" max="7867" width="9.85546875" style="3" bestFit="1" customWidth="1"/>
    <col min="7868" max="7868" width="16.7109375" style="3" bestFit="1" customWidth="1"/>
    <col min="7869" max="7869" width="20.85546875" style="3" bestFit="1" customWidth="1"/>
    <col min="7870" max="7870" width="10.5703125" style="3" bestFit="1" customWidth="1"/>
    <col min="7871" max="7871" width="9.28515625" style="3" bestFit="1" customWidth="1"/>
    <col min="7872" max="7872" width="13.140625" style="3" bestFit="1" customWidth="1"/>
    <col min="7873" max="7873" width="10.7109375" style="3" bestFit="1" customWidth="1"/>
    <col min="7874" max="7874" width="14.7109375" style="3" bestFit="1" customWidth="1"/>
    <col min="7875" max="7875" width="16.7109375" style="3" bestFit="1" customWidth="1"/>
    <col min="7876" max="7876" width="13.28515625" style="3" bestFit="1" customWidth="1"/>
    <col min="7877" max="7877" width="17.140625" style="3" bestFit="1" customWidth="1"/>
    <col min="7878" max="7878" width="22.85546875" style="3" bestFit="1" customWidth="1"/>
    <col min="7879" max="7879" width="32.7109375" style="3" bestFit="1" customWidth="1"/>
    <col min="7880" max="7880" width="52.28515625" style="3" bestFit="1" customWidth="1"/>
    <col min="7881" max="7881" width="23.140625" style="3" bestFit="1" customWidth="1"/>
    <col min="7882" max="7882" width="28.5703125" style="3" bestFit="1" customWidth="1"/>
    <col min="7883" max="7883" width="18.28515625" style="3" bestFit="1" customWidth="1"/>
    <col min="7884" max="7884" width="16.28515625" style="3" bestFit="1" customWidth="1"/>
    <col min="7885" max="7885" width="16.140625" style="3" bestFit="1" customWidth="1"/>
    <col min="7886" max="7886" width="44.28515625" style="3" bestFit="1" customWidth="1"/>
    <col min="7887" max="7887" width="24.28515625" style="3" bestFit="1" customWidth="1"/>
    <col min="7888" max="7888" width="16.28515625" style="3" bestFit="1" customWidth="1"/>
    <col min="7889" max="7889" width="19.28515625" style="3" bestFit="1" customWidth="1"/>
    <col min="7890" max="7890" width="14.140625" style="3" bestFit="1" customWidth="1"/>
    <col min="7891" max="7891" width="50.5703125" style="3" bestFit="1" customWidth="1"/>
    <col min="7892" max="7892" width="30.85546875" style="3" bestFit="1" customWidth="1"/>
    <col min="7893" max="7893" width="38.85546875" style="3" bestFit="1" customWidth="1"/>
    <col min="7894" max="7894" width="38.85546875" style="3" customWidth="1"/>
    <col min="7895" max="7895" width="27.140625" style="3" bestFit="1" customWidth="1"/>
    <col min="7896" max="7896" width="38.5703125" style="3" bestFit="1" customWidth="1"/>
    <col min="7897" max="7897" width="31.28515625" style="3" bestFit="1" customWidth="1"/>
    <col min="7898" max="7898" width="34.5703125" style="3" bestFit="1" customWidth="1"/>
    <col min="7899" max="7899" width="16.140625" style="3" bestFit="1" customWidth="1"/>
    <col min="7900" max="7900" width="14.7109375" style="3" bestFit="1" customWidth="1"/>
    <col min="7901" max="7901" width="53" style="3" customWidth="1"/>
    <col min="7902" max="8079" width="11.42578125" style="3"/>
    <col min="8080" max="8080" width="6.5703125" style="3" bestFit="1" customWidth="1"/>
    <col min="8081" max="8081" width="34.7109375" style="3" customWidth="1"/>
    <col min="8082" max="8082" width="5.5703125" style="3" customWidth="1"/>
    <col min="8083" max="8083" width="15.85546875" style="3" customWidth="1"/>
    <col min="8084" max="8084" width="26.5703125" style="3" bestFit="1" customWidth="1"/>
    <col min="8085" max="8085" width="21.85546875" style="3" bestFit="1" customWidth="1"/>
    <col min="8086" max="8086" width="13.7109375" style="3" customWidth="1"/>
    <col min="8087" max="8087" width="26.7109375" style="3" bestFit="1" customWidth="1"/>
    <col min="8088" max="8088" width="15.5703125" style="3" bestFit="1" customWidth="1"/>
    <col min="8089" max="8089" width="18" style="3" bestFit="1" customWidth="1"/>
    <col min="8090" max="8090" width="27.28515625" style="3" bestFit="1" customWidth="1"/>
    <col min="8091" max="8091" width="59.5703125" style="3" customWidth="1"/>
    <col min="8092" max="8092" width="101.42578125" style="3" bestFit="1" customWidth="1"/>
    <col min="8093" max="8093" width="25.42578125" style="3" bestFit="1" customWidth="1"/>
    <col min="8094" max="8094" width="37" style="3" bestFit="1" customWidth="1"/>
    <col min="8095" max="8095" width="23.28515625" style="3" bestFit="1" customWidth="1"/>
    <col min="8096" max="8096" width="17.28515625" style="3" bestFit="1" customWidth="1"/>
    <col min="8097" max="8097" width="19.28515625" style="3" bestFit="1" customWidth="1"/>
    <col min="8098" max="8098" width="17.28515625" style="3" bestFit="1" customWidth="1"/>
    <col min="8099" max="8099" width="11.42578125" style="3"/>
    <col min="8100" max="8100" width="16" style="3" bestFit="1" customWidth="1"/>
    <col min="8101" max="8102" width="13.5703125" style="3" bestFit="1" customWidth="1"/>
    <col min="8103" max="8103" width="18.42578125" style="3" bestFit="1" customWidth="1"/>
    <col min="8104" max="8104" width="26.42578125" style="3" bestFit="1" customWidth="1"/>
    <col min="8105" max="8105" width="17.5703125" style="3" bestFit="1" customWidth="1"/>
    <col min="8106" max="8106" width="15.7109375" style="3" bestFit="1" customWidth="1"/>
    <col min="8107" max="8107" width="13.7109375" style="3" bestFit="1" customWidth="1"/>
    <col min="8108" max="8108" width="24" style="3" bestFit="1" customWidth="1"/>
    <col min="8109" max="8109" width="18.140625" style="3" customWidth="1"/>
    <col min="8110" max="8110" width="29.140625" style="3" bestFit="1" customWidth="1"/>
    <col min="8111" max="8111" width="31.28515625" style="3" bestFit="1" customWidth="1"/>
    <col min="8112" max="8112" width="23.5703125" style="3" bestFit="1" customWidth="1"/>
    <col min="8113" max="8113" width="27.5703125" style="3" bestFit="1" customWidth="1"/>
    <col min="8114" max="8114" width="20.7109375" style="3" bestFit="1" customWidth="1"/>
    <col min="8115" max="8115" width="14.5703125" style="3" bestFit="1" customWidth="1"/>
    <col min="8116" max="8117" width="16.140625" style="3" bestFit="1" customWidth="1"/>
    <col min="8118" max="8119" width="15.7109375" style="3" bestFit="1" customWidth="1"/>
    <col min="8120" max="8120" width="11.42578125" style="3"/>
    <col min="8121" max="8121" width="9.42578125" style="3" bestFit="1" customWidth="1"/>
    <col min="8122" max="8122" width="10.5703125" style="3" bestFit="1" customWidth="1"/>
    <col min="8123" max="8123" width="9.85546875" style="3" bestFit="1" customWidth="1"/>
    <col min="8124" max="8124" width="16.7109375" style="3" bestFit="1" customWidth="1"/>
    <col min="8125" max="8125" width="20.85546875" style="3" bestFit="1" customWidth="1"/>
    <col min="8126" max="8126" width="10.5703125" style="3" bestFit="1" customWidth="1"/>
    <col min="8127" max="8127" width="9.28515625" style="3" bestFit="1" customWidth="1"/>
    <col min="8128" max="8128" width="13.140625" style="3" bestFit="1" customWidth="1"/>
    <col min="8129" max="8129" width="10.7109375" style="3" bestFit="1" customWidth="1"/>
    <col min="8130" max="8130" width="14.7109375" style="3" bestFit="1" customWidth="1"/>
    <col min="8131" max="8131" width="16.7109375" style="3" bestFit="1" customWidth="1"/>
    <col min="8132" max="8132" width="13.28515625" style="3" bestFit="1" customWidth="1"/>
    <col min="8133" max="8133" width="17.140625" style="3" bestFit="1" customWidth="1"/>
    <col min="8134" max="8134" width="22.85546875" style="3" bestFit="1" customWidth="1"/>
    <col min="8135" max="8135" width="32.7109375" style="3" bestFit="1" customWidth="1"/>
    <col min="8136" max="8136" width="52.28515625" style="3" bestFit="1" customWidth="1"/>
    <col min="8137" max="8137" width="23.140625" style="3" bestFit="1" customWidth="1"/>
    <col min="8138" max="8138" width="28.5703125" style="3" bestFit="1" customWidth="1"/>
    <col min="8139" max="8139" width="18.28515625" style="3" bestFit="1" customWidth="1"/>
    <col min="8140" max="8140" width="16.28515625" style="3" bestFit="1" customWidth="1"/>
    <col min="8141" max="8141" width="16.140625" style="3" bestFit="1" customWidth="1"/>
    <col min="8142" max="8142" width="44.28515625" style="3" bestFit="1" customWidth="1"/>
    <col min="8143" max="8143" width="24.28515625" style="3" bestFit="1" customWidth="1"/>
    <col min="8144" max="8144" width="16.28515625" style="3" bestFit="1" customWidth="1"/>
    <col min="8145" max="8145" width="19.28515625" style="3" bestFit="1" customWidth="1"/>
    <col min="8146" max="8146" width="14.140625" style="3" bestFit="1" customWidth="1"/>
    <col min="8147" max="8147" width="50.5703125" style="3" bestFit="1" customWidth="1"/>
    <col min="8148" max="8148" width="30.85546875" style="3" bestFit="1" customWidth="1"/>
    <col min="8149" max="8149" width="38.85546875" style="3" bestFit="1" customWidth="1"/>
    <col min="8150" max="8150" width="38.85546875" style="3" customWidth="1"/>
    <col min="8151" max="8151" width="27.140625" style="3" bestFit="1" customWidth="1"/>
    <col min="8152" max="8152" width="38.5703125" style="3" bestFit="1" customWidth="1"/>
    <col min="8153" max="8153" width="31.28515625" style="3" bestFit="1" customWidth="1"/>
    <col min="8154" max="8154" width="34.5703125" style="3" bestFit="1" customWidth="1"/>
    <col min="8155" max="8155" width="16.140625" style="3" bestFit="1" customWidth="1"/>
    <col min="8156" max="8156" width="14.7109375" style="3" bestFit="1" customWidth="1"/>
    <col min="8157" max="8157" width="53" style="3" customWidth="1"/>
    <col min="8158" max="8335" width="11.42578125" style="3"/>
    <col min="8336" max="8336" width="6.5703125" style="3" bestFit="1" customWidth="1"/>
    <col min="8337" max="8337" width="34.7109375" style="3" customWidth="1"/>
    <col min="8338" max="8338" width="5.5703125" style="3" customWidth="1"/>
    <col min="8339" max="8339" width="15.85546875" style="3" customWidth="1"/>
    <col min="8340" max="8340" width="26.5703125" style="3" bestFit="1" customWidth="1"/>
    <col min="8341" max="8341" width="21.85546875" style="3" bestFit="1" customWidth="1"/>
    <col min="8342" max="8342" width="13.7109375" style="3" customWidth="1"/>
    <col min="8343" max="8343" width="26.7109375" style="3" bestFit="1" customWidth="1"/>
    <col min="8344" max="8344" width="15.5703125" style="3" bestFit="1" customWidth="1"/>
    <col min="8345" max="8345" width="18" style="3" bestFit="1" customWidth="1"/>
    <col min="8346" max="8346" width="27.28515625" style="3" bestFit="1" customWidth="1"/>
    <col min="8347" max="8347" width="59.5703125" style="3" customWidth="1"/>
    <col min="8348" max="8348" width="101.42578125" style="3" bestFit="1" customWidth="1"/>
    <col min="8349" max="8349" width="25.42578125" style="3" bestFit="1" customWidth="1"/>
    <col min="8350" max="8350" width="37" style="3" bestFit="1" customWidth="1"/>
    <col min="8351" max="8351" width="23.28515625" style="3" bestFit="1" customWidth="1"/>
    <col min="8352" max="8352" width="17.28515625" style="3" bestFit="1" customWidth="1"/>
    <col min="8353" max="8353" width="19.28515625" style="3" bestFit="1" customWidth="1"/>
    <col min="8354" max="8354" width="17.28515625" style="3" bestFit="1" customWidth="1"/>
    <col min="8355" max="8355" width="11.42578125" style="3"/>
    <col min="8356" max="8356" width="16" style="3" bestFit="1" customWidth="1"/>
    <col min="8357" max="8358" width="13.5703125" style="3" bestFit="1" customWidth="1"/>
    <col min="8359" max="8359" width="18.42578125" style="3" bestFit="1" customWidth="1"/>
    <col min="8360" max="8360" width="26.42578125" style="3" bestFit="1" customWidth="1"/>
    <col min="8361" max="8361" width="17.5703125" style="3" bestFit="1" customWidth="1"/>
    <col min="8362" max="8362" width="15.7109375" style="3" bestFit="1" customWidth="1"/>
    <col min="8363" max="8363" width="13.7109375" style="3" bestFit="1" customWidth="1"/>
    <col min="8364" max="8364" width="24" style="3" bestFit="1" customWidth="1"/>
    <col min="8365" max="8365" width="18.140625" style="3" customWidth="1"/>
    <col min="8366" max="8366" width="29.140625" style="3" bestFit="1" customWidth="1"/>
    <col min="8367" max="8367" width="31.28515625" style="3" bestFit="1" customWidth="1"/>
    <col min="8368" max="8368" width="23.5703125" style="3" bestFit="1" customWidth="1"/>
    <col min="8369" max="8369" width="27.5703125" style="3" bestFit="1" customWidth="1"/>
    <col min="8370" max="8370" width="20.7109375" style="3" bestFit="1" customWidth="1"/>
    <col min="8371" max="8371" width="14.5703125" style="3" bestFit="1" customWidth="1"/>
    <col min="8372" max="8373" width="16.140625" style="3" bestFit="1" customWidth="1"/>
    <col min="8374" max="8375" width="15.7109375" style="3" bestFit="1" customWidth="1"/>
    <col min="8376" max="8376" width="11.42578125" style="3"/>
    <col min="8377" max="8377" width="9.42578125" style="3" bestFit="1" customWidth="1"/>
    <col min="8378" max="8378" width="10.5703125" style="3" bestFit="1" customWidth="1"/>
    <col min="8379" max="8379" width="9.85546875" style="3" bestFit="1" customWidth="1"/>
    <col min="8380" max="8380" width="16.7109375" style="3" bestFit="1" customWidth="1"/>
    <col min="8381" max="8381" width="20.85546875" style="3" bestFit="1" customWidth="1"/>
    <col min="8382" max="8382" width="10.5703125" style="3" bestFit="1" customWidth="1"/>
    <col min="8383" max="8383" width="9.28515625" style="3" bestFit="1" customWidth="1"/>
    <col min="8384" max="8384" width="13.140625" style="3" bestFit="1" customWidth="1"/>
    <col min="8385" max="8385" width="10.7109375" style="3" bestFit="1" customWidth="1"/>
    <col min="8386" max="8386" width="14.7109375" style="3" bestFit="1" customWidth="1"/>
    <col min="8387" max="8387" width="16.7109375" style="3" bestFit="1" customWidth="1"/>
    <col min="8388" max="8388" width="13.28515625" style="3" bestFit="1" customWidth="1"/>
    <col min="8389" max="8389" width="17.140625" style="3" bestFit="1" customWidth="1"/>
    <col min="8390" max="8390" width="22.85546875" style="3" bestFit="1" customWidth="1"/>
    <col min="8391" max="8391" width="32.7109375" style="3" bestFit="1" customWidth="1"/>
    <col min="8392" max="8392" width="52.28515625" style="3" bestFit="1" customWidth="1"/>
    <col min="8393" max="8393" width="23.140625" style="3" bestFit="1" customWidth="1"/>
    <col min="8394" max="8394" width="28.5703125" style="3" bestFit="1" customWidth="1"/>
    <col min="8395" max="8395" width="18.28515625" style="3" bestFit="1" customWidth="1"/>
    <col min="8396" max="8396" width="16.28515625" style="3" bestFit="1" customWidth="1"/>
    <col min="8397" max="8397" width="16.140625" style="3" bestFit="1" customWidth="1"/>
    <col min="8398" max="8398" width="44.28515625" style="3" bestFit="1" customWidth="1"/>
    <col min="8399" max="8399" width="24.28515625" style="3" bestFit="1" customWidth="1"/>
    <col min="8400" max="8400" width="16.28515625" style="3" bestFit="1" customWidth="1"/>
    <col min="8401" max="8401" width="19.28515625" style="3" bestFit="1" customWidth="1"/>
    <col min="8402" max="8402" width="14.140625" style="3" bestFit="1" customWidth="1"/>
    <col min="8403" max="8403" width="50.5703125" style="3" bestFit="1" customWidth="1"/>
    <col min="8404" max="8404" width="30.85546875" style="3" bestFit="1" customWidth="1"/>
    <col min="8405" max="8405" width="38.85546875" style="3" bestFit="1" customWidth="1"/>
    <col min="8406" max="8406" width="38.85546875" style="3" customWidth="1"/>
    <col min="8407" max="8407" width="27.140625" style="3" bestFit="1" customWidth="1"/>
    <col min="8408" max="8408" width="38.5703125" style="3" bestFit="1" customWidth="1"/>
    <col min="8409" max="8409" width="31.28515625" style="3" bestFit="1" customWidth="1"/>
    <col min="8410" max="8410" width="34.5703125" style="3" bestFit="1" customWidth="1"/>
    <col min="8411" max="8411" width="16.140625" style="3" bestFit="1" customWidth="1"/>
    <col min="8412" max="8412" width="14.7109375" style="3" bestFit="1" customWidth="1"/>
    <col min="8413" max="8413" width="53" style="3" customWidth="1"/>
    <col min="8414" max="8591" width="11.42578125" style="3"/>
    <col min="8592" max="8592" width="6.5703125" style="3" bestFit="1" customWidth="1"/>
    <col min="8593" max="8593" width="34.7109375" style="3" customWidth="1"/>
    <col min="8594" max="8594" width="5.5703125" style="3" customWidth="1"/>
    <col min="8595" max="8595" width="15.85546875" style="3" customWidth="1"/>
    <col min="8596" max="8596" width="26.5703125" style="3" bestFit="1" customWidth="1"/>
    <col min="8597" max="8597" width="21.85546875" style="3" bestFit="1" customWidth="1"/>
    <col min="8598" max="8598" width="13.7109375" style="3" customWidth="1"/>
    <col min="8599" max="8599" width="26.7109375" style="3" bestFit="1" customWidth="1"/>
    <col min="8600" max="8600" width="15.5703125" style="3" bestFit="1" customWidth="1"/>
    <col min="8601" max="8601" width="18" style="3" bestFit="1" customWidth="1"/>
    <col min="8602" max="8602" width="27.28515625" style="3" bestFit="1" customWidth="1"/>
    <col min="8603" max="8603" width="59.5703125" style="3" customWidth="1"/>
    <col min="8604" max="8604" width="101.42578125" style="3" bestFit="1" customWidth="1"/>
    <col min="8605" max="8605" width="25.42578125" style="3" bestFit="1" customWidth="1"/>
    <col min="8606" max="8606" width="37" style="3" bestFit="1" customWidth="1"/>
    <col min="8607" max="8607" width="23.28515625" style="3" bestFit="1" customWidth="1"/>
    <col min="8608" max="8608" width="17.28515625" style="3" bestFit="1" customWidth="1"/>
    <col min="8609" max="8609" width="19.28515625" style="3" bestFit="1" customWidth="1"/>
    <col min="8610" max="8610" width="17.28515625" style="3" bestFit="1" customWidth="1"/>
    <col min="8611" max="8611" width="11.42578125" style="3"/>
    <col min="8612" max="8612" width="16" style="3" bestFit="1" customWidth="1"/>
    <col min="8613" max="8614" width="13.5703125" style="3" bestFit="1" customWidth="1"/>
    <col min="8615" max="8615" width="18.42578125" style="3" bestFit="1" customWidth="1"/>
    <col min="8616" max="8616" width="26.42578125" style="3" bestFit="1" customWidth="1"/>
    <col min="8617" max="8617" width="17.5703125" style="3" bestFit="1" customWidth="1"/>
    <col min="8618" max="8618" width="15.7109375" style="3" bestFit="1" customWidth="1"/>
    <col min="8619" max="8619" width="13.7109375" style="3" bestFit="1" customWidth="1"/>
    <col min="8620" max="8620" width="24" style="3" bestFit="1" customWidth="1"/>
    <col min="8621" max="8621" width="18.140625" style="3" customWidth="1"/>
    <col min="8622" max="8622" width="29.140625" style="3" bestFit="1" customWidth="1"/>
    <col min="8623" max="8623" width="31.28515625" style="3" bestFit="1" customWidth="1"/>
    <col min="8624" max="8624" width="23.5703125" style="3" bestFit="1" customWidth="1"/>
    <col min="8625" max="8625" width="27.5703125" style="3" bestFit="1" customWidth="1"/>
    <col min="8626" max="8626" width="20.7109375" style="3" bestFit="1" customWidth="1"/>
    <col min="8627" max="8627" width="14.5703125" style="3" bestFit="1" customWidth="1"/>
    <col min="8628" max="8629" width="16.140625" style="3" bestFit="1" customWidth="1"/>
    <col min="8630" max="8631" width="15.7109375" style="3" bestFit="1" customWidth="1"/>
    <col min="8632" max="8632" width="11.42578125" style="3"/>
    <col min="8633" max="8633" width="9.42578125" style="3" bestFit="1" customWidth="1"/>
    <col min="8634" max="8634" width="10.5703125" style="3" bestFit="1" customWidth="1"/>
    <col min="8635" max="8635" width="9.85546875" style="3" bestFit="1" customWidth="1"/>
    <col min="8636" max="8636" width="16.7109375" style="3" bestFit="1" customWidth="1"/>
    <col min="8637" max="8637" width="20.85546875" style="3" bestFit="1" customWidth="1"/>
    <col min="8638" max="8638" width="10.5703125" style="3" bestFit="1" customWidth="1"/>
    <col min="8639" max="8639" width="9.28515625" style="3" bestFit="1" customWidth="1"/>
    <col min="8640" max="8640" width="13.140625" style="3" bestFit="1" customWidth="1"/>
    <col min="8641" max="8641" width="10.7109375" style="3" bestFit="1" customWidth="1"/>
    <col min="8642" max="8642" width="14.7109375" style="3" bestFit="1" customWidth="1"/>
    <col min="8643" max="8643" width="16.7109375" style="3" bestFit="1" customWidth="1"/>
    <col min="8644" max="8644" width="13.28515625" style="3" bestFit="1" customWidth="1"/>
    <col min="8645" max="8645" width="17.140625" style="3" bestFit="1" customWidth="1"/>
    <col min="8646" max="8646" width="22.85546875" style="3" bestFit="1" customWidth="1"/>
    <col min="8647" max="8647" width="32.7109375" style="3" bestFit="1" customWidth="1"/>
    <col min="8648" max="8648" width="52.28515625" style="3" bestFit="1" customWidth="1"/>
    <col min="8649" max="8649" width="23.140625" style="3" bestFit="1" customWidth="1"/>
    <col min="8650" max="8650" width="28.5703125" style="3" bestFit="1" customWidth="1"/>
    <col min="8651" max="8651" width="18.28515625" style="3" bestFit="1" customWidth="1"/>
    <col min="8652" max="8652" width="16.28515625" style="3" bestFit="1" customWidth="1"/>
    <col min="8653" max="8653" width="16.140625" style="3" bestFit="1" customWidth="1"/>
    <col min="8654" max="8654" width="44.28515625" style="3" bestFit="1" customWidth="1"/>
    <col min="8655" max="8655" width="24.28515625" style="3" bestFit="1" customWidth="1"/>
    <col min="8656" max="8656" width="16.28515625" style="3" bestFit="1" customWidth="1"/>
    <col min="8657" max="8657" width="19.28515625" style="3" bestFit="1" customWidth="1"/>
    <col min="8658" max="8658" width="14.140625" style="3" bestFit="1" customWidth="1"/>
    <col min="8659" max="8659" width="50.5703125" style="3" bestFit="1" customWidth="1"/>
    <col min="8660" max="8660" width="30.85546875" style="3" bestFit="1" customWidth="1"/>
    <col min="8661" max="8661" width="38.85546875" style="3" bestFit="1" customWidth="1"/>
    <col min="8662" max="8662" width="38.85546875" style="3" customWidth="1"/>
    <col min="8663" max="8663" width="27.140625" style="3" bestFit="1" customWidth="1"/>
    <col min="8664" max="8664" width="38.5703125" style="3" bestFit="1" customWidth="1"/>
    <col min="8665" max="8665" width="31.28515625" style="3" bestFit="1" customWidth="1"/>
    <col min="8666" max="8666" width="34.5703125" style="3" bestFit="1" customWidth="1"/>
    <col min="8667" max="8667" width="16.140625" style="3" bestFit="1" customWidth="1"/>
    <col min="8668" max="8668" width="14.7109375" style="3" bestFit="1" customWidth="1"/>
    <col min="8669" max="8669" width="53" style="3" customWidth="1"/>
    <col min="8670" max="8847" width="11.42578125" style="3"/>
    <col min="8848" max="8848" width="6.5703125" style="3" bestFit="1" customWidth="1"/>
    <col min="8849" max="8849" width="34.7109375" style="3" customWidth="1"/>
    <col min="8850" max="8850" width="5.5703125" style="3" customWidth="1"/>
    <col min="8851" max="8851" width="15.85546875" style="3" customWidth="1"/>
    <col min="8852" max="8852" width="26.5703125" style="3" bestFit="1" customWidth="1"/>
    <col min="8853" max="8853" width="21.85546875" style="3" bestFit="1" customWidth="1"/>
    <col min="8854" max="8854" width="13.7109375" style="3" customWidth="1"/>
    <col min="8855" max="8855" width="26.7109375" style="3" bestFit="1" customWidth="1"/>
    <col min="8856" max="8856" width="15.5703125" style="3" bestFit="1" customWidth="1"/>
    <col min="8857" max="8857" width="18" style="3" bestFit="1" customWidth="1"/>
    <col min="8858" max="8858" width="27.28515625" style="3" bestFit="1" customWidth="1"/>
    <col min="8859" max="8859" width="59.5703125" style="3" customWidth="1"/>
    <col min="8860" max="8860" width="101.42578125" style="3" bestFit="1" customWidth="1"/>
    <col min="8861" max="8861" width="25.42578125" style="3" bestFit="1" customWidth="1"/>
    <col min="8862" max="8862" width="37" style="3" bestFit="1" customWidth="1"/>
    <col min="8863" max="8863" width="23.28515625" style="3" bestFit="1" customWidth="1"/>
    <col min="8864" max="8864" width="17.28515625" style="3" bestFit="1" customWidth="1"/>
    <col min="8865" max="8865" width="19.28515625" style="3" bestFit="1" customWidth="1"/>
    <col min="8866" max="8866" width="17.28515625" style="3" bestFit="1" customWidth="1"/>
    <col min="8867" max="8867" width="11.42578125" style="3"/>
    <col min="8868" max="8868" width="16" style="3" bestFit="1" customWidth="1"/>
    <col min="8869" max="8870" width="13.5703125" style="3" bestFit="1" customWidth="1"/>
    <col min="8871" max="8871" width="18.42578125" style="3" bestFit="1" customWidth="1"/>
    <col min="8872" max="8872" width="26.42578125" style="3" bestFit="1" customWidth="1"/>
    <col min="8873" max="8873" width="17.5703125" style="3" bestFit="1" customWidth="1"/>
    <col min="8874" max="8874" width="15.7109375" style="3" bestFit="1" customWidth="1"/>
    <col min="8875" max="8875" width="13.7109375" style="3" bestFit="1" customWidth="1"/>
    <col min="8876" max="8876" width="24" style="3" bestFit="1" customWidth="1"/>
    <col min="8877" max="8877" width="18.140625" style="3" customWidth="1"/>
    <col min="8878" max="8878" width="29.140625" style="3" bestFit="1" customWidth="1"/>
    <col min="8879" max="8879" width="31.28515625" style="3" bestFit="1" customWidth="1"/>
    <col min="8880" max="8880" width="23.5703125" style="3" bestFit="1" customWidth="1"/>
    <col min="8881" max="8881" width="27.5703125" style="3" bestFit="1" customWidth="1"/>
    <col min="8882" max="8882" width="20.7109375" style="3" bestFit="1" customWidth="1"/>
    <col min="8883" max="8883" width="14.5703125" style="3" bestFit="1" customWidth="1"/>
    <col min="8884" max="8885" width="16.140625" style="3" bestFit="1" customWidth="1"/>
    <col min="8886" max="8887" width="15.7109375" style="3" bestFit="1" customWidth="1"/>
    <col min="8888" max="8888" width="11.42578125" style="3"/>
    <col min="8889" max="8889" width="9.42578125" style="3" bestFit="1" customWidth="1"/>
    <col min="8890" max="8890" width="10.5703125" style="3" bestFit="1" customWidth="1"/>
    <col min="8891" max="8891" width="9.85546875" style="3" bestFit="1" customWidth="1"/>
    <col min="8892" max="8892" width="16.7109375" style="3" bestFit="1" customWidth="1"/>
    <col min="8893" max="8893" width="20.85546875" style="3" bestFit="1" customWidth="1"/>
    <col min="8894" max="8894" width="10.5703125" style="3" bestFit="1" customWidth="1"/>
    <col min="8895" max="8895" width="9.28515625" style="3" bestFit="1" customWidth="1"/>
    <col min="8896" max="8896" width="13.140625" style="3" bestFit="1" customWidth="1"/>
    <col min="8897" max="8897" width="10.7109375" style="3" bestFit="1" customWidth="1"/>
    <col min="8898" max="8898" width="14.7109375" style="3" bestFit="1" customWidth="1"/>
    <col min="8899" max="8899" width="16.7109375" style="3" bestFit="1" customWidth="1"/>
    <col min="8900" max="8900" width="13.28515625" style="3" bestFit="1" customWidth="1"/>
    <col min="8901" max="8901" width="17.140625" style="3" bestFit="1" customWidth="1"/>
    <col min="8902" max="8902" width="22.85546875" style="3" bestFit="1" customWidth="1"/>
    <col min="8903" max="8903" width="32.7109375" style="3" bestFit="1" customWidth="1"/>
    <col min="8904" max="8904" width="52.28515625" style="3" bestFit="1" customWidth="1"/>
    <col min="8905" max="8905" width="23.140625" style="3" bestFit="1" customWidth="1"/>
    <col min="8906" max="8906" width="28.5703125" style="3" bestFit="1" customWidth="1"/>
    <col min="8907" max="8907" width="18.28515625" style="3" bestFit="1" customWidth="1"/>
    <col min="8908" max="8908" width="16.28515625" style="3" bestFit="1" customWidth="1"/>
    <col min="8909" max="8909" width="16.140625" style="3" bestFit="1" customWidth="1"/>
    <col min="8910" max="8910" width="44.28515625" style="3" bestFit="1" customWidth="1"/>
    <col min="8911" max="8911" width="24.28515625" style="3" bestFit="1" customWidth="1"/>
    <col min="8912" max="8912" width="16.28515625" style="3" bestFit="1" customWidth="1"/>
    <col min="8913" max="8913" width="19.28515625" style="3" bestFit="1" customWidth="1"/>
    <col min="8914" max="8914" width="14.140625" style="3" bestFit="1" customWidth="1"/>
    <col min="8915" max="8915" width="50.5703125" style="3" bestFit="1" customWidth="1"/>
    <col min="8916" max="8916" width="30.85546875" style="3" bestFit="1" customWidth="1"/>
    <col min="8917" max="8917" width="38.85546875" style="3" bestFit="1" customWidth="1"/>
    <col min="8918" max="8918" width="38.85546875" style="3" customWidth="1"/>
    <col min="8919" max="8919" width="27.140625" style="3" bestFit="1" customWidth="1"/>
    <col min="8920" max="8920" width="38.5703125" style="3" bestFit="1" customWidth="1"/>
    <col min="8921" max="8921" width="31.28515625" style="3" bestFit="1" customWidth="1"/>
    <col min="8922" max="8922" width="34.5703125" style="3" bestFit="1" customWidth="1"/>
    <col min="8923" max="8923" width="16.140625" style="3" bestFit="1" customWidth="1"/>
    <col min="8924" max="8924" width="14.7109375" style="3" bestFit="1" customWidth="1"/>
    <col min="8925" max="8925" width="53" style="3" customWidth="1"/>
    <col min="8926" max="9103" width="11.42578125" style="3"/>
    <col min="9104" max="9104" width="6.5703125" style="3" bestFit="1" customWidth="1"/>
    <col min="9105" max="9105" width="34.7109375" style="3" customWidth="1"/>
    <col min="9106" max="9106" width="5.5703125" style="3" customWidth="1"/>
    <col min="9107" max="9107" width="15.85546875" style="3" customWidth="1"/>
    <col min="9108" max="9108" width="26.5703125" style="3" bestFit="1" customWidth="1"/>
    <col min="9109" max="9109" width="21.85546875" style="3" bestFit="1" customWidth="1"/>
    <col min="9110" max="9110" width="13.7109375" style="3" customWidth="1"/>
    <col min="9111" max="9111" width="26.7109375" style="3" bestFit="1" customWidth="1"/>
    <col min="9112" max="9112" width="15.5703125" style="3" bestFit="1" customWidth="1"/>
    <col min="9113" max="9113" width="18" style="3" bestFit="1" customWidth="1"/>
    <col min="9114" max="9114" width="27.28515625" style="3" bestFit="1" customWidth="1"/>
    <col min="9115" max="9115" width="59.5703125" style="3" customWidth="1"/>
    <col min="9116" max="9116" width="101.42578125" style="3" bestFit="1" customWidth="1"/>
    <col min="9117" max="9117" width="25.42578125" style="3" bestFit="1" customWidth="1"/>
    <col min="9118" max="9118" width="37" style="3" bestFit="1" customWidth="1"/>
    <col min="9119" max="9119" width="23.28515625" style="3" bestFit="1" customWidth="1"/>
    <col min="9120" max="9120" width="17.28515625" style="3" bestFit="1" customWidth="1"/>
    <col min="9121" max="9121" width="19.28515625" style="3" bestFit="1" customWidth="1"/>
    <col min="9122" max="9122" width="17.28515625" style="3" bestFit="1" customWidth="1"/>
    <col min="9123" max="9123" width="11.42578125" style="3"/>
    <col min="9124" max="9124" width="16" style="3" bestFit="1" customWidth="1"/>
    <col min="9125" max="9126" width="13.5703125" style="3" bestFit="1" customWidth="1"/>
    <col min="9127" max="9127" width="18.42578125" style="3" bestFit="1" customWidth="1"/>
    <col min="9128" max="9128" width="26.42578125" style="3" bestFit="1" customWidth="1"/>
    <col min="9129" max="9129" width="17.5703125" style="3" bestFit="1" customWidth="1"/>
    <col min="9130" max="9130" width="15.7109375" style="3" bestFit="1" customWidth="1"/>
    <col min="9131" max="9131" width="13.7109375" style="3" bestFit="1" customWidth="1"/>
    <col min="9132" max="9132" width="24" style="3" bestFit="1" customWidth="1"/>
    <col min="9133" max="9133" width="18.140625" style="3" customWidth="1"/>
    <col min="9134" max="9134" width="29.140625" style="3" bestFit="1" customWidth="1"/>
    <col min="9135" max="9135" width="31.28515625" style="3" bestFit="1" customWidth="1"/>
    <col min="9136" max="9136" width="23.5703125" style="3" bestFit="1" customWidth="1"/>
    <col min="9137" max="9137" width="27.5703125" style="3" bestFit="1" customWidth="1"/>
    <col min="9138" max="9138" width="20.7109375" style="3" bestFit="1" customWidth="1"/>
    <col min="9139" max="9139" width="14.5703125" style="3" bestFit="1" customWidth="1"/>
    <col min="9140" max="9141" width="16.140625" style="3" bestFit="1" customWidth="1"/>
    <col min="9142" max="9143" width="15.7109375" style="3" bestFit="1" customWidth="1"/>
    <col min="9144" max="9144" width="11.42578125" style="3"/>
    <col min="9145" max="9145" width="9.42578125" style="3" bestFit="1" customWidth="1"/>
    <col min="9146" max="9146" width="10.5703125" style="3" bestFit="1" customWidth="1"/>
    <col min="9147" max="9147" width="9.85546875" style="3" bestFit="1" customWidth="1"/>
    <col min="9148" max="9148" width="16.7109375" style="3" bestFit="1" customWidth="1"/>
    <col min="9149" max="9149" width="20.85546875" style="3" bestFit="1" customWidth="1"/>
    <col min="9150" max="9150" width="10.5703125" style="3" bestFit="1" customWidth="1"/>
    <col min="9151" max="9151" width="9.28515625" style="3" bestFit="1" customWidth="1"/>
    <col min="9152" max="9152" width="13.140625" style="3" bestFit="1" customWidth="1"/>
    <col min="9153" max="9153" width="10.7109375" style="3" bestFit="1" customWidth="1"/>
    <col min="9154" max="9154" width="14.7109375" style="3" bestFit="1" customWidth="1"/>
    <col min="9155" max="9155" width="16.7109375" style="3" bestFit="1" customWidth="1"/>
    <col min="9156" max="9156" width="13.28515625" style="3" bestFit="1" customWidth="1"/>
    <col min="9157" max="9157" width="17.140625" style="3" bestFit="1" customWidth="1"/>
    <col min="9158" max="9158" width="22.85546875" style="3" bestFit="1" customWidth="1"/>
    <col min="9159" max="9159" width="32.7109375" style="3" bestFit="1" customWidth="1"/>
    <col min="9160" max="9160" width="52.28515625" style="3" bestFit="1" customWidth="1"/>
    <col min="9161" max="9161" width="23.140625" style="3" bestFit="1" customWidth="1"/>
    <col min="9162" max="9162" width="28.5703125" style="3" bestFit="1" customWidth="1"/>
    <col min="9163" max="9163" width="18.28515625" style="3" bestFit="1" customWidth="1"/>
    <col min="9164" max="9164" width="16.28515625" style="3" bestFit="1" customWidth="1"/>
    <col min="9165" max="9165" width="16.140625" style="3" bestFit="1" customWidth="1"/>
    <col min="9166" max="9166" width="44.28515625" style="3" bestFit="1" customWidth="1"/>
    <col min="9167" max="9167" width="24.28515625" style="3" bestFit="1" customWidth="1"/>
    <col min="9168" max="9168" width="16.28515625" style="3" bestFit="1" customWidth="1"/>
    <col min="9169" max="9169" width="19.28515625" style="3" bestFit="1" customWidth="1"/>
    <col min="9170" max="9170" width="14.140625" style="3" bestFit="1" customWidth="1"/>
    <col min="9171" max="9171" width="50.5703125" style="3" bestFit="1" customWidth="1"/>
    <col min="9172" max="9172" width="30.85546875" style="3" bestFit="1" customWidth="1"/>
    <col min="9173" max="9173" width="38.85546875" style="3" bestFit="1" customWidth="1"/>
    <col min="9174" max="9174" width="38.85546875" style="3" customWidth="1"/>
    <col min="9175" max="9175" width="27.140625" style="3" bestFit="1" customWidth="1"/>
    <col min="9176" max="9176" width="38.5703125" style="3" bestFit="1" customWidth="1"/>
    <col min="9177" max="9177" width="31.28515625" style="3" bestFit="1" customWidth="1"/>
    <col min="9178" max="9178" width="34.5703125" style="3" bestFit="1" customWidth="1"/>
    <col min="9179" max="9179" width="16.140625" style="3" bestFit="1" customWidth="1"/>
    <col min="9180" max="9180" width="14.7109375" style="3" bestFit="1" customWidth="1"/>
    <col min="9181" max="9181" width="53" style="3" customWidth="1"/>
    <col min="9182" max="9359" width="11.42578125" style="3"/>
    <col min="9360" max="9360" width="6.5703125" style="3" bestFit="1" customWidth="1"/>
    <col min="9361" max="9361" width="34.7109375" style="3" customWidth="1"/>
    <col min="9362" max="9362" width="5.5703125" style="3" customWidth="1"/>
    <col min="9363" max="9363" width="15.85546875" style="3" customWidth="1"/>
    <col min="9364" max="9364" width="26.5703125" style="3" bestFit="1" customWidth="1"/>
    <col min="9365" max="9365" width="21.85546875" style="3" bestFit="1" customWidth="1"/>
    <col min="9366" max="9366" width="13.7109375" style="3" customWidth="1"/>
    <col min="9367" max="9367" width="26.7109375" style="3" bestFit="1" customWidth="1"/>
    <col min="9368" max="9368" width="15.5703125" style="3" bestFit="1" customWidth="1"/>
    <col min="9369" max="9369" width="18" style="3" bestFit="1" customWidth="1"/>
    <col min="9370" max="9370" width="27.28515625" style="3" bestFit="1" customWidth="1"/>
    <col min="9371" max="9371" width="59.5703125" style="3" customWidth="1"/>
    <col min="9372" max="9372" width="101.42578125" style="3" bestFit="1" customWidth="1"/>
    <col min="9373" max="9373" width="25.42578125" style="3" bestFit="1" customWidth="1"/>
    <col min="9374" max="9374" width="37" style="3" bestFit="1" customWidth="1"/>
    <col min="9375" max="9375" width="23.28515625" style="3" bestFit="1" customWidth="1"/>
    <col min="9376" max="9376" width="17.28515625" style="3" bestFit="1" customWidth="1"/>
    <col min="9377" max="9377" width="19.28515625" style="3" bestFit="1" customWidth="1"/>
    <col min="9378" max="9378" width="17.28515625" style="3" bestFit="1" customWidth="1"/>
    <col min="9379" max="9379" width="11.42578125" style="3"/>
    <col min="9380" max="9380" width="16" style="3" bestFit="1" customWidth="1"/>
    <col min="9381" max="9382" width="13.5703125" style="3" bestFit="1" customWidth="1"/>
    <col min="9383" max="9383" width="18.42578125" style="3" bestFit="1" customWidth="1"/>
    <col min="9384" max="9384" width="26.42578125" style="3" bestFit="1" customWidth="1"/>
    <col min="9385" max="9385" width="17.5703125" style="3" bestFit="1" customWidth="1"/>
    <col min="9386" max="9386" width="15.7109375" style="3" bestFit="1" customWidth="1"/>
    <col min="9387" max="9387" width="13.7109375" style="3" bestFit="1" customWidth="1"/>
    <col min="9388" max="9388" width="24" style="3" bestFit="1" customWidth="1"/>
    <col min="9389" max="9389" width="18.140625" style="3" customWidth="1"/>
    <col min="9390" max="9390" width="29.140625" style="3" bestFit="1" customWidth="1"/>
    <col min="9391" max="9391" width="31.28515625" style="3" bestFit="1" customWidth="1"/>
    <col min="9392" max="9392" width="23.5703125" style="3" bestFit="1" customWidth="1"/>
    <col min="9393" max="9393" width="27.5703125" style="3" bestFit="1" customWidth="1"/>
    <col min="9394" max="9394" width="20.7109375" style="3" bestFit="1" customWidth="1"/>
    <col min="9395" max="9395" width="14.5703125" style="3" bestFit="1" customWidth="1"/>
    <col min="9396" max="9397" width="16.140625" style="3" bestFit="1" customWidth="1"/>
    <col min="9398" max="9399" width="15.7109375" style="3" bestFit="1" customWidth="1"/>
    <col min="9400" max="9400" width="11.42578125" style="3"/>
    <col min="9401" max="9401" width="9.42578125" style="3" bestFit="1" customWidth="1"/>
    <col min="9402" max="9402" width="10.5703125" style="3" bestFit="1" customWidth="1"/>
    <col min="9403" max="9403" width="9.85546875" style="3" bestFit="1" customWidth="1"/>
    <col min="9404" max="9404" width="16.7109375" style="3" bestFit="1" customWidth="1"/>
    <col min="9405" max="9405" width="20.85546875" style="3" bestFit="1" customWidth="1"/>
    <col min="9406" max="9406" width="10.5703125" style="3" bestFit="1" customWidth="1"/>
    <col min="9407" max="9407" width="9.28515625" style="3" bestFit="1" customWidth="1"/>
    <col min="9408" max="9408" width="13.140625" style="3" bestFit="1" customWidth="1"/>
    <col min="9409" max="9409" width="10.7109375" style="3" bestFit="1" customWidth="1"/>
    <col min="9410" max="9410" width="14.7109375" style="3" bestFit="1" customWidth="1"/>
    <col min="9411" max="9411" width="16.7109375" style="3" bestFit="1" customWidth="1"/>
    <col min="9412" max="9412" width="13.28515625" style="3" bestFit="1" customWidth="1"/>
    <col min="9413" max="9413" width="17.140625" style="3" bestFit="1" customWidth="1"/>
    <col min="9414" max="9414" width="22.85546875" style="3" bestFit="1" customWidth="1"/>
    <col min="9415" max="9415" width="32.7109375" style="3" bestFit="1" customWidth="1"/>
    <col min="9416" max="9416" width="52.28515625" style="3" bestFit="1" customWidth="1"/>
    <col min="9417" max="9417" width="23.140625" style="3" bestFit="1" customWidth="1"/>
    <col min="9418" max="9418" width="28.5703125" style="3" bestFit="1" customWidth="1"/>
    <col min="9419" max="9419" width="18.28515625" style="3" bestFit="1" customWidth="1"/>
    <col min="9420" max="9420" width="16.28515625" style="3" bestFit="1" customWidth="1"/>
    <col min="9421" max="9421" width="16.140625" style="3" bestFit="1" customWidth="1"/>
    <col min="9422" max="9422" width="44.28515625" style="3" bestFit="1" customWidth="1"/>
    <col min="9423" max="9423" width="24.28515625" style="3" bestFit="1" customWidth="1"/>
    <col min="9424" max="9424" width="16.28515625" style="3" bestFit="1" customWidth="1"/>
    <col min="9425" max="9425" width="19.28515625" style="3" bestFit="1" customWidth="1"/>
    <col min="9426" max="9426" width="14.140625" style="3" bestFit="1" customWidth="1"/>
    <col min="9427" max="9427" width="50.5703125" style="3" bestFit="1" customWidth="1"/>
    <col min="9428" max="9428" width="30.85546875" style="3" bestFit="1" customWidth="1"/>
    <col min="9429" max="9429" width="38.85546875" style="3" bestFit="1" customWidth="1"/>
    <col min="9430" max="9430" width="38.85546875" style="3" customWidth="1"/>
    <col min="9431" max="9431" width="27.140625" style="3" bestFit="1" customWidth="1"/>
    <col min="9432" max="9432" width="38.5703125" style="3" bestFit="1" customWidth="1"/>
    <col min="9433" max="9433" width="31.28515625" style="3" bestFit="1" customWidth="1"/>
    <col min="9434" max="9434" width="34.5703125" style="3" bestFit="1" customWidth="1"/>
    <col min="9435" max="9435" width="16.140625" style="3" bestFit="1" customWidth="1"/>
    <col min="9436" max="9436" width="14.7109375" style="3" bestFit="1" customWidth="1"/>
    <col min="9437" max="9437" width="53" style="3" customWidth="1"/>
    <col min="9438" max="9615" width="11.42578125" style="3"/>
    <col min="9616" max="9616" width="6.5703125" style="3" bestFit="1" customWidth="1"/>
    <col min="9617" max="9617" width="34.7109375" style="3" customWidth="1"/>
    <col min="9618" max="9618" width="5.5703125" style="3" customWidth="1"/>
    <col min="9619" max="9619" width="15.85546875" style="3" customWidth="1"/>
    <col min="9620" max="9620" width="26.5703125" style="3" bestFit="1" customWidth="1"/>
    <col min="9621" max="9621" width="21.85546875" style="3" bestFit="1" customWidth="1"/>
    <col min="9622" max="9622" width="13.7109375" style="3" customWidth="1"/>
    <col min="9623" max="9623" width="26.7109375" style="3" bestFit="1" customWidth="1"/>
    <col min="9624" max="9624" width="15.5703125" style="3" bestFit="1" customWidth="1"/>
    <col min="9625" max="9625" width="18" style="3" bestFit="1" customWidth="1"/>
    <col min="9626" max="9626" width="27.28515625" style="3" bestFit="1" customWidth="1"/>
    <col min="9627" max="9627" width="59.5703125" style="3" customWidth="1"/>
    <col min="9628" max="9628" width="101.42578125" style="3" bestFit="1" customWidth="1"/>
    <col min="9629" max="9629" width="25.42578125" style="3" bestFit="1" customWidth="1"/>
    <col min="9630" max="9630" width="37" style="3" bestFit="1" customWidth="1"/>
    <col min="9631" max="9631" width="23.28515625" style="3" bestFit="1" customWidth="1"/>
    <col min="9632" max="9632" width="17.28515625" style="3" bestFit="1" customWidth="1"/>
    <col min="9633" max="9633" width="19.28515625" style="3" bestFit="1" customWidth="1"/>
    <col min="9634" max="9634" width="17.28515625" style="3" bestFit="1" customWidth="1"/>
    <col min="9635" max="9635" width="11.42578125" style="3"/>
    <col min="9636" max="9636" width="16" style="3" bestFit="1" customWidth="1"/>
    <col min="9637" max="9638" width="13.5703125" style="3" bestFit="1" customWidth="1"/>
    <col min="9639" max="9639" width="18.42578125" style="3" bestFit="1" customWidth="1"/>
    <col min="9640" max="9640" width="26.42578125" style="3" bestFit="1" customWidth="1"/>
    <col min="9641" max="9641" width="17.5703125" style="3" bestFit="1" customWidth="1"/>
    <col min="9642" max="9642" width="15.7109375" style="3" bestFit="1" customWidth="1"/>
    <col min="9643" max="9643" width="13.7109375" style="3" bestFit="1" customWidth="1"/>
    <col min="9644" max="9644" width="24" style="3" bestFit="1" customWidth="1"/>
    <col min="9645" max="9645" width="18.140625" style="3" customWidth="1"/>
    <col min="9646" max="9646" width="29.140625" style="3" bestFit="1" customWidth="1"/>
    <col min="9647" max="9647" width="31.28515625" style="3" bestFit="1" customWidth="1"/>
    <col min="9648" max="9648" width="23.5703125" style="3" bestFit="1" customWidth="1"/>
    <col min="9649" max="9649" width="27.5703125" style="3" bestFit="1" customWidth="1"/>
    <col min="9650" max="9650" width="20.7109375" style="3" bestFit="1" customWidth="1"/>
    <col min="9651" max="9651" width="14.5703125" style="3" bestFit="1" customWidth="1"/>
    <col min="9652" max="9653" width="16.140625" style="3" bestFit="1" customWidth="1"/>
    <col min="9654" max="9655" width="15.7109375" style="3" bestFit="1" customWidth="1"/>
    <col min="9656" max="9656" width="11.42578125" style="3"/>
    <col min="9657" max="9657" width="9.42578125" style="3" bestFit="1" customWidth="1"/>
    <col min="9658" max="9658" width="10.5703125" style="3" bestFit="1" customWidth="1"/>
    <col min="9659" max="9659" width="9.85546875" style="3" bestFit="1" customWidth="1"/>
    <col min="9660" max="9660" width="16.7109375" style="3" bestFit="1" customWidth="1"/>
    <col min="9661" max="9661" width="20.85546875" style="3" bestFit="1" customWidth="1"/>
    <col min="9662" max="9662" width="10.5703125" style="3" bestFit="1" customWidth="1"/>
    <col min="9663" max="9663" width="9.28515625" style="3" bestFit="1" customWidth="1"/>
    <col min="9664" max="9664" width="13.140625" style="3" bestFit="1" customWidth="1"/>
    <col min="9665" max="9665" width="10.7109375" style="3" bestFit="1" customWidth="1"/>
    <col min="9666" max="9666" width="14.7109375" style="3" bestFit="1" customWidth="1"/>
    <col min="9667" max="9667" width="16.7109375" style="3" bestFit="1" customWidth="1"/>
    <col min="9668" max="9668" width="13.28515625" style="3" bestFit="1" customWidth="1"/>
    <col min="9669" max="9669" width="17.140625" style="3" bestFit="1" customWidth="1"/>
    <col min="9670" max="9670" width="22.85546875" style="3" bestFit="1" customWidth="1"/>
    <col min="9671" max="9671" width="32.7109375" style="3" bestFit="1" customWidth="1"/>
    <col min="9672" max="9672" width="52.28515625" style="3" bestFit="1" customWidth="1"/>
    <col min="9673" max="9673" width="23.140625" style="3" bestFit="1" customWidth="1"/>
    <col min="9674" max="9674" width="28.5703125" style="3" bestFit="1" customWidth="1"/>
    <col min="9675" max="9675" width="18.28515625" style="3" bestFit="1" customWidth="1"/>
    <col min="9676" max="9676" width="16.28515625" style="3" bestFit="1" customWidth="1"/>
    <col min="9677" max="9677" width="16.140625" style="3" bestFit="1" customWidth="1"/>
    <col min="9678" max="9678" width="44.28515625" style="3" bestFit="1" customWidth="1"/>
    <col min="9679" max="9679" width="24.28515625" style="3" bestFit="1" customWidth="1"/>
    <col min="9680" max="9680" width="16.28515625" style="3" bestFit="1" customWidth="1"/>
    <col min="9681" max="9681" width="19.28515625" style="3" bestFit="1" customWidth="1"/>
    <col min="9682" max="9682" width="14.140625" style="3" bestFit="1" customWidth="1"/>
    <col min="9683" max="9683" width="50.5703125" style="3" bestFit="1" customWidth="1"/>
    <col min="9684" max="9684" width="30.85546875" style="3" bestFit="1" customWidth="1"/>
    <col min="9685" max="9685" width="38.85546875" style="3" bestFit="1" customWidth="1"/>
    <col min="9686" max="9686" width="38.85546875" style="3" customWidth="1"/>
    <col min="9687" max="9687" width="27.140625" style="3" bestFit="1" customWidth="1"/>
    <col min="9688" max="9688" width="38.5703125" style="3" bestFit="1" customWidth="1"/>
    <col min="9689" max="9689" width="31.28515625" style="3" bestFit="1" customWidth="1"/>
    <col min="9690" max="9690" width="34.5703125" style="3" bestFit="1" customWidth="1"/>
    <col min="9691" max="9691" width="16.140625" style="3" bestFit="1" customWidth="1"/>
    <col min="9692" max="9692" width="14.7109375" style="3" bestFit="1" customWidth="1"/>
    <col min="9693" max="9693" width="53" style="3" customWidth="1"/>
    <col min="9694" max="9871" width="11.42578125" style="3"/>
    <col min="9872" max="9872" width="6.5703125" style="3" bestFit="1" customWidth="1"/>
    <col min="9873" max="9873" width="34.7109375" style="3" customWidth="1"/>
    <col min="9874" max="9874" width="5.5703125" style="3" customWidth="1"/>
    <col min="9875" max="9875" width="15.85546875" style="3" customWidth="1"/>
    <col min="9876" max="9876" width="26.5703125" style="3" bestFit="1" customWidth="1"/>
    <col min="9877" max="9877" width="21.85546875" style="3" bestFit="1" customWidth="1"/>
    <col min="9878" max="9878" width="13.7109375" style="3" customWidth="1"/>
    <col min="9879" max="9879" width="26.7109375" style="3" bestFit="1" customWidth="1"/>
    <col min="9880" max="9880" width="15.5703125" style="3" bestFit="1" customWidth="1"/>
    <col min="9881" max="9881" width="18" style="3" bestFit="1" customWidth="1"/>
    <col min="9882" max="9882" width="27.28515625" style="3" bestFit="1" customWidth="1"/>
    <col min="9883" max="9883" width="59.5703125" style="3" customWidth="1"/>
    <col min="9884" max="9884" width="101.42578125" style="3" bestFit="1" customWidth="1"/>
    <col min="9885" max="9885" width="25.42578125" style="3" bestFit="1" customWidth="1"/>
    <col min="9886" max="9886" width="37" style="3" bestFit="1" customWidth="1"/>
    <col min="9887" max="9887" width="23.28515625" style="3" bestFit="1" customWidth="1"/>
    <col min="9888" max="9888" width="17.28515625" style="3" bestFit="1" customWidth="1"/>
    <col min="9889" max="9889" width="19.28515625" style="3" bestFit="1" customWidth="1"/>
    <col min="9890" max="9890" width="17.28515625" style="3" bestFit="1" customWidth="1"/>
    <col min="9891" max="9891" width="11.42578125" style="3"/>
    <col min="9892" max="9892" width="16" style="3" bestFit="1" customWidth="1"/>
    <col min="9893" max="9894" width="13.5703125" style="3" bestFit="1" customWidth="1"/>
    <col min="9895" max="9895" width="18.42578125" style="3" bestFit="1" customWidth="1"/>
    <col min="9896" max="9896" width="26.42578125" style="3" bestFit="1" customWidth="1"/>
    <col min="9897" max="9897" width="17.5703125" style="3" bestFit="1" customWidth="1"/>
    <col min="9898" max="9898" width="15.7109375" style="3" bestFit="1" customWidth="1"/>
    <col min="9899" max="9899" width="13.7109375" style="3" bestFit="1" customWidth="1"/>
    <col min="9900" max="9900" width="24" style="3" bestFit="1" customWidth="1"/>
    <col min="9901" max="9901" width="18.140625" style="3" customWidth="1"/>
    <col min="9902" max="9902" width="29.140625" style="3" bestFit="1" customWidth="1"/>
    <col min="9903" max="9903" width="31.28515625" style="3" bestFit="1" customWidth="1"/>
    <col min="9904" max="9904" width="23.5703125" style="3" bestFit="1" customWidth="1"/>
    <col min="9905" max="9905" width="27.5703125" style="3" bestFit="1" customWidth="1"/>
    <col min="9906" max="9906" width="20.7109375" style="3" bestFit="1" customWidth="1"/>
    <col min="9907" max="9907" width="14.5703125" style="3" bestFit="1" customWidth="1"/>
    <col min="9908" max="9909" width="16.140625" style="3" bestFit="1" customWidth="1"/>
    <col min="9910" max="9911" width="15.7109375" style="3" bestFit="1" customWidth="1"/>
    <col min="9912" max="9912" width="11.42578125" style="3"/>
    <col min="9913" max="9913" width="9.42578125" style="3" bestFit="1" customWidth="1"/>
    <col min="9914" max="9914" width="10.5703125" style="3" bestFit="1" customWidth="1"/>
    <col min="9915" max="9915" width="9.85546875" style="3" bestFit="1" customWidth="1"/>
    <col min="9916" max="9916" width="16.7109375" style="3" bestFit="1" customWidth="1"/>
    <col min="9917" max="9917" width="20.85546875" style="3" bestFit="1" customWidth="1"/>
    <col min="9918" max="9918" width="10.5703125" style="3" bestFit="1" customWidth="1"/>
    <col min="9919" max="9919" width="9.28515625" style="3" bestFit="1" customWidth="1"/>
    <col min="9920" max="9920" width="13.140625" style="3" bestFit="1" customWidth="1"/>
    <col min="9921" max="9921" width="10.7109375" style="3" bestFit="1" customWidth="1"/>
    <col min="9922" max="9922" width="14.7109375" style="3" bestFit="1" customWidth="1"/>
    <col min="9923" max="9923" width="16.7109375" style="3" bestFit="1" customWidth="1"/>
    <col min="9924" max="9924" width="13.28515625" style="3" bestFit="1" customWidth="1"/>
    <col min="9925" max="9925" width="17.140625" style="3" bestFit="1" customWidth="1"/>
    <col min="9926" max="9926" width="22.85546875" style="3" bestFit="1" customWidth="1"/>
    <col min="9927" max="9927" width="32.7109375" style="3" bestFit="1" customWidth="1"/>
    <col min="9928" max="9928" width="52.28515625" style="3" bestFit="1" customWidth="1"/>
    <col min="9929" max="9929" width="23.140625" style="3" bestFit="1" customWidth="1"/>
    <col min="9930" max="9930" width="28.5703125" style="3" bestFit="1" customWidth="1"/>
    <col min="9931" max="9931" width="18.28515625" style="3" bestFit="1" customWidth="1"/>
    <col min="9932" max="9932" width="16.28515625" style="3" bestFit="1" customWidth="1"/>
    <col min="9933" max="9933" width="16.140625" style="3" bestFit="1" customWidth="1"/>
    <col min="9934" max="9934" width="44.28515625" style="3" bestFit="1" customWidth="1"/>
    <col min="9935" max="9935" width="24.28515625" style="3" bestFit="1" customWidth="1"/>
    <col min="9936" max="9936" width="16.28515625" style="3" bestFit="1" customWidth="1"/>
    <col min="9937" max="9937" width="19.28515625" style="3" bestFit="1" customWidth="1"/>
    <col min="9938" max="9938" width="14.140625" style="3" bestFit="1" customWidth="1"/>
    <col min="9939" max="9939" width="50.5703125" style="3" bestFit="1" customWidth="1"/>
    <col min="9940" max="9940" width="30.85546875" style="3" bestFit="1" customWidth="1"/>
    <col min="9941" max="9941" width="38.85546875" style="3" bestFit="1" customWidth="1"/>
    <col min="9942" max="9942" width="38.85546875" style="3" customWidth="1"/>
    <col min="9943" max="9943" width="27.140625" style="3" bestFit="1" customWidth="1"/>
    <col min="9944" max="9944" width="38.5703125" style="3" bestFit="1" customWidth="1"/>
    <col min="9945" max="9945" width="31.28515625" style="3" bestFit="1" customWidth="1"/>
    <col min="9946" max="9946" width="34.5703125" style="3" bestFit="1" customWidth="1"/>
    <col min="9947" max="9947" width="16.140625" style="3" bestFit="1" customWidth="1"/>
    <col min="9948" max="9948" width="14.7109375" style="3" bestFit="1" customWidth="1"/>
    <col min="9949" max="9949" width="53" style="3" customWidth="1"/>
    <col min="9950" max="10127" width="11.42578125" style="3"/>
    <col min="10128" max="10128" width="6.5703125" style="3" bestFit="1" customWidth="1"/>
    <col min="10129" max="10129" width="34.7109375" style="3" customWidth="1"/>
    <col min="10130" max="10130" width="5.5703125" style="3" customWidth="1"/>
    <col min="10131" max="10131" width="15.85546875" style="3" customWidth="1"/>
    <col min="10132" max="10132" width="26.5703125" style="3" bestFit="1" customWidth="1"/>
    <col min="10133" max="10133" width="21.85546875" style="3" bestFit="1" customWidth="1"/>
    <col min="10134" max="10134" width="13.7109375" style="3" customWidth="1"/>
    <col min="10135" max="10135" width="26.7109375" style="3" bestFit="1" customWidth="1"/>
    <col min="10136" max="10136" width="15.5703125" style="3" bestFit="1" customWidth="1"/>
    <col min="10137" max="10137" width="18" style="3" bestFit="1" customWidth="1"/>
    <col min="10138" max="10138" width="27.28515625" style="3" bestFit="1" customWidth="1"/>
    <col min="10139" max="10139" width="59.5703125" style="3" customWidth="1"/>
    <col min="10140" max="10140" width="101.42578125" style="3" bestFit="1" customWidth="1"/>
    <col min="10141" max="10141" width="25.42578125" style="3" bestFit="1" customWidth="1"/>
    <col min="10142" max="10142" width="37" style="3" bestFit="1" customWidth="1"/>
    <col min="10143" max="10143" width="23.28515625" style="3" bestFit="1" customWidth="1"/>
    <col min="10144" max="10144" width="17.28515625" style="3" bestFit="1" customWidth="1"/>
    <col min="10145" max="10145" width="19.28515625" style="3" bestFit="1" customWidth="1"/>
    <col min="10146" max="10146" width="17.28515625" style="3" bestFit="1" customWidth="1"/>
    <col min="10147" max="10147" width="11.42578125" style="3"/>
    <col min="10148" max="10148" width="16" style="3" bestFit="1" customWidth="1"/>
    <col min="10149" max="10150" width="13.5703125" style="3" bestFit="1" customWidth="1"/>
    <col min="10151" max="10151" width="18.42578125" style="3" bestFit="1" customWidth="1"/>
    <col min="10152" max="10152" width="26.42578125" style="3" bestFit="1" customWidth="1"/>
    <col min="10153" max="10153" width="17.5703125" style="3" bestFit="1" customWidth="1"/>
    <col min="10154" max="10154" width="15.7109375" style="3" bestFit="1" customWidth="1"/>
    <col min="10155" max="10155" width="13.7109375" style="3" bestFit="1" customWidth="1"/>
    <col min="10156" max="10156" width="24" style="3" bestFit="1" customWidth="1"/>
    <col min="10157" max="10157" width="18.140625" style="3" customWidth="1"/>
    <col min="10158" max="10158" width="29.140625" style="3" bestFit="1" customWidth="1"/>
    <col min="10159" max="10159" width="31.28515625" style="3" bestFit="1" customWidth="1"/>
    <col min="10160" max="10160" width="23.5703125" style="3" bestFit="1" customWidth="1"/>
    <col min="10161" max="10161" width="27.5703125" style="3" bestFit="1" customWidth="1"/>
    <col min="10162" max="10162" width="20.7109375" style="3" bestFit="1" customWidth="1"/>
    <col min="10163" max="10163" width="14.5703125" style="3" bestFit="1" customWidth="1"/>
    <col min="10164" max="10165" width="16.140625" style="3" bestFit="1" customWidth="1"/>
    <col min="10166" max="10167" width="15.7109375" style="3" bestFit="1" customWidth="1"/>
    <col min="10168" max="10168" width="11.42578125" style="3"/>
    <col min="10169" max="10169" width="9.42578125" style="3" bestFit="1" customWidth="1"/>
    <col min="10170" max="10170" width="10.5703125" style="3" bestFit="1" customWidth="1"/>
    <col min="10171" max="10171" width="9.85546875" style="3" bestFit="1" customWidth="1"/>
    <col min="10172" max="10172" width="16.7109375" style="3" bestFit="1" customWidth="1"/>
    <col min="10173" max="10173" width="20.85546875" style="3" bestFit="1" customWidth="1"/>
    <col min="10174" max="10174" width="10.5703125" style="3" bestFit="1" customWidth="1"/>
    <col min="10175" max="10175" width="9.28515625" style="3" bestFit="1" customWidth="1"/>
    <col min="10176" max="10176" width="13.140625" style="3" bestFit="1" customWidth="1"/>
    <col min="10177" max="10177" width="10.7109375" style="3" bestFit="1" customWidth="1"/>
    <col min="10178" max="10178" width="14.7109375" style="3" bestFit="1" customWidth="1"/>
    <col min="10179" max="10179" width="16.7109375" style="3" bestFit="1" customWidth="1"/>
    <col min="10180" max="10180" width="13.28515625" style="3" bestFit="1" customWidth="1"/>
    <col min="10181" max="10181" width="17.140625" style="3" bestFit="1" customWidth="1"/>
    <col min="10182" max="10182" width="22.85546875" style="3" bestFit="1" customWidth="1"/>
    <col min="10183" max="10183" width="32.7109375" style="3" bestFit="1" customWidth="1"/>
    <col min="10184" max="10184" width="52.28515625" style="3" bestFit="1" customWidth="1"/>
    <col min="10185" max="10185" width="23.140625" style="3" bestFit="1" customWidth="1"/>
    <col min="10186" max="10186" width="28.5703125" style="3" bestFit="1" customWidth="1"/>
    <col min="10187" max="10187" width="18.28515625" style="3" bestFit="1" customWidth="1"/>
    <col min="10188" max="10188" width="16.28515625" style="3" bestFit="1" customWidth="1"/>
    <col min="10189" max="10189" width="16.140625" style="3" bestFit="1" customWidth="1"/>
    <col min="10190" max="10190" width="44.28515625" style="3" bestFit="1" customWidth="1"/>
    <col min="10191" max="10191" width="24.28515625" style="3" bestFit="1" customWidth="1"/>
    <col min="10192" max="10192" width="16.28515625" style="3" bestFit="1" customWidth="1"/>
    <col min="10193" max="10193" width="19.28515625" style="3" bestFit="1" customWidth="1"/>
    <col min="10194" max="10194" width="14.140625" style="3" bestFit="1" customWidth="1"/>
    <col min="10195" max="10195" width="50.5703125" style="3" bestFit="1" customWidth="1"/>
    <col min="10196" max="10196" width="30.85546875" style="3" bestFit="1" customWidth="1"/>
    <col min="10197" max="10197" width="38.85546875" style="3" bestFit="1" customWidth="1"/>
    <col min="10198" max="10198" width="38.85546875" style="3" customWidth="1"/>
    <col min="10199" max="10199" width="27.140625" style="3" bestFit="1" customWidth="1"/>
    <col min="10200" max="10200" width="38.5703125" style="3" bestFit="1" customWidth="1"/>
    <col min="10201" max="10201" width="31.28515625" style="3" bestFit="1" customWidth="1"/>
    <col min="10202" max="10202" width="34.5703125" style="3" bestFit="1" customWidth="1"/>
    <col min="10203" max="10203" width="16.140625" style="3" bestFit="1" customWidth="1"/>
    <col min="10204" max="10204" width="14.7109375" style="3" bestFit="1" customWidth="1"/>
    <col min="10205" max="10205" width="53" style="3" customWidth="1"/>
    <col min="10206" max="10383" width="11.42578125" style="3"/>
    <col min="10384" max="10384" width="6.5703125" style="3" bestFit="1" customWidth="1"/>
    <col min="10385" max="10385" width="34.7109375" style="3" customWidth="1"/>
    <col min="10386" max="10386" width="5.5703125" style="3" customWidth="1"/>
    <col min="10387" max="10387" width="15.85546875" style="3" customWidth="1"/>
    <col min="10388" max="10388" width="26.5703125" style="3" bestFit="1" customWidth="1"/>
    <col min="10389" max="10389" width="21.85546875" style="3" bestFit="1" customWidth="1"/>
    <col min="10390" max="10390" width="13.7109375" style="3" customWidth="1"/>
    <col min="10391" max="10391" width="26.7109375" style="3" bestFit="1" customWidth="1"/>
    <col min="10392" max="10392" width="15.5703125" style="3" bestFit="1" customWidth="1"/>
    <col min="10393" max="10393" width="18" style="3" bestFit="1" customWidth="1"/>
    <col min="10394" max="10394" width="27.28515625" style="3" bestFit="1" customWidth="1"/>
    <col min="10395" max="10395" width="59.5703125" style="3" customWidth="1"/>
    <col min="10396" max="10396" width="101.42578125" style="3" bestFit="1" customWidth="1"/>
    <col min="10397" max="10397" width="25.42578125" style="3" bestFit="1" customWidth="1"/>
    <col min="10398" max="10398" width="37" style="3" bestFit="1" customWidth="1"/>
    <col min="10399" max="10399" width="23.28515625" style="3" bestFit="1" customWidth="1"/>
    <col min="10400" max="10400" width="17.28515625" style="3" bestFit="1" customWidth="1"/>
    <col min="10401" max="10401" width="19.28515625" style="3" bestFit="1" customWidth="1"/>
    <col min="10402" max="10402" width="17.28515625" style="3" bestFit="1" customWidth="1"/>
    <col min="10403" max="10403" width="11.42578125" style="3"/>
    <col min="10404" max="10404" width="16" style="3" bestFit="1" customWidth="1"/>
    <col min="10405" max="10406" width="13.5703125" style="3" bestFit="1" customWidth="1"/>
    <col min="10407" max="10407" width="18.42578125" style="3" bestFit="1" customWidth="1"/>
    <col min="10408" max="10408" width="26.42578125" style="3" bestFit="1" customWidth="1"/>
    <col min="10409" max="10409" width="17.5703125" style="3" bestFit="1" customWidth="1"/>
    <col min="10410" max="10410" width="15.7109375" style="3" bestFit="1" customWidth="1"/>
    <col min="10411" max="10411" width="13.7109375" style="3" bestFit="1" customWidth="1"/>
    <col min="10412" max="10412" width="24" style="3" bestFit="1" customWidth="1"/>
    <col min="10413" max="10413" width="18.140625" style="3" customWidth="1"/>
    <col min="10414" max="10414" width="29.140625" style="3" bestFit="1" customWidth="1"/>
    <col min="10415" max="10415" width="31.28515625" style="3" bestFit="1" customWidth="1"/>
    <col min="10416" max="10416" width="23.5703125" style="3" bestFit="1" customWidth="1"/>
    <col min="10417" max="10417" width="27.5703125" style="3" bestFit="1" customWidth="1"/>
    <col min="10418" max="10418" width="20.7109375" style="3" bestFit="1" customWidth="1"/>
    <col min="10419" max="10419" width="14.5703125" style="3" bestFit="1" customWidth="1"/>
    <col min="10420" max="10421" width="16.140625" style="3" bestFit="1" customWidth="1"/>
    <col min="10422" max="10423" width="15.7109375" style="3" bestFit="1" customWidth="1"/>
    <col min="10424" max="10424" width="11.42578125" style="3"/>
    <col min="10425" max="10425" width="9.42578125" style="3" bestFit="1" customWidth="1"/>
    <col min="10426" max="10426" width="10.5703125" style="3" bestFit="1" customWidth="1"/>
    <col min="10427" max="10427" width="9.85546875" style="3" bestFit="1" customWidth="1"/>
    <col min="10428" max="10428" width="16.7109375" style="3" bestFit="1" customWidth="1"/>
    <col min="10429" max="10429" width="20.85546875" style="3" bestFit="1" customWidth="1"/>
    <col min="10430" max="10430" width="10.5703125" style="3" bestFit="1" customWidth="1"/>
    <col min="10431" max="10431" width="9.28515625" style="3" bestFit="1" customWidth="1"/>
    <col min="10432" max="10432" width="13.140625" style="3" bestFit="1" customWidth="1"/>
    <col min="10433" max="10433" width="10.7109375" style="3" bestFit="1" customWidth="1"/>
    <col min="10434" max="10434" width="14.7109375" style="3" bestFit="1" customWidth="1"/>
    <col min="10435" max="10435" width="16.7109375" style="3" bestFit="1" customWidth="1"/>
    <col min="10436" max="10436" width="13.28515625" style="3" bestFit="1" customWidth="1"/>
    <col min="10437" max="10437" width="17.140625" style="3" bestFit="1" customWidth="1"/>
    <col min="10438" max="10438" width="22.85546875" style="3" bestFit="1" customWidth="1"/>
    <col min="10439" max="10439" width="32.7109375" style="3" bestFit="1" customWidth="1"/>
    <col min="10440" max="10440" width="52.28515625" style="3" bestFit="1" customWidth="1"/>
    <col min="10441" max="10441" width="23.140625" style="3" bestFit="1" customWidth="1"/>
    <col min="10442" max="10442" width="28.5703125" style="3" bestFit="1" customWidth="1"/>
    <col min="10443" max="10443" width="18.28515625" style="3" bestFit="1" customWidth="1"/>
    <col min="10444" max="10444" width="16.28515625" style="3" bestFit="1" customWidth="1"/>
    <col min="10445" max="10445" width="16.140625" style="3" bestFit="1" customWidth="1"/>
    <col min="10446" max="10446" width="44.28515625" style="3" bestFit="1" customWidth="1"/>
    <col min="10447" max="10447" width="24.28515625" style="3" bestFit="1" customWidth="1"/>
    <col min="10448" max="10448" width="16.28515625" style="3" bestFit="1" customWidth="1"/>
    <col min="10449" max="10449" width="19.28515625" style="3" bestFit="1" customWidth="1"/>
    <col min="10450" max="10450" width="14.140625" style="3" bestFit="1" customWidth="1"/>
    <col min="10451" max="10451" width="50.5703125" style="3" bestFit="1" customWidth="1"/>
    <col min="10452" max="10452" width="30.85546875" style="3" bestFit="1" customWidth="1"/>
    <col min="10453" max="10453" width="38.85546875" style="3" bestFit="1" customWidth="1"/>
    <col min="10454" max="10454" width="38.85546875" style="3" customWidth="1"/>
    <col min="10455" max="10455" width="27.140625" style="3" bestFit="1" customWidth="1"/>
    <col min="10456" max="10456" width="38.5703125" style="3" bestFit="1" customWidth="1"/>
    <col min="10457" max="10457" width="31.28515625" style="3" bestFit="1" customWidth="1"/>
    <col min="10458" max="10458" width="34.5703125" style="3" bestFit="1" customWidth="1"/>
    <col min="10459" max="10459" width="16.140625" style="3" bestFit="1" customWidth="1"/>
    <col min="10460" max="10460" width="14.7109375" style="3" bestFit="1" customWidth="1"/>
    <col min="10461" max="10461" width="53" style="3" customWidth="1"/>
    <col min="10462" max="10639" width="11.42578125" style="3"/>
    <col min="10640" max="10640" width="6.5703125" style="3" bestFit="1" customWidth="1"/>
    <col min="10641" max="10641" width="34.7109375" style="3" customWidth="1"/>
    <col min="10642" max="10642" width="5.5703125" style="3" customWidth="1"/>
    <col min="10643" max="10643" width="15.85546875" style="3" customWidth="1"/>
    <col min="10644" max="10644" width="26.5703125" style="3" bestFit="1" customWidth="1"/>
    <col min="10645" max="10645" width="21.85546875" style="3" bestFit="1" customWidth="1"/>
    <col min="10646" max="10646" width="13.7109375" style="3" customWidth="1"/>
    <col min="10647" max="10647" width="26.7109375" style="3" bestFit="1" customWidth="1"/>
    <col min="10648" max="10648" width="15.5703125" style="3" bestFit="1" customWidth="1"/>
    <col min="10649" max="10649" width="18" style="3" bestFit="1" customWidth="1"/>
    <col min="10650" max="10650" width="27.28515625" style="3" bestFit="1" customWidth="1"/>
    <col min="10651" max="10651" width="59.5703125" style="3" customWidth="1"/>
    <col min="10652" max="10652" width="101.42578125" style="3" bestFit="1" customWidth="1"/>
    <col min="10653" max="10653" width="25.42578125" style="3" bestFit="1" customWidth="1"/>
    <col min="10654" max="10654" width="37" style="3" bestFit="1" customWidth="1"/>
    <col min="10655" max="10655" width="23.28515625" style="3" bestFit="1" customWidth="1"/>
    <col min="10656" max="10656" width="17.28515625" style="3" bestFit="1" customWidth="1"/>
    <col min="10657" max="10657" width="19.28515625" style="3" bestFit="1" customWidth="1"/>
    <col min="10658" max="10658" width="17.28515625" style="3" bestFit="1" customWidth="1"/>
    <col min="10659" max="10659" width="11.42578125" style="3"/>
    <col min="10660" max="10660" width="16" style="3" bestFit="1" customWidth="1"/>
    <col min="10661" max="10662" width="13.5703125" style="3" bestFit="1" customWidth="1"/>
    <col min="10663" max="10663" width="18.42578125" style="3" bestFit="1" customWidth="1"/>
    <col min="10664" max="10664" width="26.42578125" style="3" bestFit="1" customWidth="1"/>
    <col min="10665" max="10665" width="17.5703125" style="3" bestFit="1" customWidth="1"/>
    <col min="10666" max="10666" width="15.7109375" style="3" bestFit="1" customWidth="1"/>
    <col min="10667" max="10667" width="13.7109375" style="3" bestFit="1" customWidth="1"/>
    <col min="10668" max="10668" width="24" style="3" bestFit="1" customWidth="1"/>
    <col min="10669" max="10669" width="18.140625" style="3" customWidth="1"/>
    <col min="10670" max="10670" width="29.140625" style="3" bestFit="1" customWidth="1"/>
    <col min="10671" max="10671" width="31.28515625" style="3" bestFit="1" customWidth="1"/>
    <col min="10672" max="10672" width="23.5703125" style="3" bestFit="1" customWidth="1"/>
    <col min="10673" max="10673" width="27.5703125" style="3" bestFit="1" customWidth="1"/>
    <col min="10674" max="10674" width="20.7109375" style="3" bestFit="1" customWidth="1"/>
    <col min="10675" max="10675" width="14.5703125" style="3" bestFit="1" customWidth="1"/>
    <col min="10676" max="10677" width="16.140625" style="3" bestFit="1" customWidth="1"/>
    <col min="10678" max="10679" width="15.7109375" style="3" bestFit="1" customWidth="1"/>
    <col min="10680" max="10680" width="11.42578125" style="3"/>
    <col min="10681" max="10681" width="9.42578125" style="3" bestFit="1" customWidth="1"/>
    <col min="10682" max="10682" width="10.5703125" style="3" bestFit="1" customWidth="1"/>
    <col min="10683" max="10683" width="9.85546875" style="3" bestFit="1" customWidth="1"/>
    <col min="10684" max="10684" width="16.7109375" style="3" bestFit="1" customWidth="1"/>
    <col min="10685" max="10685" width="20.85546875" style="3" bestFit="1" customWidth="1"/>
    <col min="10686" max="10686" width="10.5703125" style="3" bestFit="1" customWidth="1"/>
    <col min="10687" max="10687" width="9.28515625" style="3" bestFit="1" customWidth="1"/>
    <col min="10688" max="10688" width="13.140625" style="3" bestFit="1" customWidth="1"/>
    <col min="10689" max="10689" width="10.7109375" style="3" bestFit="1" customWidth="1"/>
    <col min="10690" max="10690" width="14.7109375" style="3" bestFit="1" customWidth="1"/>
    <col min="10691" max="10691" width="16.7109375" style="3" bestFit="1" customWidth="1"/>
    <col min="10692" max="10692" width="13.28515625" style="3" bestFit="1" customWidth="1"/>
    <col min="10693" max="10693" width="17.140625" style="3" bestFit="1" customWidth="1"/>
    <col min="10694" max="10694" width="22.85546875" style="3" bestFit="1" customWidth="1"/>
    <col min="10695" max="10695" width="32.7109375" style="3" bestFit="1" customWidth="1"/>
    <col min="10696" max="10696" width="52.28515625" style="3" bestFit="1" customWidth="1"/>
    <col min="10697" max="10697" width="23.140625" style="3" bestFit="1" customWidth="1"/>
    <col min="10698" max="10698" width="28.5703125" style="3" bestFit="1" customWidth="1"/>
    <col min="10699" max="10699" width="18.28515625" style="3" bestFit="1" customWidth="1"/>
    <col min="10700" max="10700" width="16.28515625" style="3" bestFit="1" customWidth="1"/>
    <col min="10701" max="10701" width="16.140625" style="3" bestFit="1" customWidth="1"/>
    <col min="10702" max="10702" width="44.28515625" style="3" bestFit="1" customWidth="1"/>
    <col min="10703" max="10703" width="24.28515625" style="3" bestFit="1" customWidth="1"/>
    <col min="10704" max="10704" width="16.28515625" style="3" bestFit="1" customWidth="1"/>
    <col min="10705" max="10705" width="19.28515625" style="3" bestFit="1" customWidth="1"/>
    <col min="10706" max="10706" width="14.140625" style="3" bestFit="1" customWidth="1"/>
    <col min="10707" max="10707" width="50.5703125" style="3" bestFit="1" customWidth="1"/>
    <col min="10708" max="10708" width="30.85546875" style="3" bestFit="1" customWidth="1"/>
    <col min="10709" max="10709" width="38.85546875" style="3" bestFit="1" customWidth="1"/>
    <col min="10710" max="10710" width="38.85546875" style="3" customWidth="1"/>
    <col min="10711" max="10711" width="27.140625" style="3" bestFit="1" customWidth="1"/>
    <col min="10712" max="10712" width="38.5703125" style="3" bestFit="1" customWidth="1"/>
    <col min="10713" max="10713" width="31.28515625" style="3" bestFit="1" customWidth="1"/>
    <col min="10714" max="10714" width="34.5703125" style="3" bestFit="1" customWidth="1"/>
    <col min="10715" max="10715" width="16.140625" style="3" bestFit="1" customWidth="1"/>
    <col min="10716" max="10716" width="14.7109375" style="3" bestFit="1" customWidth="1"/>
    <col min="10717" max="10717" width="53" style="3" customWidth="1"/>
    <col min="10718" max="10895" width="11.42578125" style="3"/>
    <col min="10896" max="10896" width="6.5703125" style="3" bestFit="1" customWidth="1"/>
    <col min="10897" max="10897" width="34.7109375" style="3" customWidth="1"/>
    <col min="10898" max="10898" width="5.5703125" style="3" customWidth="1"/>
    <col min="10899" max="10899" width="15.85546875" style="3" customWidth="1"/>
    <col min="10900" max="10900" width="26.5703125" style="3" bestFit="1" customWidth="1"/>
    <col min="10901" max="10901" width="21.85546875" style="3" bestFit="1" customWidth="1"/>
    <col min="10902" max="10902" width="13.7109375" style="3" customWidth="1"/>
    <col min="10903" max="10903" width="26.7109375" style="3" bestFit="1" customWidth="1"/>
    <col min="10904" max="10904" width="15.5703125" style="3" bestFit="1" customWidth="1"/>
    <col min="10905" max="10905" width="18" style="3" bestFit="1" customWidth="1"/>
    <col min="10906" max="10906" width="27.28515625" style="3" bestFit="1" customWidth="1"/>
    <col min="10907" max="10907" width="59.5703125" style="3" customWidth="1"/>
    <col min="10908" max="10908" width="101.42578125" style="3" bestFit="1" customWidth="1"/>
    <col min="10909" max="10909" width="25.42578125" style="3" bestFit="1" customWidth="1"/>
    <col min="10910" max="10910" width="37" style="3" bestFit="1" customWidth="1"/>
    <col min="10911" max="10911" width="23.28515625" style="3" bestFit="1" customWidth="1"/>
    <col min="10912" max="10912" width="17.28515625" style="3" bestFit="1" customWidth="1"/>
    <col min="10913" max="10913" width="19.28515625" style="3" bestFit="1" customWidth="1"/>
    <col min="10914" max="10914" width="17.28515625" style="3" bestFit="1" customWidth="1"/>
    <col min="10915" max="10915" width="11.42578125" style="3"/>
    <col min="10916" max="10916" width="16" style="3" bestFit="1" customWidth="1"/>
    <col min="10917" max="10918" width="13.5703125" style="3" bestFit="1" customWidth="1"/>
    <col min="10919" max="10919" width="18.42578125" style="3" bestFit="1" customWidth="1"/>
    <col min="10920" max="10920" width="26.42578125" style="3" bestFit="1" customWidth="1"/>
    <col min="10921" max="10921" width="17.5703125" style="3" bestFit="1" customWidth="1"/>
    <col min="10922" max="10922" width="15.7109375" style="3" bestFit="1" customWidth="1"/>
    <col min="10923" max="10923" width="13.7109375" style="3" bestFit="1" customWidth="1"/>
    <col min="10924" max="10924" width="24" style="3" bestFit="1" customWidth="1"/>
    <col min="10925" max="10925" width="18.140625" style="3" customWidth="1"/>
    <col min="10926" max="10926" width="29.140625" style="3" bestFit="1" customWidth="1"/>
    <col min="10927" max="10927" width="31.28515625" style="3" bestFit="1" customWidth="1"/>
    <col min="10928" max="10928" width="23.5703125" style="3" bestFit="1" customWidth="1"/>
    <col min="10929" max="10929" width="27.5703125" style="3" bestFit="1" customWidth="1"/>
    <col min="10930" max="10930" width="20.7109375" style="3" bestFit="1" customWidth="1"/>
    <col min="10931" max="10931" width="14.5703125" style="3" bestFit="1" customWidth="1"/>
    <col min="10932" max="10933" width="16.140625" style="3" bestFit="1" customWidth="1"/>
    <col min="10934" max="10935" width="15.7109375" style="3" bestFit="1" customWidth="1"/>
    <col min="10936" max="10936" width="11.42578125" style="3"/>
    <col min="10937" max="10937" width="9.42578125" style="3" bestFit="1" customWidth="1"/>
    <col min="10938" max="10938" width="10.5703125" style="3" bestFit="1" customWidth="1"/>
    <col min="10939" max="10939" width="9.85546875" style="3" bestFit="1" customWidth="1"/>
    <col min="10940" max="10940" width="16.7109375" style="3" bestFit="1" customWidth="1"/>
    <col min="10941" max="10941" width="20.85546875" style="3" bestFit="1" customWidth="1"/>
    <col min="10942" max="10942" width="10.5703125" style="3" bestFit="1" customWidth="1"/>
    <col min="10943" max="10943" width="9.28515625" style="3" bestFit="1" customWidth="1"/>
    <col min="10944" max="10944" width="13.140625" style="3" bestFit="1" customWidth="1"/>
    <col min="10945" max="10945" width="10.7109375" style="3" bestFit="1" customWidth="1"/>
    <col min="10946" max="10946" width="14.7109375" style="3" bestFit="1" customWidth="1"/>
    <col min="10947" max="10947" width="16.7109375" style="3" bestFit="1" customWidth="1"/>
    <col min="10948" max="10948" width="13.28515625" style="3" bestFit="1" customWidth="1"/>
    <col min="10949" max="10949" width="17.140625" style="3" bestFit="1" customWidth="1"/>
    <col min="10950" max="10950" width="22.85546875" style="3" bestFit="1" customWidth="1"/>
    <col min="10951" max="10951" width="32.7109375" style="3" bestFit="1" customWidth="1"/>
    <col min="10952" max="10952" width="52.28515625" style="3" bestFit="1" customWidth="1"/>
    <col min="10953" max="10953" width="23.140625" style="3" bestFit="1" customWidth="1"/>
    <col min="10954" max="10954" width="28.5703125" style="3" bestFit="1" customWidth="1"/>
    <col min="10955" max="10955" width="18.28515625" style="3" bestFit="1" customWidth="1"/>
    <col min="10956" max="10956" width="16.28515625" style="3" bestFit="1" customWidth="1"/>
    <col min="10957" max="10957" width="16.140625" style="3" bestFit="1" customWidth="1"/>
    <col min="10958" max="10958" width="44.28515625" style="3" bestFit="1" customWidth="1"/>
    <col min="10959" max="10959" width="24.28515625" style="3" bestFit="1" customWidth="1"/>
    <col min="10960" max="10960" width="16.28515625" style="3" bestFit="1" customWidth="1"/>
    <col min="10961" max="10961" width="19.28515625" style="3" bestFit="1" customWidth="1"/>
    <col min="10962" max="10962" width="14.140625" style="3" bestFit="1" customWidth="1"/>
    <col min="10963" max="10963" width="50.5703125" style="3" bestFit="1" customWidth="1"/>
    <col min="10964" max="10964" width="30.85546875" style="3" bestFit="1" customWidth="1"/>
    <col min="10965" max="10965" width="38.85546875" style="3" bestFit="1" customWidth="1"/>
    <col min="10966" max="10966" width="38.85546875" style="3" customWidth="1"/>
    <col min="10967" max="10967" width="27.140625" style="3" bestFit="1" customWidth="1"/>
    <col min="10968" max="10968" width="38.5703125" style="3" bestFit="1" customWidth="1"/>
    <col min="10969" max="10969" width="31.28515625" style="3" bestFit="1" customWidth="1"/>
    <col min="10970" max="10970" width="34.5703125" style="3" bestFit="1" customWidth="1"/>
    <col min="10971" max="10971" width="16.140625" style="3" bestFit="1" customWidth="1"/>
    <col min="10972" max="10972" width="14.7109375" style="3" bestFit="1" customWidth="1"/>
    <col min="10973" max="10973" width="53" style="3" customWidth="1"/>
    <col min="10974" max="11151" width="11.42578125" style="3"/>
    <col min="11152" max="11152" width="6.5703125" style="3" bestFit="1" customWidth="1"/>
    <col min="11153" max="11153" width="34.7109375" style="3" customWidth="1"/>
    <col min="11154" max="11154" width="5.5703125" style="3" customWidth="1"/>
    <col min="11155" max="11155" width="15.85546875" style="3" customWidth="1"/>
    <col min="11156" max="11156" width="26.5703125" style="3" bestFit="1" customWidth="1"/>
    <col min="11157" max="11157" width="21.85546875" style="3" bestFit="1" customWidth="1"/>
    <col min="11158" max="11158" width="13.7109375" style="3" customWidth="1"/>
    <col min="11159" max="11159" width="26.7109375" style="3" bestFit="1" customWidth="1"/>
    <col min="11160" max="11160" width="15.5703125" style="3" bestFit="1" customWidth="1"/>
    <col min="11161" max="11161" width="18" style="3" bestFit="1" customWidth="1"/>
    <col min="11162" max="11162" width="27.28515625" style="3" bestFit="1" customWidth="1"/>
    <col min="11163" max="11163" width="59.5703125" style="3" customWidth="1"/>
    <col min="11164" max="11164" width="101.42578125" style="3" bestFit="1" customWidth="1"/>
    <col min="11165" max="11165" width="25.42578125" style="3" bestFit="1" customWidth="1"/>
    <col min="11166" max="11166" width="37" style="3" bestFit="1" customWidth="1"/>
    <col min="11167" max="11167" width="23.28515625" style="3" bestFit="1" customWidth="1"/>
    <col min="11168" max="11168" width="17.28515625" style="3" bestFit="1" customWidth="1"/>
    <col min="11169" max="11169" width="19.28515625" style="3" bestFit="1" customWidth="1"/>
    <col min="11170" max="11170" width="17.28515625" style="3" bestFit="1" customWidth="1"/>
    <col min="11171" max="11171" width="11.42578125" style="3"/>
    <col min="11172" max="11172" width="16" style="3" bestFit="1" customWidth="1"/>
    <col min="11173" max="11174" width="13.5703125" style="3" bestFit="1" customWidth="1"/>
    <col min="11175" max="11175" width="18.42578125" style="3" bestFit="1" customWidth="1"/>
    <col min="11176" max="11176" width="26.42578125" style="3" bestFit="1" customWidth="1"/>
    <col min="11177" max="11177" width="17.5703125" style="3" bestFit="1" customWidth="1"/>
    <col min="11178" max="11178" width="15.7109375" style="3" bestFit="1" customWidth="1"/>
    <col min="11179" max="11179" width="13.7109375" style="3" bestFit="1" customWidth="1"/>
    <col min="11180" max="11180" width="24" style="3" bestFit="1" customWidth="1"/>
    <col min="11181" max="11181" width="18.140625" style="3" customWidth="1"/>
    <col min="11182" max="11182" width="29.140625" style="3" bestFit="1" customWidth="1"/>
    <col min="11183" max="11183" width="31.28515625" style="3" bestFit="1" customWidth="1"/>
    <col min="11184" max="11184" width="23.5703125" style="3" bestFit="1" customWidth="1"/>
    <col min="11185" max="11185" width="27.5703125" style="3" bestFit="1" customWidth="1"/>
    <col min="11186" max="11186" width="20.7109375" style="3" bestFit="1" customWidth="1"/>
    <col min="11187" max="11187" width="14.5703125" style="3" bestFit="1" customWidth="1"/>
    <col min="11188" max="11189" width="16.140625" style="3" bestFit="1" customWidth="1"/>
    <col min="11190" max="11191" width="15.7109375" style="3" bestFit="1" customWidth="1"/>
    <col min="11192" max="11192" width="11.42578125" style="3"/>
    <col min="11193" max="11193" width="9.42578125" style="3" bestFit="1" customWidth="1"/>
    <col min="11194" max="11194" width="10.5703125" style="3" bestFit="1" customWidth="1"/>
    <col min="11195" max="11195" width="9.85546875" style="3" bestFit="1" customWidth="1"/>
    <col min="11196" max="11196" width="16.7109375" style="3" bestFit="1" customWidth="1"/>
    <col min="11197" max="11197" width="20.85546875" style="3" bestFit="1" customWidth="1"/>
    <col min="11198" max="11198" width="10.5703125" style="3" bestFit="1" customWidth="1"/>
    <col min="11199" max="11199" width="9.28515625" style="3" bestFit="1" customWidth="1"/>
    <col min="11200" max="11200" width="13.140625" style="3" bestFit="1" customWidth="1"/>
    <col min="11201" max="11201" width="10.7109375" style="3" bestFit="1" customWidth="1"/>
    <col min="11202" max="11202" width="14.7109375" style="3" bestFit="1" customWidth="1"/>
    <col min="11203" max="11203" width="16.7109375" style="3" bestFit="1" customWidth="1"/>
    <col min="11204" max="11204" width="13.28515625" style="3" bestFit="1" customWidth="1"/>
    <col min="11205" max="11205" width="17.140625" style="3" bestFit="1" customWidth="1"/>
    <col min="11206" max="11206" width="22.85546875" style="3" bestFit="1" customWidth="1"/>
    <col min="11207" max="11207" width="32.7109375" style="3" bestFit="1" customWidth="1"/>
    <col min="11208" max="11208" width="52.28515625" style="3" bestFit="1" customWidth="1"/>
    <col min="11209" max="11209" width="23.140625" style="3" bestFit="1" customWidth="1"/>
    <col min="11210" max="11210" width="28.5703125" style="3" bestFit="1" customWidth="1"/>
    <col min="11211" max="11211" width="18.28515625" style="3" bestFit="1" customWidth="1"/>
    <col min="11212" max="11212" width="16.28515625" style="3" bestFit="1" customWidth="1"/>
    <col min="11213" max="11213" width="16.140625" style="3" bestFit="1" customWidth="1"/>
    <col min="11214" max="11214" width="44.28515625" style="3" bestFit="1" customWidth="1"/>
    <col min="11215" max="11215" width="24.28515625" style="3" bestFit="1" customWidth="1"/>
    <col min="11216" max="11216" width="16.28515625" style="3" bestFit="1" customWidth="1"/>
    <col min="11217" max="11217" width="19.28515625" style="3" bestFit="1" customWidth="1"/>
    <col min="11218" max="11218" width="14.140625" style="3" bestFit="1" customWidth="1"/>
    <col min="11219" max="11219" width="50.5703125" style="3" bestFit="1" customWidth="1"/>
    <col min="11220" max="11220" width="30.85546875" style="3" bestFit="1" customWidth="1"/>
    <col min="11221" max="11221" width="38.85546875" style="3" bestFit="1" customWidth="1"/>
    <col min="11222" max="11222" width="38.85546875" style="3" customWidth="1"/>
    <col min="11223" max="11223" width="27.140625" style="3" bestFit="1" customWidth="1"/>
    <col min="11224" max="11224" width="38.5703125" style="3" bestFit="1" customWidth="1"/>
    <col min="11225" max="11225" width="31.28515625" style="3" bestFit="1" customWidth="1"/>
    <col min="11226" max="11226" width="34.5703125" style="3" bestFit="1" customWidth="1"/>
    <col min="11227" max="11227" width="16.140625" style="3" bestFit="1" customWidth="1"/>
    <col min="11228" max="11228" width="14.7109375" style="3" bestFit="1" customWidth="1"/>
    <col min="11229" max="11229" width="53" style="3" customWidth="1"/>
    <col min="11230" max="11407" width="11.42578125" style="3"/>
    <col min="11408" max="11408" width="6.5703125" style="3" bestFit="1" customWidth="1"/>
    <col min="11409" max="11409" width="34.7109375" style="3" customWidth="1"/>
    <col min="11410" max="11410" width="5.5703125" style="3" customWidth="1"/>
    <col min="11411" max="11411" width="15.85546875" style="3" customWidth="1"/>
    <col min="11412" max="11412" width="26.5703125" style="3" bestFit="1" customWidth="1"/>
    <col min="11413" max="11413" width="21.85546875" style="3" bestFit="1" customWidth="1"/>
    <col min="11414" max="11414" width="13.7109375" style="3" customWidth="1"/>
    <col min="11415" max="11415" width="26.7109375" style="3" bestFit="1" customWidth="1"/>
    <col min="11416" max="11416" width="15.5703125" style="3" bestFit="1" customWidth="1"/>
    <col min="11417" max="11417" width="18" style="3" bestFit="1" customWidth="1"/>
    <col min="11418" max="11418" width="27.28515625" style="3" bestFit="1" customWidth="1"/>
    <col min="11419" max="11419" width="59.5703125" style="3" customWidth="1"/>
    <col min="11420" max="11420" width="101.42578125" style="3" bestFit="1" customWidth="1"/>
    <col min="11421" max="11421" width="25.42578125" style="3" bestFit="1" customWidth="1"/>
    <col min="11422" max="11422" width="37" style="3" bestFit="1" customWidth="1"/>
    <col min="11423" max="11423" width="23.28515625" style="3" bestFit="1" customWidth="1"/>
    <col min="11424" max="11424" width="17.28515625" style="3" bestFit="1" customWidth="1"/>
    <col min="11425" max="11425" width="19.28515625" style="3" bestFit="1" customWidth="1"/>
    <col min="11426" max="11426" width="17.28515625" style="3" bestFit="1" customWidth="1"/>
    <col min="11427" max="11427" width="11.42578125" style="3"/>
    <col min="11428" max="11428" width="16" style="3" bestFit="1" customWidth="1"/>
    <col min="11429" max="11430" width="13.5703125" style="3" bestFit="1" customWidth="1"/>
    <col min="11431" max="11431" width="18.42578125" style="3" bestFit="1" customWidth="1"/>
    <col min="11432" max="11432" width="26.42578125" style="3" bestFit="1" customWidth="1"/>
    <col min="11433" max="11433" width="17.5703125" style="3" bestFit="1" customWidth="1"/>
    <col min="11434" max="11434" width="15.7109375" style="3" bestFit="1" customWidth="1"/>
    <col min="11435" max="11435" width="13.7109375" style="3" bestFit="1" customWidth="1"/>
    <col min="11436" max="11436" width="24" style="3" bestFit="1" customWidth="1"/>
    <col min="11437" max="11437" width="18.140625" style="3" customWidth="1"/>
    <col min="11438" max="11438" width="29.140625" style="3" bestFit="1" customWidth="1"/>
    <col min="11439" max="11439" width="31.28515625" style="3" bestFit="1" customWidth="1"/>
    <col min="11440" max="11440" width="23.5703125" style="3" bestFit="1" customWidth="1"/>
    <col min="11441" max="11441" width="27.5703125" style="3" bestFit="1" customWidth="1"/>
    <col min="11442" max="11442" width="20.7109375" style="3" bestFit="1" customWidth="1"/>
    <col min="11443" max="11443" width="14.5703125" style="3" bestFit="1" customWidth="1"/>
    <col min="11444" max="11445" width="16.140625" style="3" bestFit="1" customWidth="1"/>
    <col min="11446" max="11447" width="15.7109375" style="3" bestFit="1" customWidth="1"/>
    <col min="11448" max="11448" width="11.42578125" style="3"/>
    <col min="11449" max="11449" width="9.42578125" style="3" bestFit="1" customWidth="1"/>
    <col min="11450" max="11450" width="10.5703125" style="3" bestFit="1" customWidth="1"/>
    <col min="11451" max="11451" width="9.85546875" style="3" bestFit="1" customWidth="1"/>
    <col min="11452" max="11452" width="16.7109375" style="3" bestFit="1" customWidth="1"/>
    <col min="11453" max="11453" width="20.85546875" style="3" bestFit="1" customWidth="1"/>
    <col min="11454" max="11454" width="10.5703125" style="3" bestFit="1" customWidth="1"/>
    <col min="11455" max="11455" width="9.28515625" style="3" bestFit="1" customWidth="1"/>
    <col min="11456" max="11456" width="13.140625" style="3" bestFit="1" customWidth="1"/>
    <col min="11457" max="11457" width="10.7109375" style="3" bestFit="1" customWidth="1"/>
    <col min="11458" max="11458" width="14.7109375" style="3" bestFit="1" customWidth="1"/>
    <col min="11459" max="11459" width="16.7109375" style="3" bestFit="1" customWidth="1"/>
    <col min="11460" max="11460" width="13.28515625" style="3" bestFit="1" customWidth="1"/>
    <col min="11461" max="11461" width="17.140625" style="3" bestFit="1" customWidth="1"/>
    <col min="11462" max="11462" width="22.85546875" style="3" bestFit="1" customWidth="1"/>
    <col min="11463" max="11463" width="32.7109375" style="3" bestFit="1" customWidth="1"/>
    <col min="11464" max="11464" width="52.28515625" style="3" bestFit="1" customWidth="1"/>
    <col min="11465" max="11465" width="23.140625" style="3" bestFit="1" customWidth="1"/>
    <col min="11466" max="11466" width="28.5703125" style="3" bestFit="1" customWidth="1"/>
    <col min="11467" max="11467" width="18.28515625" style="3" bestFit="1" customWidth="1"/>
    <col min="11468" max="11468" width="16.28515625" style="3" bestFit="1" customWidth="1"/>
    <col min="11469" max="11469" width="16.140625" style="3" bestFit="1" customWidth="1"/>
    <col min="11470" max="11470" width="44.28515625" style="3" bestFit="1" customWidth="1"/>
    <col min="11471" max="11471" width="24.28515625" style="3" bestFit="1" customWidth="1"/>
    <col min="11472" max="11472" width="16.28515625" style="3" bestFit="1" customWidth="1"/>
    <col min="11473" max="11473" width="19.28515625" style="3" bestFit="1" customWidth="1"/>
    <col min="11474" max="11474" width="14.140625" style="3" bestFit="1" customWidth="1"/>
    <col min="11475" max="11475" width="50.5703125" style="3" bestFit="1" customWidth="1"/>
    <col min="11476" max="11476" width="30.85546875" style="3" bestFit="1" customWidth="1"/>
    <col min="11477" max="11477" width="38.85546875" style="3" bestFit="1" customWidth="1"/>
    <col min="11478" max="11478" width="38.85546875" style="3" customWidth="1"/>
    <col min="11479" max="11479" width="27.140625" style="3" bestFit="1" customWidth="1"/>
    <col min="11480" max="11480" width="38.5703125" style="3" bestFit="1" customWidth="1"/>
    <col min="11481" max="11481" width="31.28515625" style="3" bestFit="1" customWidth="1"/>
    <col min="11482" max="11482" width="34.5703125" style="3" bestFit="1" customWidth="1"/>
    <col min="11483" max="11483" width="16.140625" style="3" bestFit="1" customWidth="1"/>
    <col min="11484" max="11484" width="14.7109375" style="3" bestFit="1" customWidth="1"/>
    <col min="11485" max="11485" width="53" style="3" customWidth="1"/>
    <col min="11486" max="11663" width="11.42578125" style="3"/>
    <col min="11664" max="11664" width="6.5703125" style="3" bestFit="1" customWidth="1"/>
    <col min="11665" max="11665" width="34.7109375" style="3" customWidth="1"/>
    <col min="11666" max="11666" width="5.5703125" style="3" customWidth="1"/>
    <col min="11667" max="11667" width="15.85546875" style="3" customWidth="1"/>
    <col min="11668" max="11668" width="26.5703125" style="3" bestFit="1" customWidth="1"/>
    <col min="11669" max="11669" width="21.85546875" style="3" bestFit="1" customWidth="1"/>
    <col min="11670" max="11670" width="13.7109375" style="3" customWidth="1"/>
    <col min="11671" max="11671" width="26.7109375" style="3" bestFit="1" customWidth="1"/>
    <col min="11672" max="11672" width="15.5703125" style="3" bestFit="1" customWidth="1"/>
    <col min="11673" max="11673" width="18" style="3" bestFit="1" customWidth="1"/>
    <col min="11674" max="11674" width="27.28515625" style="3" bestFit="1" customWidth="1"/>
    <col min="11675" max="11675" width="59.5703125" style="3" customWidth="1"/>
    <col min="11676" max="11676" width="101.42578125" style="3" bestFit="1" customWidth="1"/>
    <col min="11677" max="11677" width="25.42578125" style="3" bestFit="1" customWidth="1"/>
    <col min="11678" max="11678" width="37" style="3" bestFit="1" customWidth="1"/>
    <col min="11679" max="11679" width="23.28515625" style="3" bestFit="1" customWidth="1"/>
    <col min="11680" max="11680" width="17.28515625" style="3" bestFit="1" customWidth="1"/>
    <col min="11681" max="11681" width="19.28515625" style="3" bestFit="1" customWidth="1"/>
    <col min="11682" max="11682" width="17.28515625" style="3" bestFit="1" customWidth="1"/>
    <col min="11683" max="11683" width="11.42578125" style="3"/>
    <col min="11684" max="11684" width="16" style="3" bestFit="1" customWidth="1"/>
    <col min="11685" max="11686" width="13.5703125" style="3" bestFit="1" customWidth="1"/>
    <col min="11687" max="11687" width="18.42578125" style="3" bestFit="1" customWidth="1"/>
    <col min="11688" max="11688" width="26.42578125" style="3" bestFit="1" customWidth="1"/>
    <col min="11689" max="11689" width="17.5703125" style="3" bestFit="1" customWidth="1"/>
    <col min="11690" max="11690" width="15.7109375" style="3" bestFit="1" customWidth="1"/>
    <col min="11691" max="11691" width="13.7109375" style="3" bestFit="1" customWidth="1"/>
    <col min="11692" max="11692" width="24" style="3" bestFit="1" customWidth="1"/>
    <col min="11693" max="11693" width="18.140625" style="3" customWidth="1"/>
    <col min="11694" max="11694" width="29.140625" style="3" bestFit="1" customWidth="1"/>
    <col min="11695" max="11695" width="31.28515625" style="3" bestFit="1" customWidth="1"/>
    <col min="11696" max="11696" width="23.5703125" style="3" bestFit="1" customWidth="1"/>
    <col min="11697" max="11697" width="27.5703125" style="3" bestFit="1" customWidth="1"/>
    <col min="11698" max="11698" width="20.7109375" style="3" bestFit="1" customWidth="1"/>
    <col min="11699" max="11699" width="14.5703125" style="3" bestFit="1" customWidth="1"/>
    <col min="11700" max="11701" width="16.140625" style="3" bestFit="1" customWidth="1"/>
    <col min="11702" max="11703" width="15.7109375" style="3" bestFit="1" customWidth="1"/>
    <col min="11704" max="11704" width="11.42578125" style="3"/>
    <col min="11705" max="11705" width="9.42578125" style="3" bestFit="1" customWidth="1"/>
    <col min="11706" max="11706" width="10.5703125" style="3" bestFit="1" customWidth="1"/>
    <col min="11707" max="11707" width="9.85546875" style="3" bestFit="1" customWidth="1"/>
    <col min="11708" max="11708" width="16.7109375" style="3" bestFit="1" customWidth="1"/>
    <col min="11709" max="11709" width="20.85546875" style="3" bestFit="1" customWidth="1"/>
    <col min="11710" max="11710" width="10.5703125" style="3" bestFit="1" customWidth="1"/>
    <col min="11711" max="11711" width="9.28515625" style="3" bestFit="1" customWidth="1"/>
    <col min="11712" max="11712" width="13.140625" style="3" bestFit="1" customWidth="1"/>
    <col min="11713" max="11713" width="10.7109375" style="3" bestFit="1" customWidth="1"/>
    <col min="11714" max="11714" width="14.7109375" style="3" bestFit="1" customWidth="1"/>
    <col min="11715" max="11715" width="16.7109375" style="3" bestFit="1" customWidth="1"/>
    <col min="11716" max="11716" width="13.28515625" style="3" bestFit="1" customWidth="1"/>
    <col min="11717" max="11717" width="17.140625" style="3" bestFit="1" customWidth="1"/>
    <col min="11718" max="11718" width="22.85546875" style="3" bestFit="1" customWidth="1"/>
    <col min="11719" max="11719" width="32.7109375" style="3" bestFit="1" customWidth="1"/>
    <col min="11720" max="11720" width="52.28515625" style="3" bestFit="1" customWidth="1"/>
    <col min="11721" max="11721" width="23.140625" style="3" bestFit="1" customWidth="1"/>
    <col min="11722" max="11722" width="28.5703125" style="3" bestFit="1" customWidth="1"/>
    <col min="11723" max="11723" width="18.28515625" style="3" bestFit="1" customWidth="1"/>
    <col min="11724" max="11724" width="16.28515625" style="3" bestFit="1" customWidth="1"/>
    <col min="11725" max="11725" width="16.140625" style="3" bestFit="1" customWidth="1"/>
    <col min="11726" max="11726" width="44.28515625" style="3" bestFit="1" customWidth="1"/>
    <col min="11727" max="11727" width="24.28515625" style="3" bestFit="1" customWidth="1"/>
    <col min="11728" max="11728" width="16.28515625" style="3" bestFit="1" customWidth="1"/>
    <col min="11729" max="11729" width="19.28515625" style="3" bestFit="1" customWidth="1"/>
    <col min="11730" max="11730" width="14.140625" style="3" bestFit="1" customWidth="1"/>
    <col min="11731" max="11731" width="50.5703125" style="3" bestFit="1" customWidth="1"/>
    <col min="11732" max="11732" width="30.85546875" style="3" bestFit="1" customWidth="1"/>
    <col min="11733" max="11733" width="38.85546875" style="3" bestFit="1" customWidth="1"/>
    <col min="11734" max="11734" width="38.85546875" style="3" customWidth="1"/>
    <col min="11735" max="11735" width="27.140625" style="3" bestFit="1" customWidth="1"/>
    <col min="11736" max="11736" width="38.5703125" style="3" bestFit="1" customWidth="1"/>
    <col min="11737" max="11737" width="31.28515625" style="3" bestFit="1" customWidth="1"/>
    <col min="11738" max="11738" width="34.5703125" style="3" bestFit="1" customWidth="1"/>
    <col min="11739" max="11739" width="16.140625" style="3" bestFit="1" customWidth="1"/>
    <col min="11740" max="11740" width="14.7109375" style="3" bestFit="1" customWidth="1"/>
    <col min="11741" max="11741" width="53" style="3" customWidth="1"/>
    <col min="11742" max="11919" width="11.42578125" style="3"/>
    <col min="11920" max="11920" width="6.5703125" style="3" bestFit="1" customWidth="1"/>
    <col min="11921" max="11921" width="34.7109375" style="3" customWidth="1"/>
    <col min="11922" max="11922" width="5.5703125" style="3" customWidth="1"/>
    <col min="11923" max="11923" width="15.85546875" style="3" customWidth="1"/>
    <col min="11924" max="11924" width="26.5703125" style="3" bestFit="1" customWidth="1"/>
    <col min="11925" max="11925" width="21.85546875" style="3" bestFit="1" customWidth="1"/>
    <col min="11926" max="11926" width="13.7109375" style="3" customWidth="1"/>
    <col min="11927" max="11927" width="26.7109375" style="3" bestFit="1" customWidth="1"/>
    <col min="11928" max="11928" width="15.5703125" style="3" bestFit="1" customWidth="1"/>
    <col min="11929" max="11929" width="18" style="3" bestFit="1" customWidth="1"/>
    <col min="11930" max="11930" width="27.28515625" style="3" bestFit="1" customWidth="1"/>
    <col min="11931" max="11931" width="59.5703125" style="3" customWidth="1"/>
    <col min="11932" max="11932" width="101.42578125" style="3" bestFit="1" customWidth="1"/>
    <col min="11933" max="11933" width="25.42578125" style="3" bestFit="1" customWidth="1"/>
    <col min="11934" max="11934" width="37" style="3" bestFit="1" customWidth="1"/>
    <col min="11935" max="11935" width="23.28515625" style="3" bestFit="1" customWidth="1"/>
    <col min="11936" max="11936" width="17.28515625" style="3" bestFit="1" customWidth="1"/>
    <col min="11937" max="11937" width="19.28515625" style="3" bestFit="1" customWidth="1"/>
    <col min="11938" max="11938" width="17.28515625" style="3" bestFit="1" customWidth="1"/>
    <col min="11939" max="11939" width="11.42578125" style="3"/>
    <col min="11940" max="11940" width="16" style="3" bestFit="1" customWidth="1"/>
    <col min="11941" max="11942" width="13.5703125" style="3" bestFit="1" customWidth="1"/>
    <col min="11943" max="11943" width="18.42578125" style="3" bestFit="1" customWidth="1"/>
    <col min="11944" max="11944" width="26.42578125" style="3" bestFit="1" customWidth="1"/>
    <col min="11945" max="11945" width="17.5703125" style="3" bestFit="1" customWidth="1"/>
    <col min="11946" max="11946" width="15.7109375" style="3" bestFit="1" customWidth="1"/>
    <col min="11947" max="11947" width="13.7109375" style="3" bestFit="1" customWidth="1"/>
    <col min="11948" max="11948" width="24" style="3" bestFit="1" customWidth="1"/>
    <col min="11949" max="11949" width="18.140625" style="3" customWidth="1"/>
    <col min="11950" max="11950" width="29.140625" style="3" bestFit="1" customWidth="1"/>
    <col min="11951" max="11951" width="31.28515625" style="3" bestFit="1" customWidth="1"/>
    <col min="11952" max="11952" width="23.5703125" style="3" bestFit="1" customWidth="1"/>
    <col min="11953" max="11953" width="27.5703125" style="3" bestFit="1" customWidth="1"/>
    <col min="11954" max="11954" width="20.7109375" style="3" bestFit="1" customWidth="1"/>
    <col min="11955" max="11955" width="14.5703125" style="3" bestFit="1" customWidth="1"/>
    <col min="11956" max="11957" width="16.140625" style="3" bestFit="1" customWidth="1"/>
    <col min="11958" max="11959" width="15.7109375" style="3" bestFit="1" customWidth="1"/>
    <col min="11960" max="11960" width="11.42578125" style="3"/>
    <col min="11961" max="11961" width="9.42578125" style="3" bestFit="1" customWidth="1"/>
    <col min="11962" max="11962" width="10.5703125" style="3" bestFit="1" customWidth="1"/>
    <col min="11963" max="11963" width="9.85546875" style="3" bestFit="1" customWidth="1"/>
    <col min="11964" max="11964" width="16.7109375" style="3" bestFit="1" customWidth="1"/>
    <col min="11965" max="11965" width="20.85546875" style="3" bestFit="1" customWidth="1"/>
    <col min="11966" max="11966" width="10.5703125" style="3" bestFit="1" customWidth="1"/>
    <col min="11967" max="11967" width="9.28515625" style="3" bestFit="1" customWidth="1"/>
    <col min="11968" max="11968" width="13.140625" style="3" bestFit="1" customWidth="1"/>
    <col min="11969" max="11969" width="10.7109375" style="3" bestFit="1" customWidth="1"/>
    <col min="11970" max="11970" width="14.7109375" style="3" bestFit="1" customWidth="1"/>
    <col min="11971" max="11971" width="16.7109375" style="3" bestFit="1" customWidth="1"/>
    <col min="11972" max="11972" width="13.28515625" style="3" bestFit="1" customWidth="1"/>
    <col min="11973" max="11973" width="17.140625" style="3" bestFit="1" customWidth="1"/>
    <col min="11974" max="11974" width="22.85546875" style="3" bestFit="1" customWidth="1"/>
    <col min="11975" max="11975" width="32.7109375" style="3" bestFit="1" customWidth="1"/>
    <col min="11976" max="11976" width="52.28515625" style="3" bestFit="1" customWidth="1"/>
    <col min="11977" max="11977" width="23.140625" style="3" bestFit="1" customWidth="1"/>
    <col min="11978" max="11978" width="28.5703125" style="3" bestFit="1" customWidth="1"/>
    <col min="11979" max="11979" width="18.28515625" style="3" bestFit="1" customWidth="1"/>
    <col min="11980" max="11980" width="16.28515625" style="3" bestFit="1" customWidth="1"/>
    <col min="11981" max="11981" width="16.140625" style="3" bestFit="1" customWidth="1"/>
    <col min="11982" max="11982" width="44.28515625" style="3" bestFit="1" customWidth="1"/>
    <col min="11983" max="11983" width="24.28515625" style="3" bestFit="1" customWidth="1"/>
    <col min="11984" max="11984" width="16.28515625" style="3" bestFit="1" customWidth="1"/>
    <col min="11985" max="11985" width="19.28515625" style="3" bestFit="1" customWidth="1"/>
    <col min="11986" max="11986" width="14.140625" style="3" bestFit="1" customWidth="1"/>
    <col min="11987" max="11987" width="50.5703125" style="3" bestFit="1" customWidth="1"/>
    <col min="11988" max="11988" width="30.85546875" style="3" bestFit="1" customWidth="1"/>
    <col min="11989" max="11989" width="38.85546875" style="3" bestFit="1" customWidth="1"/>
    <col min="11990" max="11990" width="38.85546875" style="3" customWidth="1"/>
    <col min="11991" max="11991" width="27.140625" style="3" bestFit="1" customWidth="1"/>
    <col min="11992" max="11992" width="38.5703125" style="3" bestFit="1" customWidth="1"/>
    <col min="11993" max="11993" width="31.28515625" style="3" bestFit="1" customWidth="1"/>
    <col min="11994" max="11994" width="34.5703125" style="3" bestFit="1" customWidth="1"/>
    <col min="11995" max="11995" width="16.140625" style="3" bestFit="1" customWidth="1"/>
    <col min="11996" max="11996" width="14.7109375" style="3" bestFit="1" customWidth="1"/>
    <col min="11997" max="11997" width="53" style="3" customWidth="1"/>
    <col min="11998" max="12175" width="11.42578125" style="3"/>
    <col min="12176" max="12176" width="6.5703125" style="3" bestFit="1" customWidth="1"/>
    <col min="12177" max="12177" width="34.7109375" style="3" customWidth="1"/>
    <col min="12178" max="12178" width="5.5703125" style="3" customWidth="1"/>
    <col min="12179" max="12179" width="15.85546875" style="3" customWidth="1"/>
    <col min="12180" max="12180" width="26.5703125" style="3" bestFit="1" customWidth="1"/>
    <col min="12181" max="12181" width="21.85546875" style="3" bestFit="1" customWidth="1"/>
    <col min="12182" max="12182" width="13.7109375" style="3" customWidth="1"/>
    <col min="12183" max="12183" width="26.7109375" style="3" bestFit="1" customWidth="1"/>
    <col min="12184" max="12184" width="15.5703125" style="3" bestFit="1" customWidth="1"/>
    <col min="12185" max="12185" width="18" style="3" bestFit="1" customWidth="1"/>
    <col min="12186" max="12186" width="27.28515625" style="3" bestFit="1" customWidth="1"/>
    <col min="12187" max="12187" width="59.5703125" style="3" customWidth="1"/>
    <col min="12188" max="12188" width="101.42578125" style="3" bestFit="1" customWidth="1"/>
    <col min="12189" max="12189" width="25.42578125" style="3" bestFit="1" customWidth="1"/>
    <col min="12190" max="12190" width="37" style="3" bestFit="1" customWidth="1"/>
    <col min="12191" max="12191" width="23.28515625" style="3" bestFit="1" customWidth="1"/>
    <col min="12192" max="12192" width="17.28515625" style="3" bestFit="1" customWidth="1"/>
    <col min="12193" max="12193" width="19.28515625" style="3" bestFit="1" customWidth="1"/>
    <col min="12194" max="12194" width="17.28515625" style="3" bestFit="1" customWidth="1"/>
    <col min="12195" max="12195" width="11.42578125" style="3"/>
    <col min="12196" max="12196" width="16" style="3" bestFit="1" customWidth="1"/>
    <col min="12197" max="12198" width="13.5703125" style="3" bestFit="1" customWidth="1"/>
    <col min="12199" max="12199" width="18.42578125" style="3" bestFit="1" customWidth="1"/>
    <col min="12200" max="12200" width="26.42578125" style="3" bestFit="1" customWidth="1"/>
    <col min="12201" max="12201" width="17.5703125" style="3" bestFit="1" customWidth="1"/>
    <col min="12202" max="12202" width="15.7109375" style="3" bestFit="1" customWidth="1"/>
    <col min="12203" max="12203" width="13.7109375" style="3" bestFit="1" customWidth="1"/>
    <col min="12204" max="12204" width="24" style="3" bestFit="1" customWidth="1"/>
    <col min="12205" max="12205" width="18.140625" style="3" customWidth="1"/>
    <col min="12206" max="12206" width="29.140625" style="3" bestFit="1" customWidth="1"/>
    <col min="12207" max="12207" width="31.28515625" style="3" bestFit="1" customWidth="1"/>
    <col min="12208" max="12208" width="23.5703125" style="3" bestFit="1" customWidth="1"/>
    <col min="12209" max="12209" width="27.5703125" style="3" bestFit="1" customWidth="1"/>
    <col min="12210" max="12210" width="20.7109375" style="3" bestFit="1" customWidth="1"/>
    <col min="12211" max="12211" width="14.5703125" style="3" bestFit="1" customWidth="1"/>
    <col min="12212" max="12213" width="16.140625" style="3" bestFit="1" customWidth="1"/>
    <col min="12214" max="12215" width="15.7109375" style="3" bestFit="1" customWidth="1"/>
    <col min="12216" max="12216" width="11.42578125" style="3"/>
    <col min="12217" max="12217" width="9.42578125" style="3" bestFit="1" customWidth="1"/>
    <col min="12218" max="12218" width="10.5703125" style="3" bestFit="1" customWidth="1"/>
    <col min="12219" max="12219" width="9.85546875" style="3" bestFit="1" customWidth="1"/>
    <col min="12220" max="12220" width="16.7109375" style="3" bestFit="1" customWidth="1"/>
    <col min="12221" max="12221" width="20.85546875" style="3" bestFit="1" customWidth="1"/>
    <col min="12222" max="12222" width="10.5703125" style="3" bestFit="1" customWidth="1"/>
    <col min="12223" max="12223" width="9.28515625" style="3" bestFit="1" customWidth="1"/>
    <col min="12224" max="12224" width="13.140625" style="3" bestFit="1" customWidth="1"/>
    <col min="12225" max="12225" width="10.7109375" style="3" bestFit="1" customWidth="1"/>
    <col min="12226" max="12226" width="14.7109375" style="3" bestFit="1" customWidth="1"/>
    <col min="12227" max="12227" width="16.7109375" style="3" bestFit="1" customWidth="1"/>
    <col min="12228" max="12228" width="13.28515625" style="3" bestFit="1" customWidth="1"/>
    <col min="12229" max="12229" width="17.140625" style="3" bestFit="1" customWidth="1"/>
    <col min="12230" max="12230" width="22.85546875" style="3" bestFit="1" customWidth="1"/>
    <col min="12231" max="12231" width="32.7109375" style="3" bestFit="1" customWidth="1"/>
    <col min="12232" max="12232" width="52.28515625" style="3" bestFit="1" customWidth="1"/>
    <col min="12233" max="12233" width="23.140625" style="3" bestFit="1" customWidth="1"/>
    <col min="12234" max="12234" width="28.5703125" style="3" bestFit="1" customWidth="1"/>
    <col min="12235" max="12235" width="18.28515625" style="3" bestFit="1" customWidth="1"/>
    <col min="12236" max="12236" width="16.28515625" style="3" bestFit="1" customWidth="1"/>
    <col min="12237" max="12237" width="16.140625" style="3" bestFit="1" customWidth="1"/>
    <col min="12238" max="12238" width="44.28515625" style="3" bestFit="1" customWidth="1"/>
    <col min="12239" max="12239" width="24.28515625" style="3" bestFit="1" customWidth="1"/>
    <col min="12240" max="12240" width="16.28515625" style="3" bestFit="1" customWidth="1"/>
    <col min="12241" max="12241" width="19.28515625" style="3" bestFit="1" customWidth="1"/>
    <col min="12242" max="12242" width="14.140625" style="3" bestFit="1" customWidth="1"/>
    <col min="12243" max="12243" width="50.5703125" style="3" bestFit="1" customWidth="1"/>
    <col min="12244" max="12244" width="30.85546875" style="3" bestFit="1" customWidth="1"/>
    <col min="12245" max="12245" width="38.85546875" style="3" bestFit="1" customWidth="1"/>
    <col min="12246" max="12246" width="38.85546875" style="3" customWidth="1"/>
    <col min="12247" max="12247" width="27.140625" style="3" bestFit="1" customWidth="1"/>
    <col min="12248" max="12248" width="38.5703125" style="3" bestFit="1" customWidth="1"/>
    <col min="12249" max="12249" width="31.28515625" style="3" bestFit="1" customWidth="1"/>
    <col min="12250" max="12250" width="34.5703125" style="3" bestFit="1" customWidth="1"/>
    <col min="12251" max="12251" width="16.140625" style="3" bestFit="1" customWidth="1"/>
    <col min="12252" max="12252" width="14.7109375" style="3" bestFit="1" customWidth="1"/>
    <col min="12253" max="12253" width="53" style="3" customWidth="1"/>
    <col min="12254" max="12431" width="11.42578125" style="3"/>
    <col min="12432" max="12432" width="6.5703125" style="3" bestFit="1" customWidth="1"/>
    <col min="12433" max="12433" width="34.7109375" style="3" customWidth="1"/>
    <col min="12434" max="12434" width="5.5703125" style="3" customWidth="1"/>
    <col min="12435" max="12435" width="15.85546875" style="3" customWidth="1"/>
    <col min="12436" max="12436" width="26.5703125" style="3" bestFit="1" customWidth="1"/>
    <col min="12437" max="12437" width="21.85546875" style="3" bestFit="1" customWidth="1"/>
    <col min="12438" max="12438" width="13.7109375" style="3" customWidth="1"/>
    <col min="12439" max="12439" width="26.7109375" style="3" bestFit="1" customWidth="1"/>
    <col min="12440" max="12440" width="15.5703125" style="3" bestFit="1" customWidth="1"/>
    <col min="12441" max="12441" width="18" style="3" bestFit="1" customWidth="1"/>
    <col min="12442" max="12442" width="27.28515625" style="3" bestFit="1" customWidth="1"/>
    <col min="12443" max="12443" width="59.5703125" style="3" customWidth="1"/>
    <col min="12444" max="12444" width="101.42578125" style="3" bestFit="1" customWidth="1"/>
    <col min="12445" max="12445" width="25.42578125" style="3" bestFit="1" customWidth="1"/>
    <col min="12446" max="12446" width="37" style="3" bestFit="1" customWidth="1"/>
    <col min="12447" max="12447" width="23.28515625" style="3" bestFit="1" customWidth="1"/>
    <col min="12448" max="12448" width="17.28515625" style="3" bestFit="1" customWidth="1"/>
    <col min="12449" max="12449" width="19.28515625" style="3" bestFit="1" customWidth="1"/>
    <col min="12450" max="12450" width="17.28515625" style="3" bestFit="1" customWidth="1"/>
    <col min="12451" max="12451" width="11.42578125" style="3"/>
    <col min="12452" max="12452" width="16" style="3" bestFit="1" customWidth="1"/>
    <col min="12453" max="12454" width="13.5703125" style="3" bestFit="1" customWidth="1"/>
    <col min="12455" max="12455" width="18.42578125" style="3" bestFit="1" customWidth="1"/>
    <col min="12456" max="12456" width="26.42578125" style="3" bestFit="1" customWidth="1"/>
    <col min="12457" max="12457" width="17.5703125" style="3" bestFit="1" customWidth="1"/>
    <col min="12458" max="12458" width="15.7109375" style="3" bestFit="1" customWidth="1"/>
    <col min="12459" max="12459" width="13.7109375" style="3" bestFit="1" customWidth="1"/>
    <col min="12460" max="12460" width="24" style="3" bestFit="1" customWidth="1"/>
    <col min="12461" max="12461" width="18.140625" style="3" customWidth="1"/>
    <col min="12462" max="12462" width="29.140625" style="3" bestFit="1" customWidth="1"/>
    <col min="12463" max="12463" width="31.28515625" style="3" bestFit="1" customWidth="1"/>
    <col min="12464" max="12464" width="23.5703125" style="3" bestFit="1" customWidth="1"/>
    <col min="12465" max="12465" width="27.5703125" style="3" bestFit="1" customWidth="1"/>
    <col min="12466" max="12466" width="20.7109375" style="3" bestFit="1" customWidth="1"/>
    <col min="12467" max="12467" width="14.5703125" style="3" bestFit="1" customWidth="1"/>
    <col min="12468" max="12469" width="16.140625" style="3" bestFit="1" customWidth="1"/>
    <col min="12470" max="12471" width="15.7109375" style="3" bestFit="1" customWidth="1"/>
    <col min="12472" max="12472" width="11.42578125" style="3"/>
    <col min="12473" max="12473" width="9.42578125" style="3" bestFit="1" customWidth="1"/>
    <col min="12474" max="12474" width="10.5703125" style="3" bestFit="1" customWidth="1"/>
    <col min="12475" max="12475" width="9.85546875" style="3" bestFit="1" customWidth="1"/>
    <col min="12476" max="12476" width="16.7109375" style="3" bestFit="1" customWidth="1"/>
    <col min="12477" max="12477" width="20.85546875" style="3" bestFit="1" customWidth="1"/>
    <col min="12478" max="12478" width="10.5703125" style="3" bestFit="1" customWidth="1"/>
    <col min="12479" max="12479" width="9.28515625" style="3" bestFit="1" customWidth="1"/>
    <col min="12480" max="12480" width="13.140625" style="3" bestFit="1" customWidth="1"/>
    <col min="12481" max="12481" width="10.7109375" style="3" bestFit="1" customWidth="1"/>
    <col min="12482" max="12482" width="14.7109375" style="3" bestFit="1" customWidth="1"/>
    <col min="12483" max="12483" width="16.7109375" style="3" bestFit="1" customWidth="1"/>
    <col min="12484" max="12484" width="13.28515625" style="3" bestFit="1" customWidth="1"/>
    <col min="12485" max="12485" width="17.140625" style="3" bestFit="1" customWidth="1"/>
    <col min="12486" max="12486" width="22.85546875" style="3" bestFit="1" customWidth="1"/>
    <col min="12487" max="12487" width="32.7109375" style="3" bestFit="1" customWidth="1"/>
    <col min="12488" max="12488" width="52.28515625" style="3" bestFit="1" customWidth="1"/>
    <col min="12489" max="12489" width="23.140625" style="3" bestFit="1" customWidth="1"/>
    <col min="12490" max="12490" width="28.5703125" style="3" bestFit="1" customWidth="1"/>
    <col min="12491" max="12491" width="18.28515625" style="3" bestFit="1" customWidth="1"/>
    <col min="12492" max="12492" width="16.28515625" style="3" bestFit="1" customWidth="1"/>
    <col min="12493" max="12493" width="16.140625" style="3" bestFit="1" customWidth="1"/>
    <col min="12494" max="12494" width="44.28515625" style="3" bestFit="1" customWidth="1"/>
    <col min="12495" max="12495" width="24.28515625" style="3" bestFit="1" customWidth="1"/>
    <col min="12496" max="12496" width="16.28515625" style="3" bestFit="1" customWidth="1"/>
    <col min="12497" max="12497" width="19.28515625" style="3" bestFit="1" customWidth="1"/>
    <col min="12498" max="12498" width="14.140625" style="3" bestFit="1" customWidth="1"/>
    <col min="12499" max="12499" width="50.5703125" style="3" bestFit="1" customWidth="1"/>
    <col min="12500" max="12500" width="30.85546875" style="3" bestFit="1" customWidth="1"/>
    <col min="12501" max="12501" width="38.85546875" style="3" bestFit="1" customWidth="1"/>
    <col min="12502" max="12502" width="38.85546875" style="3" customWidth="1"/>
    <col min="12503" max="12503" width="27.140625" style="3" bestFit="1" customWidth="1"/>
    <col min="12504" max="12504" width="38.5703125" style="3" bestFit="1" customWidth="1"/>
    <col min="12505" max="12505" width="31.28515625" style="3" bestFit="1" customWidth="1"/>
    <col min="12506" max="12506" width="34.5703125" style="3" bestFit="1" customWidth="1"/>
    <col min="12507" max="12507" width="16.140625" style="3" bestFit="1" customWidth="1"/>
    <col min="12508" max="12508" width="14.7109375" style="3" bestFit="1" customWidth="1"/>
    <col min="12509" max="12509" width="53" style="3" customWidth="1"/>
    <col min="12510" max="12687" width="11.42578125" style="3"/>
    <col min="12688" max="12688" width="6.5703125" style="3" bestFit="1" customWidth="1"/>
    <col min="12689" max="12689" width="34.7109375" style="3" customWidth="1"/>
    <col min="12690" max="12690" width="5.5703125" style="3" customWidth="1"/>
    <col min="12691" max="12691" width="15.85546875" style="3" customWidth="1"/>
    <col min="12692" max="12692" width="26.5703125" style="3" bestFit="1" customWidth="1"/>
    <col min="12693" max="12693" width="21.85546875" style="3" bestFit="1" customWidth="1"/>
    <col min="12694" max="12694" width="13.7109375" style="3" customWidth="1"/>
    <col min="12695" max="12695" width="26.7109375" style="3" bestFit="1" customWidth="1"/>
    <col min="12696" max="12696" width="15.5703125" style="3" bestFit="1" customWidth="1"/>
    <col min="12697" max="12697" width="18" style="3" bestFit="1" customWidth="1"/>
    <col min="12698" max="12698" width="27.28515625" style="3" bestFit="1" customWidth="1"/>
    <col min="12699" max="12699" width="59.5703125" style="3" customWidth="1"/>
    <col min="12700" max="12700" width="101.42578125" style="3" bestFit="1" customWidth="1"/>
    <col min="12701" max="12701" width="25.42578125" style="3" bestFit="1" customWidth="1"/>
    <col min="12702" max="12702" width="37" style="3" bestFit="1" customWidth="1"/>
    <col min="12703" max="12703" width="23.28515625" style="3" bestFit="1" customWidth="1"/>
    <col min="12704" max="12704" width="17.28515625" style="3" bestFit="1" customWidth="1"/>
    <col min="12705" max="12705" width="19.28515625" style="3" bestFit="1" customWidth="1"/>
    <col min="12706" max="12706" width="17.28515625" style="3" bestFit="1" customWidth="1"/>
    <col min="12707" max="12707" width="11.42578125" style="3"/>
    <col min="12708" max="12708" width="16" style="3" bestFit="1" customWidth="1"/>
    <col min="12709" max="12710" width="13.5703125" style="3" bestFit="1" customWidth="1"/>
    <col min="12711" max="12711" width="18.42578125" style="3" bestFit="1" customWidth="1"/>
    <col min="12712" max="12712" width="26.42578125" style="3" bestFit="1" customWidth="1"/>
    <col min="12713" max="12713" width="17.5703125" style="3" bestFit="1" customWidth="1"/>
    <col min="12714" max="12714" width="15.7109375" style="3" bestFit="1" customWidth="1"/>
    <col min="12715" max="12715" width="13.7109375" style="3" bestFit="1" customWidth="1"/>
    <col min="12716" max="12716" width="24" style="3" bestFit="1" customWidth="1"/>
    <col min="12717" max="12717" width="18.140625" style="3" customWidth="1"/>
    <col min="12718" max="12718" width="29.140625" style="3" bestFit="1" customWidth="1"/>
    <col min="12719" max="12719" width="31.28515625" style="3" bestFit="1" customWidth="1"/>
    <col min="12720" max="12720" width="23.5703125" style="3" bestFit="1" customWidth="1"/>
    <col min="12721" max="12721" width="27.5703125" style="3" bestFit="1" customWidth="1"/>
    <col min="12722" max="12722" width="20.7109375" style="3" bestFit="1" customWidth="1"/>
    <col min="12723" max="12723" width="14.5703125" style="3" bestFit="1" customWidth="1"/>
    <col min="12724" max="12725" width="16.140625" style="3" bestFit="1" customWidth="1"/>
    <col min="12726" max="12727" width="15.7109375" style="3" bestFit="1" customWidth="1"/>
    <col min="12728" max="12728" width="11.42578125" style="3"/>
    <col min="12729" max="12729" width="9.42578125" style="3" bestFit="1" customWidth="1"/>
    <col min="12730" max="12730" width="10.5703125" style="3" bestFit="1" customWidth="1"/>
    <col min="12731" max="12731" width="9.85546875" style="3" bestFit="1" customWidth="1"/>
    <col min="12732" max="12732" width="16.7109375" style="3" bestFit="1" customWidth="1"/>
    <col min="12733" max="12733" width="20.85546875" style="3" bestFit="1" customWidth="1"/>
    <col min="12734" max="12734" width="10.5703125" style="3" bestFit="1" customWidth="1"/>
    <col min="12735" max="12735" width="9.28515625" style="3" bestFit="1" customWidth="1"/>
    <col min="12736" max="12736" width="13.140625" style="3" bestFit="1" customWidth="1"/>
    <col min="12737" max="12737" width="10.7109375" style="3" bestFit="1" customWidth="1"/>
    <col min="12738" max="12738" width="14.7109375" style="3" bestFit="1" customWidth="1"/>
    <col min="12739" max="12739" width="16.7109375" style="3" bestFit="1" customWidth="1"/>
    <col min="12740" max="12740" width="13.28515625" style="3" bestFit="1" customWidth="1"/>
    <col min="12741" max="12741" width="17.140625" style="3" bestFit="1" customWidth="1"/>
    <col min="12742" max="12742" width="22.85546875" style="3" bestFit="1" customWidth="1"/>
    <col min="12743" max="12743" width="32.7109375" style="3" bestFit="1" customWidth="1"/>
    <col min="12744" max="12744" width="52.28515625" style="3" bestFit="1" customWidth="1"/>
    <col min="12745" max="12745" width="23.140625" style="3" bestFit="1" customWidth="1"/>
    <col min="12746" max="12746" width="28.5703125" style="3" bestFit="1" customWidth="1"/>
    <col min="12747" max="12747" width="18.28515625" style="3" bestFit="1" customWidth="1"/>
    <col min="12748" max="12748" width="16.28515625" style="3" bestFit="1" customWidth="1"/>
    <col min="12749" max="12749" width="16.140625" style="3" bestFit="1" customWidth="1"/>
    <col min="12750" max="12750" width="44.28515625" style="3" bestFit="1" customWidth="1"/>
    <col min="12751" max="12751" width="24.28515625" style="3" bestFit="1" customWidth="1"/>
    <col min="12752" max="12752" width="16.28515625" style="3" bestFit="1" customWidth="1"/>
    <col min="12753" max="12753" width="19.28515625" style="3" bestFit="1" customWidth="1"/>
    <col min="12754" max="12754" width="14.140625" style="3" bestFit="1" customWidth="1"/>
    <col min="12755" max="12755" width="50.5703125" style="3" bestFit="1" customWidth="1"/>
    <col min="12756" max="12756" width="30.85546875" style="3" bestFit="1" customWidth="1"/>
    <col min="12757" max="12757" width="38.85546875" style="3" bestFit="1" customWidth="1"/>
    <col min="12758" max="12758" width="38.85546875" style="3" customWidth="1"/>
    <col min="12759" max="12759" width="27.140625" style="3" bestFit="1" customWidth="1"/>
    <col min="12760" max="12760" width="38.5703125" style="3" bestFit="1" customWidth="1"/>
    <col min="12761" max="12761" width="31.28515625" style="3" bestFit="1" customWidth="1"/>
    <col min="12762" max="12762" width="34.5703125" style="3" bestFit="1" customWidth="1"/>
    <col min="12763" max="12763" width="16.140625" style="3" bestFit="1" customWidth="1"/>
    <col min="12764" max="12764" width="14.7109375" style="3" bestFit="1" customWidth="1"/>
    <col min="12765" max="12765" width="53" style="3" customWidth="1"/>
    <col min="12766" max="12943" width="11.42578125" style="3"/>
    <col min="12944" max="12944" width="6.5703125" style="3" bestFit="1" customWidth="1"/>
    <col min="12945" max="12945" width="34.7109375" style="3" customWidth="1"/>
    <col min="12946" max="12946" width="5.5703125" style="3" customWidth="1"/>
    <col min="12947" max="12947" width="15.85546875" style="3" customWidth="1"/>
    <col min="12948" max="12948" width="26.5703125" style="3" bestFit="1" customWidth="1"/>
    <col min="12949" max="12949" width="21.85546875" style="3" bestFit="1" customWidth="1"/>
    <col min="12950" max="12950" width="13.7109375" style="3" customWidth="1"/>
    <col min="12951" max="12951" width="26.7109375" style="3" bestFit="1" customWidth="1"/>
    <col min="12952" max="12952" width="15.5703125" style="3" bestFit="1" customWidth="1"/>
    <col min="12953" max="12953" width="18" style="3" bestFit="1" customWidth="1"/>
    <col min="12954" max="12954" width="27.28515625" style="3" bestFit="1" customWidth="1"/>
    <col min="12955" max="12955" width="59.5703125" style="3" customWidth="1"/>
    <col min="12956" max="12956" width="101.42578125" style="3" bestFit="1" customWidth="1"/>
    <col min="12957" max="12957" width="25.42578125" style="3" bestFit="1" customWidth="1"/>
    <col min="12958" max="12958" width="37" style="3" bestFit="1" customWidth="1"/>
    <col min="12959" max="12959" width="23.28515625" style="3" bestFit="1" customWidth="1"/>
    <col min="12960" max="12960" width="17.28515625" style="3" bestFit="1" customWidth="1"/>
    <col min="12961" max="12961" width="19.28515625" style="3" bestFit="1" customWidth="1"/>
    <col min="12962" max="12962" width="17.28515625" style="3" bestFit="1" customWidth="1"/>
    <col min="12963" max="12963" width="11.42578125" style="3"/>
    <col min="12964" max="12964" width="16" style="3" bestFit="1" customWidth="1"/>
    <col min="12965" max="12966" width="13.5703125" style="3" bestFit="1" customWidth="1"/>
    <col min="12967" max="12967" width="18.42578125" style="3" bestFit="1" customWidth="1"/>
    <col min="12968" max="12968" width="26.42578125" style="3" bestFit="1" customWidth="1"/>
    <col min="12969" max="12969" width="17.5703125" style="3" bestFit="1" customWidth="1"/>
    <col min="12970" max="12970" width="15.7109375" style="3" bestFit="1" customWidth="1"/>
    <col min="12971" max="12971" width="13.7109375" style="3" bestFit="1" customWidth="1"/>
    <col min="12972" max="12972" width="24" style="3" bestFit="1" customWidth="1"/>
    <col min="12973" max="12973" width="18.140625" style="3" customWidth="1"/>
    <col min="12974" max="12974" width="29.140625" style="3" bestFit="1" customWidth="1"/>
    <col min="12975" max="12975" width="31.28515625" style="3" bestFit="1" customWidth="1"/>
    <col min="12976" max="12976" width="23.5703125" style="3" bestFit="1" customWidth="1"/>
    <col min="12977" max="12977" width="27.5703125" style="3" bestFit="1" customWidth="1"/>
    <col min="12978" max="12978" width="20.7109375" style="3" bestFit="1" customWidth="1"/>
    <col min="12979" max="12979" width="14.5703125" style="3" bestFit="1" customWidth="1"/>
    <col min="12980" max="12981" width="16.140625" style="3" bestFit="1" customWidth="1"/>
    <col min="12982" max="12983" width="15.7109375" style="3" bestFit="1" customWidth="1"/>
    <col min="12984" max="12984" width="11.42578125" style="3"/>
    <col min="12985" max="12985" width="9.42578125" style="3" bestFit="1" customWidth="1"/>
    <col min="12986" max="12986" width="10.5703125" style="3" bestFit="1" customWidth="1"/>
    <col min="12987" max="12987" width="9.85546875" style="3" bestFit="1" customWidth="1"/>
    <col min="12988" max="12988" width="16.7109375" style="3" bestFit="1" customWidth="1"/>
    <col min="12989" max="12989" width="20.85546875" style="3" bestFit="1" customWidth="1"/>
    <col min="12990" max="12990" width="10.5703125" style="3" bestFit="1" customWidth="1"/>
    <col min="12991" max="12991" width="9.28515625" style="3" bestFit="1" customWidth="1"/>
    <col min="12992" max="12992" width="13.140625" style="3" bestFit="1" customWidth="1"/>
    <col min="12993" max="12993" width="10.7109375" style="3" bestFit="1" customWidth="1"/>
    <col min="12994" max="12994" width="14.7109375" style="3" bestFit="1" customWidth="1"/>
    <col min="12995" max="12995" width="16.7109375" style="3" bestFit="1" customWidth="1"/>
    <col min="12996" max="12996" width="13.28515625" style="3" bestFit="1" customWidth="1"/>
    <col min="12997" max="12997" width="17.140625" style="3" bestFit="1" customWidth="1"/>
    <col min="12998" max="12998" width="22.85546875" style="3" bestFit="1" customWidth="1"/>
    <col min="12999" max="12999" width="32.7109375" style="3" bestFit="1" customWidth="1"/>
    <col min="13000" max="13000" width="52.28515625" style="3" bestFit="1" customWidth="1"/>
    <col min="13001" max="13001" width="23.140625" style="3" bestFit="1" customWidth="1"/>
    <col min="13002" max="13002" width="28.5703125" style="3" bestFit="1" customWidth="1"/>
    <col min="13003" max="13003" width="18.28515625" style="3" bestFit="1" customWidth="1"/>
    <col min="13004" max="13004" width="16.28515625" style="3" bestFit="1" customWidth="1"/>
    <col min="13005" max="13005" width="16.140625" style="3" bestFit="1" customWidth="1"/>
    <col min="13006" max="13006" width="44.28515625" style="3" bestFit="1" customWidth="1"/>
    <col min="13007" max="13007" width="24.28515625" style="3" bestFit="1" customWidth="1"/>
    <col min="13008" max="13008" width="16.28515625" style="3" bestFit="1" customWidth="1"/>
    <col min="13009" max="13009" width="19.28515625" style="3" bestFit="1" customWidth="1"/>
    <col min="13010" max="13010" width="14.140625" style="3" bestFit="1" customWidth="1"/>
    <col min="13011" max="13011" width="50.5703125" style="3" bestFit="1" customWidth="1"/>
    <col min="13012" max="13012" width="30.85546875" style="3" bestFit="1" customWidth="1"/>
    <col min="13013" max="13013" width="38.85546875" style="3" bestFit="1" customWidth="1"/>
    <col min="13014" max="13014" width="38.85546875" style="3" customWidth="1"/>
    <col min="13015" max="13015" width="27.140625" style="3" bestFit="1" customWidth="1"/>
    <col min="13016" max="13016" width="38.5703125" style="3" bestFit="1" customWidth="1"/>
    <col min="13017" max="13017" width="31.28515625" style="3" bestFit="1" customWidth="1"/>
    <col min="13018" max="13018" width="34.5703125" style="3" bestFit="1" customWidth="1"/>
    <col min="13019" max="13019" width="16.140625" style="3" bestFit="1" customWidth="1"/>
    <col min="13020" max="13020" width="14.7109375" style="3" bestFit="1" customWidth="1"/>
    <col min="13021" max="13021" width="53" style="3" customWidth="1"/>
    <col min="13022" max="13199" width="11.42578125" style="3"/>
    <col min="13200" max="13200" width="6.5703125" style="3" bestFit="1" customWidth="1"/>
    <col min="13201" max="13201" width="34.7109375" style="3" customWidth="1"/>
    <col min="13202" max="13202" width="5.5703125" style="3" customWidth="1"/>
    <col min="13203" max="13203" width="15.85546875" style="3" customWidth="1"/>
    <col min="13204" max="13204" width="26.5703125" style="3" bestFit="1" customWidth="1"/>
    <col min="13205" max="13205" width="21.85546875" style="3" bestFit="1" customWidth="1"/>
    <col min="13206" max="13206" width="13.7109375" style="3" customWidth="1"/>
    <col min="13207" max="13207" width="26.7109375" style="3" bestFit="1" customWidth="1"/>
    <col min="13208" max="13208" width="15.5703125" style="3" bestFit="1" customWidth="1"/>
    <col min="13209" max="13209" width="18" style="3" bestFit="1" customWidth="1"/>
    <col min="13210" max="13210" width="27.28515625" style="3" bestFit="1" customWidth="1"/>
    <col min="13211" max="13211" width="59.5703125" style="3" customWidth="1"/>
    <col min="13212" max="13212" width="101.42578125" style="3" bestFit="1" customWidth="1"/>
    <col min="13213" max="13213" width="25.42578125" style="3" bestFit="1" customWidth="1"/>
    <col min="13214" max="13214" width="37" style="3" bestFit="1" customWidth="1"/>
    <col min="13215" max="13215" width="23.28515625" style="3" bestFit="1" customWidth="1"/>
    <col min="13216" max="13216" width="17.28515625" style="3" bestFit="1" customWidth="1"/>
    <col min="13217" max="13217" width="19.28515625" style="3" bestFit="1" customWidth="1"/>
    <col min="13218" max="13218" width="17.28515625" style="3" bestFit="1" customWidth="1"/>
    <col min="13219" max="13219" width="11.42578125" style="3"/>
    <col min="13220" max="13220" width="16" style="3" bestFit="1" customWidth="1"/>
    <col min="13221" max="13222" width="13.5703125" style="3" bestFit="1" customWidth="1"/>
    <col min="13223" max="13223" width="18.42578125" style="3" bestFit="1" customWidth="1"/>
    <col min="13224" max="13224" width="26.42578125" style="3" bestFit="1" customWidth="1"/>
    <col min="13225" max="13225" width="17.5703125" style="3" bestFit="1" customWidth="1"/>
    <col min="13226" max="13226" width="15.7109375" style="3" bestFit="1" customWidth="1"/>
    <col min="13227" max="13227" width="13.7109375" style="3" bestFit="1" customWidth="1"/>
    <col min="13228" max="13228" width="24" style="3" bestFit="1" customWidth="1"/>
    <col min="13229" max="13229" width="18.140625" style="3" customWidth="1"/>
    <col min="13230" max="13230" width="29.140625" style="3" bestFit="1" customWidth="1"/>
    <col min="13231" max="13231" width="31.28515625" style="3" bestFit="1" customWidth="1"/>
    <col min="13232" max="13232" width="23.5703125" style="3" bestFit="1" customWidth="1"/>
    <col min="13233" max="13233" width="27.5703125" style="3" bestFit="1" customWidth="1"/>
    <col min="13234" max="13234" width="20.7109375" style="3" bestFit="1" customWidth="1"/>
    <col min="13235" max="13235" width="14.5703125" style="3" bestFit="1" customWidth="1"/>
    <col min="13236" max="13237" width="16.140625" style="3" bestFit="1" customWidth="1"/>
    <col min="13238" max="13239" width="15.7109375" style="3" bestFit="1" customWidth="1"/>
    <col min="13240" max="13240" width="11.42578125" style="3"/>
    <col min="13241" max="13241" width="9.42578125" style="3" bestFit="1" customWidth="1"/>
    <col min="13242" max="13242" width="10.5703125" style="3" bestFit="1" customWidth="1"/>
    <col min="13243" max="13243" width="9.85546875" style="3" bestFit="1" customWidth="1"/>
    <col min="13244" max="13244" width="16.7109375" style="3" bestFit="1" customWidth="1"/>
    <col min="13245" max="13245" width="20.85546875" style="3" bestFit="1" customWidth="1"/>
    <col min="13246" max="13246" width="10.5703125" style="3" bestFit="1" customWidth="1"/>
    <col min="13247" max="13247" width="9.28515625" style="3" bestFit="1" customWidth="1"/>
    <col min="13248" max="13248" width="13.140625" style="3" bestFit="1" customWidth="1"/>
    <col min="13249" max="13249" width="10.7109375" style="3" bestFit="1" customWidth="1"/>
    <col min="13250" max="13250" width="14.7109375" style="3" bestFit="1" customWidth="1"/>
    <col min="13251" max="13251" width="16.7109375" style="3" bestFit="1" customWidth="1"/>
    <col min="13252" max="13252" width="13.28515625" style="3" bestFit="1" customWidth="1"/>
    <col min="13253" max="13253" width="17.140625" style="3" bestFit="1" customWidth="1"/>
    <col min="13254" max="13254" width="22.85546875" style="3" bestFit="1" customWidth="1"/>
    <col min="13255" max="13255" width="32.7109375" style="3" bestFit="1" customWidth="1"/>
    <col min="13256" max="13256" width="52.28515625" style="3" bestFit="1" customWidth="1"/>
    <col min="13257" max="13257" width="23.140625" style="3" bestFit="1" customWidth="1"/>
    <col min="13258" max="13258" width="28.5703125" style="3" bestFit="1" customWidth="1"/>
    <col min="13259" max="13259" width="18.28515625" style="3" bestFit="1" customWidth="1"/>
    <col min="13260" max="13260" width="16.28515625" style="3" bestFit="1" customWidth="1"/>
    <col min="13261" max="13261" width="16.140625" style="3" bestFit="1" customWidth="1"/>
    <col min="13262" max="13262" width="44.28515625" style="3" bestFit="1" customWidth="1"/>
    <col min="13263" max="13263" width="24.28515625" style="3" bestFit="1" customWidth="1"/>
    <col min="13264" max="13264" width="16.28515625" style="3" bestFit="1" customWidth="1"/>
    <col min="13265" max="13265" width="19.28515625" style="3" bestFit="1" customWidth="1"/>
    <col min="13266" max="13266" width="14.140625" style="3" bestFit="1" customWidth="1"/>
    <col min="13267" max="13267" width="50.5703125" style="3" bestFit="1" customWidth="1"/>
    <col min="13268" max="13268" width="30.85546875" style="3" bestFit="1" customWidth="1"/>
    <col min="13269" max="13269" width="38.85546875" style="3" bestFit="1" customWidth="1"/>
    <col min="13270" max="13270" width="38.85546875" style="3" customWidth="1"/>
    <col min="13271" max="13271" width="27.140625" style="3" bestFit="1" customWidth="1"/>
    <col min="13272" max="13272" width="38.5703125" style="3" bestFit="1" customWidth="1"/>
    <col min="13273" max="13273" width="31.28515625" style="3" bestFit="1" customWidth="1"/>
    <col min="13274" max="13274" width="34.5703125" style="3" bestFit="1" customWidth="1"/>
    <col min="13275" max="13275" width="16.140625" style="3" bestFit="1" customWidth="1"/>
    <col min="13276" max="13276" width="14.7109375" style="3" bestFit="1" customWidth="1"/>
    <col min="13277" max="13277" width="53" style="3" customWidth="1"/>
    <col min="13278" max="13455" width="11.42578125" style="3"/>
    <col min="13456" max="13456" width="6.5703125" style="3" bestFit="1" customWidth="1"/>
    <col min="13457" max="13457" width="34.7109375" style="3" customWidth="1"/>
    <col min="13458" max="13458" width="5.5703125" style="3" customWidth="1"/>
    <col min="13459" max="13459" width="15.85546875" style="3" customWidth="1"/>
    <col min="13460" max="13460" width="26.5703125" style="3" bestFit="1" customWidth="1"/>
    <col min="13461" max="13461" width="21.85546875" style="3" bestFit="1" customWidth="1"/>
    <col min="13462" max="13462" width="13.7109375" style="3" customWidth="1"/>
    <col min="13463" max="13463" width="26.7109375" style="3" bestFit="1" customWidth="1"/>
    <col min="13464" max="13464" width="15.5703125" style="3" bestFit="1" customWidth="1"/>
    <col min="13465" max="13465" width="18" style="3" bestFit="1" customWidth="1"/>
    <col min="13466" max="13466" width="27.28515625" style="3" bestFit="1" customWidth="1"/>
    <col min="13467" max="13467" width="59.5703125" style="3" customWidth="1"/>
    <col min="13468" max="13468" width="101.42578125" style="3" bestFit="1" customWidth="1"/>
    <col min="13469" max="13469" width="25.42578125" style="3" bestFit="1" customWidth="1"/>
    <col min="13470" max="13470" width="37" style="3" bestFit="1" customWidth="1"/>
    <col min="13471" max="13471" width="23.28515625" style="3" bestFit="1" customWidth="1"/>
    <col min="13472" max="13472" width="17.28515625" style="3" bestFit="1" customWidth="1"/>
    <col min="13473" max="13473" width="19.28515625" style="3" bestFit="1" customWidth="1"/>
    <col min="13474" max="13474" width="17.28515625" style="3" bestFit="1" customWidth="1"/>
    <col min="13475" max="13475" width="11.42578125" style="3"/>
    <col min="13476" max="13476" width="16" style="3" bestFit="1" customWidth="1"/>
    <col min="13477" max="13478" width="13.5703125" style="3" bestFit="1" customWidth="1"/>
    <col min="13479" max="13479" width="18.42578125" style="3" bestFit="1" customWidth="1"/>
    <col min="13480" max="13480" width="26.42578125" style="3" bestFit="1" customWidth="1"/>
    <col min="13481" max="13481" width="17.5703125" style="3" bestFit="1" customWidth="1"/>
    <col min="13482" max="13482" width="15.7109375" style="3" bestFit="1" customWidth="1"/>
    <col min="13483" max="13483" width="13.7109375" style="3" bestFit="1" customWidth="1"/>
    <col min="13484" max="13484" width="24" style="3" bestFit="1" customWidth="1"/>
    <col min="13485" max="13485" width="18.140625" style="3" customWidth="1"/>
    <col min="13486" max="13486" width="29.140625" style="3" bestFit="1" customWidth="1"/>
    <col min="13487" max="13487" width="31.28515625" style="3" bestFit="1" customWidth="1"/>
    <col min="13488" max="13488" width="23.5703125" style="3" bestFit="1" customWidth="1"/>
    <col min="13489" max="13489" width="27.5703125" style="3" bestFit="1" customWidth="1"/>
    <col min="13490" max="13490" width="20.7109375" style="3" bestFit="1" customWidth="1"/>
    <col min="13491" max="13491" width="14.5703125" style="3" bestFit="1" customWidth="1"/>
    <col min="13492" max="13493" width="16.140625" style="3" bestFit="1" customWidth="1"/>
    <col min="13494" max="13495" width="15.7109375" style="3" bestFit="1" customWidth="1"/>
    <col min="13496" max="13496" width="11.42578125" style="3"/>
    <col min="13497" max="13497" width="9.42578125" style="3" bestFit="1" customWidth="1"/>
    <col min="13498" max="13498" width="10.5703125" style="3" bestFit="1" customWidth="1"/>
    <col min="13499" max="13499" width="9.85546875" style="3" bestFit="1" customWidth="1"/>
    <col min="13500" max="13500" width="16.7109375" style="3" bestFit="1" customWidth="1"/>
    <col min="13501" max="13501" width="20.85546875" style="3" bestFit="1" customWidth="1"/>
    <col min="13502" max="13502" width="10.5703125" style="3" bestFit="1" customWidth="1"/>
    <col min="13503" max="13503" width="9.28515625" style="3" bestFit="1" customWidth="1"/>
    <col min="13504" max="13504" width="13.140625" style="3" bestFit="1" customWidth="1"/>
    <col min="13505" max="13505" width="10.7109375" style="3" bestFit="1" customWidth="1"/>
    <col min="13506" max="13506" width="14.7109375" style="3" bestFit="1" customWidth="1"/>
    <col min="13507" max="13507" width="16.7109375" style="3" bestFit="1" customWidth="1"/>
    <col min="13508" max="13508" width="13.28515625" style="3" bestFit="1" customWidth="1"/>
    <col min="13509" max="13509" width="17.140625" style="3" bestFit="1" customWidth="1"/>
    <col min="13510" max="13510" width="22.85546875" style="3" bestFit="1" customWidth="1"/>
    <col min="13511" max="13511" width="32.7109375" style="3" bestFit="1" customWidth="1"/>
    <col min="13512" max="13512" width="52.28515625" style="3" bestFit="1" customWidth="1"/>
    <col min="13513" max="13513" width="23.140625" style="3" bestFit="1" customWidth="1"/>
    <col min="13514" max="13514" width="28.5703125" style="3" bestFit="1" customWidth="1"/>
    <col min="13515" max="13515" width="18.28515625" style="3" bestFit="1" customWidth="1"/>
    <col min="13516" max="13516" width="16.28515625" style="3" bestFit="1" customWidth="1"/>
    <col min="13517" max="13517" width="16.140625" style="3" bestFit="1" customWidth="1"/>
    <col min="13518" max="13518" width="44.28515625" style="3" bestFit="1" customWidth="1"/>
    <col min="13519" max="13519" width="24.28515625" style="3" bestFit="1" customWidth="1"/>
    <col min="13520" max="13520" width="16.28515625" style="3" bestFit="1" customWidth="1"/>
    <col min="13521" max="13521" width="19.28515625" style="3" bestFit="1" customWidth="1"/>
    <col min="13522" max="13522" width="14.140625" style="3" bestFit="1" customWidth="1"/>
    <col min="13523" max="13523" width="50.5703125" style="3" bestFit="1" customWidth="1"/>
    <col min="13524" max="13524" width="30.85546875" style="3" bestFit="1" customWidth="1"/>
    <col min="13525" max="13525" width="38.85546875" style="3" bestFit="1" customWidth="1"/>
    <col min="13526" max="13526" width="38.85546875" style="3" customWidth="1"/>
    <col min="13527" max="13527" width="27.140625" style="3" bestFit="1" customWidth="1"/>
    <col min="13528" max="13528" width="38.5703125" style="3" bestFit="1" customWidth="1"/>
    <col min="13529" max="13529" width="31.28515625" style="3" bestFit="1" customWidth="1"/>
    <col min="13530" max="13530" width="34.5703125" style="3" bestFit="1" customWidth="1"/>
    <col min="13531" max="13531" width="16.140625" style="3" bestFit="1" customWidth="1"/>
    <col min="13532" max="13532" width="14.7109375" style="3" bestFit="1" customWidth="1"/>
    <col min="13533" max="13533" width="53" style="3" customWidth="1"/>
    <col min="13534" max="13711" width="11.42578125" style="3"/>
    <col min="13712" max="13712" width="6.5703125" style="3" bestFit="1" customWidth="1"/>
    <col min="13713" max="13713" width="34.7109375" style="3" customWidth="1"/>
    <col min="13714" max="13714" width="5.5703125" style="3" customWidth="1"/>
    <col min="13715" max="13715" width="15.85546875" style="3" customWidth="1"/>
    <col min="13716" max="13716" width="26.5703125" style="3" bestFit="1" customWidth="1"/>
    <col min="13717" max="13717" width="21.85546875" style="3" bestFit="1" customWidth="1"/>
    <col min="13718" max="13718" width="13.7109375" style="3" customWidth="1"/>
    <col min="13719" max="13719" width="26.7109375" style="3" bestFit="1" customWidth="1"/>
    <col min="13720" max="13720" width="15.5703125" style="3" bestFit="1" customWidth="1"/>
    <col min="13721" max="13721" width="18" style="3" bestFit="1" customWidth="1"/>
    <col min="13722" max="13722" width="27.28515625" style="3" bestFit="1" customWidth="1"/>
    <col min="13723" max="13723" width="59.5703125" style="3" customWidth="1"/>
    <col min="13724" max="13724" width="101.42578125" style="3" bestFit="1" customWidth="1"/>
    <col min="13725" max="13725" width="25.42578125" style="3" bestFit="1" customWidth="1"/>
    <col min="13726" max="13726" width="37" style="3" bestFit="1" customWidth="1"/>
    <col min="13727" max="13727" width="23.28515625" style="3" bestFit="1" customWidth="1"/>
    <col min="13728" max="13728" width="17.28515625" style="3" bestFit="1" customWidth="1"/>
    <col min="13729" max="13729" width="19.28515625" style="3" bestFit="1" customWidth="1"/>
    <col min="13730" max="13730" width="17.28515625" style="3" bestFit="1" customWidth="1"/>
    <col min="13731" max="13731" width="11.42578125" style="3"/>
    <col min="13732" max="13732" width="16" style="3" bestFit="1" customWidth="1"/>
    <col min="13733" max="13734" width="13.5703125" style="3" bestFit="1" customWidth="1"/>
    <col min="13735" max="13735" width="18.42578125" style="3" bestFit="1" customWidth="1"/>
    <col min="13736" max="13736" width="26.42578125" style="3" bestFit="1" customWidth="1"/>
    <col min="13737" max="13737" width="17.5703125" style="3" bestFit="1" customWidth="1"/>
    <col min="13738" max="13738" width="15.7109375" style="3" bestFit="1" customWidth="1"/>
    <col min="13739" max="13739" width="13.7109375" style="3" bestFit="1" customWidth="1"/>
    <col min="13740" max="13740" width="24" style="3" bestFit="1" customWidth="1"/>
    <col min="13741" max="13741" width="18.140625" style="3" customWidth="1"/>
    <col min="13742" max="13742" width="29.140625" style="3" bestFit="1" customWidth="1"/>
    <col min="13743" max="13743" width="31.28515625" style="3" bestFit="1" customWidth="1"/>
    <col min="13744" max="13744" width="23.5703125" style="3" bestFit="1" customWidth="1"/>
    <col min="13745" max="13745" width="27.5703125" style="3" bestFit="1" customWidth="1"/>
    <col min="13746" max="13746" width="20.7109375" style="3" bestFit="1" customWidth="1"/>
    <col min="13747" max="13747" width="14.5703125" style="3" bestFit="1" customWidth="1"/>
    <col min="13748" max="13749" width="16.140625" style="3" bestFit="1" customWidth="1"/>
    <col min="13750" max="13751" width="15.7109375" style="3" bestFit="1" customWidth="1"/>
    <col min="13752" max="13752" width="11.42578125" style="3"/>
    <col min="13753" max="13753" width="9.42578125" style="3" bestFit="1" customWidth="1"/>
    <col min="13754" max="13754" width="10.5703125" style="3" bestFit="1" customWidth="1"/>
    <col min="13755" max="13755" width="9.85546875" style="3" bestFit="1" customWidth="1"/>
    <col min="13756" max="13756" width="16.7109375" style="3" bestFit="1" customWidth="1"/>
    <col min="13757" max="13757" width="20.85546875" style="3" bestFit="1" customWidth="1"/>
    <col min="13758" max="13758" width="10.5703125" style="3" bestFit="1" customWidth="1"/>
    <col min="13759" max="13759" width="9.28515625" style="3" bestFit="1" customWidth="1"/>
    <col min="13760" max="13760" width="13.140625" style="3" bestFit="1" customWidth="1"/>
    <col min="13761" max="13761" width="10.7109375" style="3" bestFit="1" customWidth="1"/>
    <col min="13762" max="13762" width="14.7109375" style="3" bestFit="1" customWidth="1"/>
    <col min="13763" max="13763" width="16.7109375" style="3" bestFit="1" customWidth="1"/>
    <col min="13764" max="13764" width="13.28515625" style="3" bestFit="1" customWidth="1"/>
    <col min="13765" max="13765" width="17.140625" style="3" bestFit="1" customWidth="1"/>
    <col min="13766" max="13766" width="22.85546875" style="3" bestFit="1" customWidth="1"/>
    <col min="13767" max="13767" width="32.7109375" style="3" bestFit="1" customWidth="1"/>
    <col min="13768" max="13768" width="52.28515625" style="3" bestFit="1" customWidth="1"/>
    <col min="13769" max="13769" width="23.140625" style="3" bestFit="1" customWidth="1"/>
    <col min="13770" max="13770" width="28.5703125" style="3" bestFit="1" customWidth="1"/>
    <col min="13771" max="13771" width="18.28515625" style="3" bestFit="1" customWidth="1"/>
    <col min="13772" max="13772" width="16.28515625" style="3" bestFit="1" customWidth="1"/>
    <col min="13773" max="13773" width="16.140625" style="3" bestFit="1" customWidth="1"/>
    <col min="13774" max="13774" width="44.28515625" style="3" bestFit="1" customWidth="1"/>
    <col min="13775" max="13775" width="24.28515625" style="3" bestFit="1" customWidth="1"/>
    <col min="13776" max="13776" width="16.28515625" style="3" bestFit="1" customWidth="1"/>
    <col min="13777" max="13777" width="19.28515625" style="3" bestFit="1" customWidth="1"/>
    <col min="13778" max="13778" width="14.140625" style="3" bestFit="1" customWidth="1"/>
    <col min="13779" max="13779" width="50.5703125" style="3" bestFit="1" customWidth="1"/>
    <col min="13780" max="13780" width="30.85546875" style="3" bestFit="1" customWidth="1"/>
    <col min="13781" max="13781" width="38.85546875" style="3" bestFit="1" customWidth="1"/>
    <col min="13782" max="13782" width="38.85546875" style="3" customWidth="1"/>
    <col min="13783" max="13783" width="27.140625" style="3" bestFit="1" customWidth="1"/>
    <col min="13784" max="13784" width="38.5703125" style="3" bestFit="1" customWidth="1"/>
    <col min="13785" max="13785" width="31.28515625" style="3" bestFit="1" customWidth="1"/>
    <col min="13786" max="13786" width="34.5703125" style="3" bestFit="1" customWidth="1"/>
    <col min="13787" max="13787" width="16.140625" style="3" bestFit="1" customWidth="1"/>
    <col min="13788" max="13788" width="14.7109375" style="3" bestFit="1" customWidth="1"/>
    <col min="13789" max="13789" width="53" style="3" customWidth="1"/>
    <col min="13790" max="13967" width="11.42578125" style="3"/>
    <col min="13968" max="13968" width="6.5703125" style="3" bestFit="1" customWidth="1"/>
    <col min="13969" max="13969" width="34.7109375" style="3" customWidth="1"/>
    <col min="13970" max="13970" width="5.5703125" style="3" customWidth="1"/>
    <col min="13971" max="13971" width="15.85546875" style="3" customWidth="1"/>
    <col min="13972" max="13972" width="26.5703125" style="3" bestFit="1" customWidth="1"/>
    <col min="13973" max="13973" width="21.85546875" style="3" bestFit="1" customWidth="1"/>
    <col min="13974" max="13974" width="13.7109375" style="3" customWidth="1"/>
    <col min="13975" max="13975" width="26.7109375" style="3" bestFit="1" customWidth="1"/>
    <col min="13976" max="13976" width="15.5703125" style="3" bestFit="1" customWidth="1"/>
    <col min="13977" max="13977" width="18" style="3" bestFit="1" customWidth="1"/>
    <col min="13978" max="13978" width="27.28515625" style="3" bestFit="1" customWidth="1"/>
    <col min="13979" max="13979" width="59.5703125" style="3" customWidth="1"/>
    <col min="13980" max="13980" width="101.42578125" style="3" bestFit="1" customWidth="1"/>
    <col min="13981" max="13981" width="25.42578125" style="3" bestFit="1" customWidth="1"/>
    <col min="13982" max="13982" width="37" style="3" bestFit="1" customWidth="1"/>
    <col min="13983" max="13983" width="23.28515625" style="3" bestFit="1" customWidth="1"/>
    <col min="13984" max="13984" width="17.28515625" style="3" bestFit="1" customWidth="1"/>
    <col min="13985" max="13985" width="19.28515625" style="3" bestFit="1" customWidth="1"/>
    <col min="13986" max="13986" width="17.28515625" style="3" bestFit="1" customWidth="1"/>
    <col min="13987" max="13987" width="11.42578125" style="3"/>
    <col min="13988" max="13988" width="16" style="3" bestFit="1" customWidth="1"/>
    <col min="13989" max="13990" width="13.5703125" style="3" bestFit="1" customWidth="1"/>
    <col min="13991" max="13991" width="18.42578125" style="3" bestFit="1" customWidth="1"/>
    <col min="13992" max="13992" width="26.42578125" style="3" bestFit="1" customWidth="1"/>
    <col min="13993" max="13993" width="17.5703125" style="3" bestFit="1" customWidth="1"/>
    <col min="13994" max="13994" width="15.7109375" style="3" bestFit="1" customWidth="1"/>
    <col min="13995" max="13995" width="13.7109375" style="3" bestFit="1" customWidth="1"/>
    <col min="13996" max="13996" width="24" style="3" bestFit="1" customWidth="1"/>
    <col min="13997" max="13997" width="18.140625" style="3" customWidth="1"/>
    <col min="13998" max="13998" width="29.140625" style="3" bestFit="1" customWidth="1"/>
    <col min="13999" max="13999" width="31.28515625" style="3" bestFit="1" customWidth="1"/>
    <col min="14000" max="14000" width="23.5703125" style="3" bestFit="1" customWidth="1"/>
    <col min="14001" max="14001" width="27.5703125" style="3" bestFit="1" customWidth="1"/>
    <col min="14002" max="14002" width="20.7109375" style="3" bestFit="1" customWidth="1"/>
    <col min="14003" max="14003" width="14.5703125" style="3" bestFit="1" customWidth="1"/>
    <col min="14004" max="14005" width="16.140625" style="3" bestFit="1" customWidth="1"/>
    <col min="14006" max="14007" width="15.7109375" style="3" bestFit="1" customWidth="1"/>
    <col min="14008" max="14008" width="11.42578125" style="3"/>
    <col min="14009" max="14009" width="9.42578125" style="3" bestFit="1" customWidth="1"/>
    <col min="14010" max="14010" width="10.5703125" style="3" bestFit="1" customWidth="1"/>
    <col min="14011" max="14011" width="9.85546875" style="3" bestFit="1" customWidth="1"/>
    <col min="14012" max="14012" width="16.7109375" style="3" bestFit="1" customWidth="1"/>
    <col min="14013" max="14013" width="20.85546875" style="3" bestFit="1" customWidth="1"/>
    <col min="14014" max="14014" width="10.5703125" style="3" bestFit="1" customWidth="1"/>
    <col min="14015" max="14015" width="9.28515625" style="3" bestFit="1" customWidth="1"/>
    <col min="14016" max="14016" width="13.140625" style="3" bestFit="1" customWidth="1"/>
    <col min="14017" max="14017" width="10.7109375" style="3" bestFit="1" customWidth="1"/>
    <col min="14018" max="14018" width="14.7109375" style="3" bestFit="1" customWidth="1"/>
    <col min="14019" max="14019" width="16.7109375" style="3" bestFit="1" customWidth="1"/>
    <col min="14020" max="14020" width="13.28515625" style="3" bestFit="1" customWidth="1"/>
    <col min="14021" max="14021" width="17.140625" style="3" bestFit="1" customWidth="1"/>
    <col min="14022" max="14022" width="22.85546875" style="3" bestFit="1" customWidth="1"/>
    <col min="14023" max="14023" width="32.7109375" style="3" bestFit="1" customWidth="1"/>
    <col min="14024" max="14024" width="52.28515625" style="3" bestFit="1" customWidth="1"/>
    <col min="14025" max="14025" width="23.140625" style="3" bestFit="1" customWidth="1"/>
    <col min="14026" max="14026" width="28.5703125" style="3" bestFit="1" customWidth="1"/>
    <col min="14027" max="14027" width="18.28515625" style="3" bestFit="1" customWidth="1"/>
    <col min="14028" max="14028" width="16.28515625" style="3" bestFit="1" customWidth="1"/>
    <col min="14029" max="14029" width="16.140625" style="3" bestFit="1" customWidth="1"/>
    <col min="14030" max="14030" width="44.28515625" style="3" bestFit="1" customWidth="1"/>
    <col min="14031" max="14031" width="24.28515625" style="3" bestFit="1" customWidth="1"/>
    <col min="14032" max="14032" width="16.28515625" style="3" bestFit="1" customWidth="1"/>
    <col min="14033" max="14033" width="19.28515625" style="3" bestFit="1" customWidth="1"/>
    <col min="14034" max="14034" width="14.140625" style="3" bestFit="1" customWidth="1"/>
    <col min="14035" max="14035" width="50.5703125" style="3" bestFit="1" customWidth="1"/>
    <col min="14036" max="14036" width="30.85546875" style="3" bestFit="1" customWidth="1"/>
    <col min="14037" max="14037" width="38.85546875" style="3" bestFit="1" customWidth="1"/>
    <col min="14038" max="14038" width="38.85546875" style="3" customWidth="1"/>
    <col min="14039" max="14039" width="27.140625" style="3" bestFit="1" customWidth="1"/>
    <col min="14040" max="14040" width="38.5703125" style="3" bestFit="1" customWidth="1"/>
    <col min="14041" max="14041" width="31.28515625" style="3" bestFit="1" customWidth="1"/>
    <col min="14042" max="14042" width="34.5703125" style="3" bestFit="1" customWidth="1"/>
    <col min="14043" max="14043" width="16.140625" style="3" bestFit="1" customWidth="1"/>
    <col min="14044" max="14044" width="14.7109375" style="3" bestFit="1" customWidth="1"/>
    <col min="14045" max="14045" width="53" style="3" customWidth="1"/>
    <col min="14046" max="14223" width="11.42578125" style="3"/>
    <col min="14224" max="14224" width="6.5703125" style="3" bestFit="1" customWidth="1"/>
    <col min="14225" max="14225" width="34.7109375" style="3" customWidth="1"/>
    <col min="14226" max="14226" width="5.5703125" style="3" customWidth="1"/>
    <col min="14227" max="14227" width="15.85546875" style="3" customWidth="1"/>
    <col min="14228" max="14228" width="26.5703125" style="3" bestFit="1" customWidth="1"/>
    <col min="14229" max="14229" width="21.85546875" style="3" bestFit="1" customWidth="1"/>
    <col min="14230" max="14230" width="13.7109375" style="3" customWidth="1"/>
    <col min="14231" max="14231" width="26.7109375" style="3" bestFit="1" customWidth="1"/>
    <col min="14232" max="14232" width="15.5703125" style="3" bestFit="1" customWidth="1"/>
    <col min="14233" max="14233" width="18" style="3" bestFit="1" customWidth="1"/>
    <col min="14234" max="14234" width="27.28515625" style="3" bestFit="1" customWidth="1"/>
    <col min="14235" max="14235" width="59.5703125" style="3" customWidth="1"/>
    <col min="14236" max="14236" width="101.42578125" style="3" bestFit="1" customWidth="1"/>
    <col min="14237" max="14237" width="25.42578125" style="3" bestFit="1" customWidth="1"/>
    <col min="14238" max="14238" width="37" style="3" bestFit="1" customWidth="1"/>
    <col min="14239" max="14239" width="23.28515625" style="3" bestFit="1" customWidth="1"/>
    <col min="14240" max="14240" width="17.28515625" style="3" bestFit="1" customWidth="1"/>
    <col min="14241" max="14241" width="19.28515625" style="3" bestFit="1" customWidth="1"/>
    <col min="14242" max="14242" width="17.28515625" style="3" bestFit="1" customWidth="1"/>
    <col min="14243" max="14243" width="11.42578125" style="3"/>
    <col min="14244" max="14244" width="16" style="3" bestFit="1" customWidth="1"/>
    <col min="14245" max="14246" width="13.5703125" style="3" bestFit="1" customWidth="1"/>
    <col min="14247" max="14247" width="18.42578125" style="3" bestFit="1" customWidth="1"/>
    <col min="14248" max="14248" width="26.42578125" style="3" bestFit="1" customWidth="1"/>
    <col min="14249" max="14249" width="17.5703125" style="3" bestFit="1" customWidth="1"/>
    <col min="14250" max="14250" width="15.7109375" style="3" bestFit="1" customWidth="1"/>
    <col min="14251" max="14251" width="13.7109375" style="3" bestFit="1" customWidth="1"/>
    <col min="14252" max="14252" width="24" style="3" bestFit="1" customWidth="1"/>
    <col min="14253" max="14253" width="18.140625" style="3" customWidth="1"/>
    <col min="14254" max="14254" width="29.140625" style="3" bestFit="1" customWidth="1"/>
    <col min="14255" max="14255" width="31.28515625" style="3" bestFit="1" customWidth="1"/>
    <col min="14256" max="14256" width="23.5703125" style="3" bestFit="1" customWidth="1"/>
    <col min="14257" max="14257" width="27.5703125" style="3" bestFit="1" customWidth="1"/>
    <col min="14258" max="14258" width="20.7109375" style="3" bestFit="1" customWidth="1"/>
    <col min="14259" max="14259" width="14.5703125" style="3" bestFit="1" customWidth="1"/>
    <col min="14260" max="14261" width="16.140625" style="3" bestFit="1" customWidth="1"/>
    <col min="14262" max="14263" width="15.7109375" style="3" bestFit="1" customWidth="1"/>
    <col min="14264" max="14264" width="11.42578125" style="3"/>
    <col min="14265" max="14265" width="9.42578125" style="3" bestFit="1" customWidth="1"/>
    <col min="14266" max="14266" width="10.5703125" style="3" bestFit="1" customWidth="1"/>
    <col min="14267" max="14267" width="9.85546875" style="3" bestFit="1" customWidth="1"/>
    <col min="14268" max="14268" width="16.7109375" style="3" bestFit="1" customWidth="1"/>
    <col min="14269" max="14269" width="20.85546875" style="3" bestFit="1" customWidth="1"/>
    <col min="14270" max="14270" width="10.5703125" style="3" bestFit="1" customWidth="1"/>
    <col min="14271" max="14271" width="9.28515625" style="3" bestFit="1" customWidth="1"/>
    <col min="14272" max="14272" width="13.140625" style="3" bestFit="1" customWidth="1"/>
    <col min="14273" max="14273" width="10.7109375" style="3" bestFit="1" customWidth="1"/>
    <col min="14274" max="14274" width="14.7109375" style="3" bestFit="1" customWidth="1"/>
    <col min="14275" max="14275" width="16.7109375" style="3" bestFit="1" customWidth="1"/>
    <col min="14276" max="14276" width="13.28515625" style="3" bestFit="1" customWidth="1"/>
    <col min="14277" max="14277" width="17.140625" style="3" bestFit="1" customWidth="1"/>
    <col min="14278" max="14278" width="22.85546875" style="3" bestFit="1" customWidth="1"/>
    <col min="14279" max="14279" width="32.7109375" style="3" bestFit="1" customWidth="1"/>
    <col min="14280" max="14280" width="52.28515625" style="3" bestFit="1" customWidth="1"/>
    <col min="14281" max="14281" width="23.140625" style="3" bestFit="1" customWidth="1"/>
    <col min="14282" max="14282" width="28.5703125" style="3" bestFit="1" customWidth="1"/>
    <col min="14283" max="14283" width="18.28515625" style="3" bestFit="1" customWidth="1"/>
    <col min="14284" max="14284" width="16.28515625" style="3" bestFit="1" customWidth="1"/>
    <col min="14285" max="14285" width="16.140625" style="3" bestFit="1" customWidth="1"/>
    <col min="14286" max="14286" width="44.28515625" style="3" bestFit="1" customWidth="1"/>
    <col min="14287" max="14287" width="24.28515625" style="3" bestFit="1" customWidth="1"/>
    <col min="14288" max="14288" width="16.28515625" style="3" bestFit="1" customWidth="1"/>
    <col min="14289" max="14289" width="19.28515625" style="3" bestFit="1" customWidth="1"/>
    <col min="14290" max="14290" width="14.140625" style="3" bestFit="1" customWidth="1"/>
    <col min="14291" max="14291" width="50.5703125" style="3" bestFit="1" customWidth="1"/>
    <col min="14292" max="14292" width="30.85546875" style="3" bestFit="1" customWidth="1"/>
    <col min="14293" max="14293" width="38.85546875" style="3" bestFit="1" customWidth="1"/>
    <col min="14294" max="14294" width="38.85546875" style="3" customWidth="1"/>
    <col min="14295" max="14295" width="27.140625" style="3" bestFit="1" customWidth="1"/>
    <col min="14296" max="14296" width="38.5703125" style="3" bestFit="1" customWidth="1"/>
    <col min="14297" max="14297" width="31.28515625" style="3" bestFit="1" customWidth="1"/>
    <col min="14298" max="14298" width="34.5703125" style="3" bestFit="1" customWidth="1"/>
    <col min="14299" max="14299" width="16.140625" style="3" bestFit="1" customWidth="1"/>
    <col min="14300" max="14300" width="14.7109375" style="3" bestFit="1" customWidth="1"/>
    <col min="14301" max="14301" width="53" style="3" customWidth="1"/>
    <col min="14302" max="14479" width="11.42578125" style="3"/>
    <col min="14480" max="14480" width="6.5703125" style="3" bestFit="1" customWidth="1"/>
    <col min="14481" max="14481" width="34.7109375" style="3" customWidth="1"/>
    <col min="14482" max="14482" width="5.5703125" style="3" customWidth="1"/>
    <col min="14483" max="14483" width="15.85546875" style="3" customWidth="1"/>
    <col min="14484" max="14484" width="26.5703125" style="3" bestFit="1" customWidth="1"/>
    <col min="14485" max="14485" width="21.85546875" style="3" bestFit="1" customWidth="1"/>
    <col min="14486" max="14486" width="13.7109375" style="3" customWidth="1"/>
    <col min="14487" max="14487" width="26.7109375" style="3" bestFit="1" customWidth="1"/>
    <col min="14488" max="14488" width="15.5703125" style="3" bestFit="1" customWidth="1"/>
    <col min="14489" max="14489" width="18" style="3" bestFit="1" customWidth="1"/>
    <col min="14490" max="14490" width="27.28515625" style="3" bestFit="1" customWidth="1"/>
    <col min="14491" max="14491" width="59.5703125" style="3" customWidth="1"/>
    <col min="14492" max="14492" width="101.42578125" style="3" bestFit="1" customWidth="1"/>
    <col min="14493" max="14493" width="25.42578125" style="3" bestFit="1" customWidth="1"/>
    <col min="14494" max="14494" width="37" style="3" bestFit="1" customWidth="1"/>
    <col min="14495" max="14495" width="23.28515625" style="3" bestFit="1" customWidth="1"/>
    <col min="14496" max="14496" width="17.28515625" style="3" bestFit="1" customWidth="1"/>
    <col min="14497" max="14497" width="19.28515625" style="3" bestFit="1" customWidth="1"/>
    <col min="14498" max="14498" width="17.28515625" style="3" bestFit="1" customWidth="1"/>
    <col min="14499" max="14499" width="11.42578125" style="3"/>
    <col min="14500" max="14500" width="16" style="3" bestFit="1" customWidth="1"/>
    <col min="14501" max="14502" width="13.5703125" style="3" bestFit="1" customWidth="1"/>
    <col min="14503" max="14503" width="18.42578125" style="3" bestFit="1" customWidth="1"/>
    <col min="14504" max="14504" width="26.42578125" style="3" bestFit="1" customWidth="1"/>
    <col min="14505" max="14505" width="17.5703125" style="3" bestFit="1" customWidth="1"/>
    <col min="14506" max="14506" width="15.7109375" style="3" bestFit="1" customWidth="1"/>
    <col min="14507" max="14507" width="13.7109375" style="3" bestFit="1" customWidth="1"/>
    <col min="14508" max="14508" width="24" style="3" bestFit="1" customWidth="1"/>
    <col min="14509" max="14509" width="18.140625" style="3" customWidth="1"/>
    <col min="14510" max="14510" width="29.140625" style="3" bestFit="1" customWidth="1"/>
    <col min="14511" max="14511" width="31.28515625" style="3" bestFit="1" customWidth="1"/>
    <col min="14512" max="14512" width="23.5703125" style="3" bestFit="1" customWidth="1"/>
    <col min="14513" max="14513" width="27.5703125" style="3" bestFit="1" customWidth="1"/>
    <col min="14514" max="14514" width="20.7109375" style="3" bestFit="1" customWidth="1"/>
    <col min="14515" max="14515" width="14.5703125" style="3" bestFit="1" customWidth="1"/>
    <col min="14516" max="14517" width="16.140625" style="3" bestFit="1" customWidth="1"/>
    <col min="14518" max="14519" width="15.7109375" style="3" bestFit="1" customWidth="1"/>
    <col min="14520" max="14520" width="11.42578125" style="3"/>
    <col min="14521" max="14521" width="9.42578125" style="3" bestFit="1" customWidth="1"/>
    <col min="14522" max="14522" width="10.5703125" style="3" bestFit="1" customWidth="1"/>
    <col min="14523" max="14523" width="9.85546875" style="3" bestFit="1" customWidth="1"/>
    <col min="14524" max="14524" width="16.7109375" style="3" bestFit="1" customWidth="1"/>
    <col min="14525" max="14525" width="20.85546875" style="3" bestFit="1" customWidth="1"/>
    <col min="14526" max="14526" width="10.5703125" style="3" bestFit="1" customWidth="1"/>
    <col min="14527" max="14527" width="9.28515625" style="3" bestFit="1" customWidth="1"/>
    <col min="14528" max="14528" width="13.140625" style="3" bestFit="1" customWidth="1"/>
    <col min="14529" max="14529" width="10.7109375" style="3" bestFit="1" customWidth="1"/>
    <col min="14530" max="14530" width="14.7109375" style="3" bestFit="1" customWidth="1"/>
    <col min="14531" max="14531" width="16.7109375" style="3" bestFit="1" customWidth="1"/>
    <col min="14532" max="14532" width="13.28515625" style="3" bestFit="1" customWidth="1"/>
    <col min="14533" max="14533" width="17.140625" style="3" bestFit="1" customWidth="1"/>
    <col min="14534" max="14534" width="22.85546875" style="3" bestFit="1" customWidth="1"/>
    <col min="14535" max="14535" width="32.7109375" style="3" bestFit="1" customWidth="1"/>
    <col min="14536" max="14536" width="52.28515625" style="3" bestFit="1" customWidth="1"/>
    <col min="14537" max="14537" width="23.140625" style="3" bestFit="1" customWidth="1"/>
    <col min="14538" max="14538" width="28.5703125" style="3" bestFit="1" customWidth="1"/>
    <col min="14539" max="14539" width="18.28515625" style="3" bestFit="1" customWidth="1"/>
    <col min="14540" max="14540" width="16.28515625" style="3" bestFit="1" customWidth="1"/>
    <col min="14541" max="14541" width="16.140625" style="3" bestFit="1" customWidth="1"/>
    <col min="14542" max="14542" width="44.28515625" style="3" bestFit="1" customWidth="1"/>
    <col min="14543" max="14543" width="24.28515625" style="3" bestFit="1" customWidth="1"/>
    <col min="14544" max="14544" width="16.28515625" style="3" bestFit="1" customWidth="1"/>
    <col min="14545" max="14545" width="19.28515625" style="3" bestFit="1" customWidth="1"/>
    <col min="14546" max="14546" width="14.140625" style="3" bestFit="1" customWidth="1"/>
    <col min="14547" max="14547" width="50.5703125" style="3" bestFit="1" customWidth="1"/>
    <col min="14548" max="14548" width="30.85546875" style="3" bestFit="1" customWidth="1"/>
    <col min="14549" max="14549" width="38.85546875" style="3" bestFit="1" customWidth="1"/>
    <col min="14550" max="14550" width="38.85546875" style="3" customWidth="1"/>
    <col min="14551" max="14551" width="27.140625" style="3" bestFit="1" customWidth="1"/>
    <col min="14552" max="14552" width="38.5703125" style="3" bestFit="1" customWidth="1"/>
    <col min="14553" max="14553" width="31.28515625" style="3" bestFit="1" customWidth="1"/>
    <col min="14554" max="14554" width="34.5703125" style="3" bestFit="1" customWidth="1"/>
    <col min="14555" max="14555" width="16.140625" style="3" bestFit="1" customWidth="1"/>
    <col min="14556" max="14556" width="14.7109375" style="3" bestFit="1" customWidth="1"/>
    <col min="14557" max="14557" width="53" style="3" customWidth="1"/>
    <col min="14558" max="14735" width="11.42578125" style="3"/>
    <col min="14736" max="14736" width="6.5703125" style="3" bestFit="1" customWidth="1"/>
    <col min="14737" max="14737" width="34.7109375" style="3" customWidth="1"/>
    <col min="14738" max="14738" width="5.5703125" style="3" customWidth="1"/>
    <col min="14739" max="14739" width="15.85546875" style="3" customWidth="1"/>
    <col min="14740" max="14740" width="26.5703125" style="3" bestFit="1" customWidth="1"/>
    <col min="14741" max="14741" width="21.85546875" style="3" bestFit="1" customWidth="1"/>
    <col min="14742" max="14742" width="13.7109375" style="3" customWidth="1"/>
    <col min="14743" max="14743" width="26.7109375" style="3" bestFit="1" customWidth="1"/>
    <col min="14744" max="14744" width="15.5703125" style="3" bestFit="1" customWidth="1"/>
    <col min="14745" max="14745" width="18" style="3" bestFit="1" customWidth="1"/>
    <col min="14746" max="14746" width="27.28515625" style="3" bestFit="1" customWidth="1"/>
    <col min="14747" max="14747" width="59.5703125" style="3" customWidth="1"/>
    <col min="14748" max="14748" width="101.42578125" style="3" bestFit="1" customWidth="1"/>
    <col min="14749" max="14749" width="25.42578125" style="3" bestFit="1" customWidth="1"/>
    <col min="14750" max="14750" width="37" style="3" bestFit="1" customWidth="1"/>
    <col min="14751" max="14751" width="23.28515625" style="3" bestFit="1" customWidth="1"/>
    <col min="14752" max="14752" width="17.28515625" style="3" bestFit="1" customWidth="1"/>
    <col min="14753" max="14753" width="19.28515625" style="3" bestFit="1" customWidth="1"/>
    <col min="14754" max="14754" width="17.28515625" style="3" bestFit="1" customWidth="1"/>
    <col min="14755" max="14755" width="11.42578125" style="3"/>
    <col min="14756" max="14756" width="16" style="3" bestFit="1" customWidth="1"/>
    <col min="14757" max="14758" width="13.5703125" style="3" bestFit="1" customWidth="1"/>
    <col min="14759" max="14759" width="18.42578125" style="3" bestFit="1" customWidth="1"/>
    <col min="14760" max="14760" width="26.42578125" style="3" bestFit="1" customWidth="1"/>
    <col min="14761" max="14761" width="17.5703125" style="3" bestFit="1" customWidth="1"/>
    <col min="14762" max="14762" width="15.7109375" style="3" bestFit="1" customWidth="1"/>
    <col min="14763" max="14763" width="13.7109375" style="3" bestFit="1" customWidth="1"/>
    <col min="14764" max="14764" width="24" style="3" bestFit="1" customWidth="1"/>
    <col min="14765" max="14765" width="18.140625" style="3" customWidth="1"/>
    <col min="14766" max="14766" width="29.140625" style="3" bestFit="1" customWidth="1"/>
    <col min="14767" max="14767" width="31.28515625" style="3" bestFit="1" customWidth="1"/>
    <col min="14768" max="14768" width="23.5703125" style="3" bestFit="1" customWidth="1"/>
    <col min="14769" max="14769" width="27.5703125" style="3" bestFit="1" customWidth="1"/>
    <col min="14770" max="14770" width="20.7109375" style="3" bestFit="1" customWidth="1"/>
    <col min="14771" max="14771" width="14.5703125" style="3" bestFit="1" customWidth="1"/>
    <col min="14772" max="14773" width="16.140625" style="3" bestFit="1" customWidth="1"/>
    <col min="14774" max="14775" width="15.7109375" style="3" bestFit="1" customWidth="1"/>
    <col min="14776" max="14776" width="11.42578125" style="3"/>
    <col min="14777" max="14777" width="9.42578125" style="3" bestFit="1" customWidth="1"/>
    <col min="14778" max="14778" width="10.5703125" style="3" bestFit="1" customWidth="1"/>
    <col min="14779" max="14779" width="9.85546875" style="3" bestFit="1" customWidth="1"/>
    <col min="14780" max="14780" width="16.7109375" style="3" bestFit="1" customWidth="1"/>
    <col min="14781" max="14781" width="20.85546875" style="3" bestFit="1" customWidth="1"/>
    <col min="14782" max="14782" width="10.5703125" style="3" bestFit="1" customWidth="1"/>
    <col min="14783" max="14783" width="9.28515625" style="3" bestFit="1" customWidth="1"/>
    <col min="14784" max="14784" width="13.140625" style="3" bestFit="1" customWidth="1"/>
    <col min="14785" max="14785" width="10.7109375" style="3" bestFit="1" customWidth="1"/>
    <col min="14786" max="14786" width="14.7109375" style="3" bestFit="1" customWidth="1"/>
    <col min="14787" max="14787" width="16.7109375" style="3" bestFit="1" customWidth="1"/>
    <col min="14788" max="14788" width="13.28515625" style="3" bestFit="1" customWidth="1"/>
    <col min="14789" max="14789" width="17.140625" style="3" bestFit="1" customWidth="1"/>
    <col min="14790" max="14790" width="22.85546875" style="3" bestFit="1" customWidth="1"/>
    <col min="14791" max="14791" width="32.7109375" style="3" bestFit="1" customWidth="1"/>
    <col min="14792" max="14792" width="52.28515625" style="3" bestFit="1" customWidth="1"/>
    <col min="14793" max="14793" width="23.140625" style="3" bestFit="1" customWidth="1"/>
    <col min="14794" max="14794" width="28.5703125" style="3" bestFit="1" customWidth="1"/>
    <col min="14795" max="14795" width="18.28515625" style="3" bestFit="1" customWidth="1"/>
    <col min="14796" max="14796" width="16.28515625" style="3" bestFit="1" customWidth="1"/>
    <col min="14797" max="14797" width="16.140625" style="3" bestFit="1" customWidth="1"/>
    <col min="14798" max="14798" width="44.28515625" style="3" bestFit="1" customWidth="1"/>
    <col min="14799" max="14799" width="24.28515625" style="3" bestFit="1" customWidth="1"/>
    <col min="14800" max="14800" width="16.28515625" style="3" bestFit="1" customWidth="1"/>
    <col min="14801" max="14801" width="19.28515625" style="3" bestFit="1" customWidth="1"/>
    <col min="14802" max="14802" width="14.140625" style="3" bestFit="1" customWidth="1"/>
    <col min="14803" max="14803" width="50.5703125" style="3" bestFit="1" customWidth="1"/>
    <col min="14804" max="14804" width="30.85546875" style="3" bestFit="1" customWidth="1"/>
    <col min="14805" max="14805" width="38.85546875" style="3" bestFit="1" customWidth="1"/>
    <col min="14806" max="14806" width="38.85546875" style="3" customWidth="1"/>
    <col min="14807" max="14807" width="27.140625" style="3" bestFit="1" customWidth="1"/>
    <col min="14808" max="14808" width="38.5703125" style="3" bestFit="1" customWidth="1"/>
    <col min="14809" max="14809" width="31.28515625" style="3" bestFit="1" customWidth="1"/>
    <col min="14810" max="14810" width="34.5703125" style="3" bestFit="1" customWidth="1"/>
    <col min="14811" max="14811" width="16.140625" style="3" bestFit="1" customWidth="1"/>
    <col min="14812" max="14812" width="14.7109375" style="3" bestFit="1" customWidth="1"/>
    <col min="14813" max="14813" width="53" style="3" customWidth="1"/>
    <col min="14814" max="14991" width="11.42578125" style="3"/>
    <col min="14992" max="14992" width="6.5703125" style="3" bestFit="1" customWidth="1"/>
    <col min="14993" max="14993" width="34.7109375" style="3" customWidth="1"/>
    <col min="14994" max="14994" width="5.5703125" style="3" customWidth="1"/>
    <col min="14995" max="14995" width="15.85546875" style="3" customWidth="1"/>
    <col min="14996" max="14996" width="26.5703125" style="3" bestFit="1" customWidth="1"/>
    <col min="14997" max="14997" width="21.85546875" style="3" bestFit="1" customWidth="1"/>
    <col min="14998" max="14998" width="13.7109375" style="3" customWidth="1"/>
    <col min="14999" max="14999" width="26.7109375" style="3" bestFit="1" customWidth="1"/>
    <col min="15000" max="15000" width="15.5703125" style="3" bestFit="1" customWidth="1"/>
    <col min="15001" max="15001" width="18" style="3" bestFit="1" customWidth="1"/>
    <col min="15002" max="15002" width="27.28515625" style="3" bestFit="1" customWidth="1"/>
    <col min="15003" max="15003" width="59.5703125" style="3" customWidth="1"/>
    <col min="15004" max="15004" width="101.42578125" style="3" bestFit="1" customWidth="1"/>
    <col min="15005" max="15005" width="25.42578125" style="3" bestFit="1" customWidth="1"/>
    <col min="15006" max="15006" width="37" style="3" bestFit="1" customWidth="1"/>
    <col min="15007" max="15007" width="23.28515625" style="3" bestFit="1" customWidth="1"/>
    <col min="15008" max="15008" width="17.28515625" style="3" bestFit="1" customWidth="1"/>
    <col min="15009" max="15009" width="19.28515625" style="3" bestFit="1" customWidth="1"/>
    <col min="15010" max="15010" width="17.28515625" style="3" bestFit="1" customWidth="1"/>
    <col min="15011" max="15011" width="11.42578125" style="3"/>
    <col min="15012" max="15012" width="16" style="3" bestFit="1" customWidth="1"/>
    <col min="15013" max="15014" width="13.5703125" style="3" bestFit="1" customWidth="1"/>
    <col min="15015" max="15015" width="18.42578125" style="3" bestFit="1" customWidth="1"/>
    <col min="15016" max="15016" width="26.42578125" style="3" bestFit="1" customWidth="1"/>
    <col min="15017" max="15017" width="17.5703125" style="3" bestFit="1" customWidth="1"/>
    <col min="15018" max="15018" width="15.7109375" style="3" bestFit="1" customWidth="1"/>
    <col min="15019" max="15019" width="13.7109375" style="3" bestFit="1" customWidth="1"/>
    <col min="15020" max="15020" width="24" style="3" bestFit="1" customWidth="1"/>
    <col min="15021" max="15021" width="18.140625" style="3" customWidth="1"/>
    <col min="15022" max="15022" width="29.140625" style="3" bestFit="1" customWidth="1"/>
    <col min="15023" max="15023" width="31.28515625" style="3" bestFit="1" customWidth="1"/>
    <col min="15024" max="15024" width="23.5703125" style="3" bestFit="1" customWidth="1"/>
    <col min="15025" max="15025" width="27.5703125" style="3" bestFit="1" customWidth="1"/>
    <col min="15026" max="15026" width="20.7109375" style="3" bestFit="1" customWidth="1"/>
    <col min="15027" max="15027" width="14.5703125" style="3" bestFit="1" customWidth="1"/>
    <col min="15028" max="15029" width="16.140625" style="3" bestFit="1" customWidth="1"/>
    <col min="15030" max="15031" width="15.7109375" style="3" bestFit="1" customWidth="1"/>
    <col min="15032" max="15032" width="11.42578125" style="3"/>
    <col min="15033" max="15033" width="9.42578125" style="3" bestFit="1" customWidth="1"/>
    <col min="15034" max="15034" width="10.5703125" style="3" bestFit="1" customWidth="1"/>
    <col min="15035" max="15035" width="9.85546875" style="3" bestFit="1" customWidth="1"/>
    <col min="15036" max="15036" width="16.7109375" style="3" bestFit="1" customWidth="1"/>
    <col min="15037" max="15037" width="20.85546875" style="3" bestFit="1" customWidth="1"/>
    <col min="15038" max="15038" width="10.5703125" style="3" bestFit="1" customWidth="1"/>
    <col min="15039" max="15039" width="9.28515625" style="3" bestFit="1" customWidth="1"/>
    <col min="15040" max="15040" width="13.140625" style="3" bestFit="1" customWidth="1"/>
    <col min="15041" max="15041" width="10.7109375" style="3" bestFit="1" customWidth="1"/>
    <col min="15042" max="15042" width="14.7109375" style="3" bestFit="1" customWidth="1"/>
    <col min="15043" max="15043" width="16.7109375" style="3" bestFit="1" customWidth="1"/>
    <col min="15044" max="15044" width="13.28515625" style="3" bestFit="1" customWidth="1"/>
    <col min="15045" max="15045" width="17.140625" style="3" bestFit="1" customWidth="1"/>
    <col min="15046" max="15046" width="22.85546875" style="3" bestFit="1" customWidth="1"/>
    <col min="15047" max="15047" width="32.7109375" style="3" bestFit="1" customWidth="1"/>
    <col min="15048" max="15048" width="52.28515625" style="3" bestFit="1" customWidth="1"/>
    <col min="15049" max="15049" width="23.140625" style="3" bestFit="1" customWidth="1"/>
    <col min="15050" max="15050" width="28.5703125" style="3" bestFit="1" customWidth="1"/>
    <col min="15051" max="15051" width="18.28515625" style="3" bestFit="1" customWidth="1"/>
    <col min="15052" max="15052" width="16.28515625" style="3" bestFit="1" customWidth="1"/>
    <col min="15053" max="15053" width="16.140625" style="3" bestFit="1" customWidth="1"/>
    <col min="15054" max="15054" width="44.28515625" style="3" bestFit="1" customWidth="1"/>
    <col min="15055" max="15055" width="24.28515625" style="3" bestFit="1" customWidth="1"/>
    <col min="15056" max="15056" width="16.28515625" style="3" bestFit="1" customWidth="1"/>
    <col min="15057" max="15057" width="19.28515625" style="3" bestFit="1" customWidth="1"/>
    <col min="15058" max="15058" width="14.140625" style="3" bestFit="1" customWidth="1"/>
    <col min="15059" max="15059" width="50.5703125" style="3" bestFit="1" customWidth="1"/>
    <col min="15060" max="15060" width="30.85546875" style="3" bestFit="1" customWidth="1"/>
    <col min="15061" max="15061" width="38.85546875" style="3" bestFit="1" customWidth="1"/>
    <col min="15062" max="15062" width="38.85546875" style="3" customWidth="1"/>
    <col min="15063" max="15063" width="27.140625" style="3" bestFit="1" customWidth="1"/>
    <col min="15064" max="15064" width="38.5703125" style="3" bestFit="1" customWidth="1"/>
    <col min="15065" max="15065" width="31.28515625" style="3" bestFit="1" customWidth="1"/>
    <col min="15066" max="15066" width="34.5703125" style="3" bestFit="1" customWidth="1"/>
    <col min="15067" max="15067" width="16.140625" style="3" bestFit="1" customWidth="1"/>
    <col min="15068" max="15068" width="14.7109375" style="3" bestFit="1" customWidth="1"/>
    <col min="15069" max="15069" width="53" style="3" customWidth="1"/>
    <col min="15070" max="15247" width="11.42578125" style="3"/>
    <col min="15248" max="15248" width="6.5703125" style="3" bestFit="1" customWidth="1"/>
    <col min="15249" max="15249" width="34.7109375" style="3" customWidth="1"/>
    <col min="15250" max="15250" width="5.5703125" style="3" customWidth="1"/>
    <col min="15251" max="15251" width="15.85546875" style="3" customWidth="1"/>
    <col min="15252" max="15252" width="26.5703125" style="3" bestFit="1" customWidth="1"/>
    <col min="15253" max="15253" width="21.85546875" style="3" bestFit="1" customWidth="1"/>
    <col min="15254" max="15254" width="13.7109375" style="3" customWidth="1"/>
    <col min="15255" max="15255" width="26.7109375" style="3" bestFit="1" customWidth="1"/>
    <col min="15256" max="15256" width="15.5703125" style="3" bestFit="1" customWidth="1"/>
    <col min="15257" max="15257" width="18" style="3" bestFit="1" customWidth="1"/>
    <col min="15258" max="15258" width="27.28515625" style="3" bestFit="1" customWidth="1"/>
    <col min="15259" max="15259" width="59.5703125" style="3" customWidth="1"/>
    <col min="15260" max="15260" width="101.42578125" style="3" bestFit="1" customWidth="1"/>
    <col min="15261" max="15261" width="25.42578125" style="3" bestFit="1" customWidth="1"/>
    <col min="15262" max="15262" width="37" style="3" bestFit="1" customWidth="1"/>
    <col min="15263" max="15263" width="23.28515625" style="3" bestFit="1" customWidth="1"/>
    <col min="15264" max="15264" width="17.28515625" style="3" bestFit="1" customWidth="1"/>
    <col min="15265" max="15265" width="19.28515625" style="3" bestFit="1" customWidth="1"/>
    <col min="15266" max="15266" width="17.28515625" style="3" bestFit="1" customWidth="1"/>
    <col min="15267" max="15267" width="11.42578125" style="3"/>
    <col min="15268" max="15268" width="16" style="3" bestFit="1" customWidth="1"/>
    <col min="15269" max="15270" width="13.5703125" style="3" bestFit="1" customWidth="1"/>
    <col min="15271" max="15271" width="18.42578125" style="3" bestFit="1" customWidth="1"/>
    <col min="15272" max="15272" width="26.42578125" style="3" bestFit="1" customWidth="1"/>
    <col min="15273" max="15273" width="17.5703125" style="3" bestFit="1" customWidth="1"/>
    <col min="15274" max="15274" width="15.7109375" style="3" bestFit="1" customWidth="1"/>
    <col min="15275" max="15275" width="13.7109375" style="3" bestFit="1" customWidth="1"/>
    <col min="15276" max="15276" width="24" style="3" bestFit="1" customWidth="1"/>
    <col min="15277" max="15277" width="18.140625" style="3" customWidth="1"/>
    <col min="15278" max="15278" width="29.140625" style="3" bestFit="1" customWidth="1"/>
    <col min="15279" max="15279" width="31.28515625" style="3" bestFit="1" customWidth="1"/>
    <col min="15280" max="15280" width="23.5703125" style="3" bestFit="1" customWidth="1"/>
    <col min="15281" max="15281" width="27.5703125" style="3" bestFit="1" customWidth="1"/>
    <col min="15282" max="15282" width="20.7109375" style="3" bestFit="1" customWidth="1"/>
    <col min="15283" max="15283" width="14.5703125" style="3" bestFit="1" customWidth="1"/>
    <col min="15284" max="15285" width="16.140625" style="3" bestFit="1" customWidth="1"/>
    <col min="15286" max="15287" width="15.7109375" style="3" bestFit="1" customWidth="1"/>
    <col min="15288" max="15288" width="11.42578125" style="3"/>
    <col min="15289" max="15289" width="9.42578125" style="3" bestFit="1" customWidth="1"/>
    <col min="15290" max="15290" width="10.5703125" style="3" bestFit="1" customWidth="1"/>
    <col min="15291" max="15291" width="9.85546875" style="3" bestFit="1" customWidth="1"/>
    <col min="15292" max="15292" width="16.7109375" style="3" bestFit="1" customWidth="1"/>
    <col min="15293" max="15293" width="20.85546875" style="3" bestFit="1" customWidth="1"/>
    <col min="15294" max="15294" width="10.5703125" style="3" bestFit="1" customWidth="1"/>
    <col min="15295" max="15295" width="9.28515625" style="3" bestFit="1" customWidth="1"/>
    <col min="15296" max="15296" width="13.140625" style="3" bestFit="1" customWidth="1"/>
    <col min="15297" max="15297" width="10.7109375" style="3" bestFit="1" customWidth="1"/>
    <col min="15298" max="15298" width="14.7109375" style="3" bestFit="1" customWidth="1"/>
    <col min="15299" max="15299" width="16.7109375" style="3" bestFit="1" customWidth="1"/>
    <col min="15300" max="15300" width="13.28515625" style="3" bestFit="1" customWidth="1"/>
    <col min="15301" max="15301" width="17.140625" style="3" bestFit="1" customWidth="1"/>
    <col min="15302" max="15302" width="22.85546875" style="3" bestFit="1" customWidth="1"/>
    <col min="15303" max="15303" width="32.7109375" style="3" bestFit="1" customWidth="1"/>
    <col min="15304" max="15304" width="52.28515625" style="3" bestFit="1" customWidth="1"/>
    <col min="15305" max="15305" width="23.140625" style="3" bestFit="1" customWidth="1"/>
    <col min="15306" max="15306" width="28.5703125" style="3" bestFit="1" customWidth="1"/>
    <col min="15307" max="15307" width="18.28515625" style="3" bestFit="1" customWidth="1"/>
    <col min="15308" max="15308" width="16.28515625" style="3" bestFit="1" customWidth="1"/>
    <col min="15309" max="15309" width="16.140625" style="3" bestFit="1" customWidth="1"/>
    <col min="15310" max="15310" width="44.28515625" style="3" bestFit="1" customWidth="1"/>
    <col min="15311" max="15311" width="24.28515625" style="3" bestFit="1" customWidth="1"/>
    <col min="15312" max="15312" width="16.28515625" style="3" bestFit="1" customWidth="1"/>
    <col min="15313" max="15313" width="19.28515625" style="3" bestFit="1" customWidth="1"/>
    <col min="15314" max="15314" width="14.140625" style="3" bestFit="1" customWidth="1"/>
    <col min="15315" max="15315" width="50.5703125" style="3" bestFit="1" customWidth="1"/>
    <col min="15316" max="15316" width="30.85546875" style="3" bestFit="1" customWidth="1"/>
    <col min="15317" max="15317" width="38.85546875" style="3" bestFit="1" customWidth="1"/>
    <col min="15318" max="15318" width="38.85546875" style="3" customWidth="1"/>
    <col min="15319" max="15319" width="27.140625" style="3" bestFit="1" customWidth="1"/>
    <col min="15320" max="15320" width="38.5703125" style="3" bestFit="1" customWidth="1"/>
    <col min="15321" max="15321" width="31.28515625" style="3" bestFit="1" customWidth="1"/>
    <col min="15322" max="15322" width="34.5703125" style="3" bestFit="1" customWidth="1"/>
    <col min="15323" max="15323" width="16.140625" style="3" bestFit="1" customWidth="1"/>
    <col min="15324" max="15324" width="14.7109375" style="3" bestFit="1" customWidth="1"/>
    <col min="15325" max="15325" width="53" style="3" customWidth="1"/>
    <col min="15326" max="15503" width="11.42578125" style="3"/>
    <col min="15504" max="15504" width="6.5703125" style="3" bestFit="1" customWidth="1"/>
    <col min="15505" max="15505" width="34.7109375" style="3" customWidth="1"/>
    <col min="15506" max="15506" width="5.5703125" style="3" customWidth="1"/>
    <col min="15507" max="15507" width="15.85546875" style="3" customWidth="1"/>
    <col min="15508" max="15508" width="26.5703125" style="3" bestFit="1" customWidth="1"/>
    <col min="15509" max="15509" width="21.85546875" style="3" bestFit="1" customWidth="1"/>
    <col min="15510" max="15510" width="13.7109375" style="3" customWidth="1"/>
    <col min="15511" max="15511" width="26.7109375" style="3" bestFit="1" customWidth="1"/>
    <col min="15512" max="15512" width="15.5703125" style="3" bestFit="1" customWidth="1"/>
    <col min="15513" max="15513" width="18" style="3" bestFit="1" customWidth="1"/>
    <col min="15514" max="15514" width="27.28515625" style="3" bestFit="1" customWidth="1"/>
    <col min="15515" max="15515" width="59.5703125" style="3" customWidth="1"/>
    <col min="15516" max="15516" width="101.42578125" style="3" bestFit="1" customWidth="1"/>
    <col min="15517" max="15517" width="25.42578125" style="3" bestFit="1" customWidth="1"/>
    <col min="15518" max="15518" width="37" style="3" bestFit="1" customWidth="1"/>
    <col min="15519" max="15519" width="23.28515625" style="3" bestFit="1" customWidth="1"/>
    <col min="15520" max="15520" width="17.28515625" style="3" bestFit="1" customWidth="1"/>
    <col min="15521" max="15521" width="19.28515625" style="3" bestFit="1" customWidth="1"/>
    <col min="15522" max="15522" width="17.28515625" style="3" bestFit="1" customWidth="1"/>
    <col min="15523" max="15523" width="11.42578125" style="3"/>
    <col min="15524" max="15524" width="16" style="3" bestFit="1" customWidth="1"/>
    <col min="15525" max="15526" width="13.5703125" style="3" bestFit="1" customWidth="1"/>
    <col min="15527" max="15527" width="18.42578125" style="3" bestFit="1" customWidth="1"/>
    <col min="15528" max="15528" width="26.42578125" style="3" bestFit="1" customWidth="1"/>
    <col min="15529" max="15529" width="17.5703125" style="3" bestFit="1" customWidth="1"/>
    <col min="15530" max="15530" width="15.7109375" style="3" bestFit="1" customWidth="1"/>
    <col min="15531" max="15531" width="13.7109375" style="3" bestFit="1" customWidth="1"/>
    <col min="15532" max="15532" width="24" style="3" bestFit="1" customWidth="1"/>
    <col min="15533" max="15533" width="18.140625" style="3" customWidth="1"/>
    <col min="15534" max="15534" width="29.140625" style="3" bestFit="1" customWidth="1"/>
    <col min="15535" max="15535" width="31.28515625" style="3" bestFit="1" customWidth="1"/>
    <col min="15536" max="15536" width="23.5703125" style="3" bestFit="1" customWidth="1"/>
    <col min="15537" max="15537" width="27.5703125" style="3" bestFit="1" customWidth="1"/>
    <col min="15538" max="15538" width="20.7109375" style="3" bestFit="1" customWidth="1"/>
    <col min="15539" max="15539" width="14.5703125" style="3" bestFit="1" customWidth="1"/>
    <col min="15540" max="15541" width="16.140625" style="3" bestFit="1" customWidth="1"/>
    <col min="15542" max="15543" width="15.7109375" style="3" bestFit="1" customWidth="1"/>
    <col min="15544" max="15544" width="11.42578125" style="3"/>
    <col min="15545" max="15545" width="9.42578125" style="3" bestFit="1" customWidth="1"/>
    <col min="15546" max="15546" width="10.5703125" style="3" bestFit="1" customWidth="1"/>
    <col min="15547" max="15547" width="9.85546875" style="3" bestFit="1" customWidth="1"/>
    <col min="15548" max="15548" width="16.7109375" style="3" bestFit="1" customWidth="1"/>
    <col min="15549" max="15549" width="20.85546875" style="3" bestFit="1" customWidth="1"/>
    <col min="15550" max="15550" width="10.5703125" style="3" bestFit="1" customWidth="1"/>
    <col min="15551" max="15551" width="9.28515625" style="3" bestFit="1" customWidth="1"/>
    <col min="15552" max="15552" width="13.140625" style="3" bestFit="1" customWidth="1"/>
    <col min="15553" max="15553" width="10.7109375" style="3" bestFit="1" customWidth="1"/>
    <col min="15554" max="15554" width="14.7109375" style="3" bestFit="1" customWidth="1"/>
    <col min="15555" max="15555" width="16.7109375" style="3" bestFit="1" customWidth="1"/>
    <col min="15556" max="15556" width="13.28515625" style="3" bestFit="1" customWidth="1"/>
    <col min="15557" max="15557" width="17.140625" style="3" bestFit="1" customWidth="1"/>
    <col min="15558" max="15558" width="22.85546875" style="3" bestFit="1" customWidth="1"/>
    <col min="15559" max="15559" width="32.7109375" style="3" bestFit="1" customWidth="1"/>
    <col min="15560" max="15560" width="52.28515625" style="3" bestFit="1" customWidth="1"/>
    <col min="15561" max="15561" width="23.140625" style="3" bestFit="1" customWidth="1"/>
    <col min="15562" max="15562" width="28.5703125" style="3" bestFit="1" customWidth="1"/>
    <col min="15563" max="15563" width="18.28515625" style="3" bestFit="1" customWidth="1"/>
    <col min="15564" max="15564" width="16.28515625" style="3" bestFit="1" customWidth="1"/>
    <col min="15565" max="15565" width="16.140625" style="3" bestFit="1" customWidth="1"/>
    <col min="15566" max="15566" width="44.28515625" style="3" bestFit="1" customWidth="1"/>
    <col min="15567" max="15567" width="24.28515625" style="3" bestFit="1" customWidth="1"/>
    <col min="15568" max="15568" width="16.28515625" style="3" bestFit="1" customWidth="1"/>
    <col min="15569" max="15569" width="19.28515625" style="3" bestFit="1" customWidth="1"/>
    <col min="15570" max="15570" width="14.140625" style="3" bestFit="1" customWidth="1"/>
    <col min="15571" max="15571" width="50.5703125" style="3" bestFit="1" customWidth="1"/>
    <col min="15572" max="15572" width="30.85546875" style="3" bestFit="1" customWidth="1"/>
    <col min="15573" max="15573" width="38.85546875" style="3" bestFit="1" customWidth="1"/>
    <col min="15574" max="15574" width="38.85546875" style="3" customWidth="1"/>
    <col min="15575" max="15575" width="27.140625" style="3" bestFit="1" customWidth="1"/>
    <col min="15576" max="15576" width="38.5703125" style="3" bestFit="1" customWidth="1"/>
    <col min="15577" max="15577" width="31.28515625" style="3" bestFit="1" customWidth="1"/>
    <col min="15578" max="15578" width="34.5703125" style="3" bestFit="1" customWidth="1"/>
    <col min="15579" max="15579" width="16.140625" style="3" bestFit="1" customWidth="1"/>
    <col min="15580" max="15580" width="14.7109375" style="3" bestFit="1" customWidth="1"/>
    <col min="15581" max="15581" width="53" style="3" customWidth="1"/>
    <col min="15582" max="15759" width="11.42578125" style="3"/>
    <col min="15760" max="15760" width="6.5703125" style="3" bestFit="1" customWidth="1"/>
    <col min="15761" max="15761" width="34.7109375" style="3" customWidth="1"/>
    <col min="15762" max="15762" width="5.5703125" style="3" customWidth="1"/>
    <col min="15763" max="15763" width="15.85546875" style="3" customWidth="1"/>
    <col min="15764" max="15764" width="26.5703125" style="3" bestFit="1" customWidth="1"/>
    <col min="15765" max="15765" width="21.85546875" style="3" bestFit="1" customWidth="1"/>
    <col min="15766" max="15766" width="13.7109375" style="3" customWidth="1"/>
    <col min="15767" max="15767" width="26.7109375" style="3" bestFit="1" customWidth="1"/>
    <col min="15768" max="15768" width="15.5703125" style="3" bestFit="1" customWidth="1"/>
    <col min="15769" max="15769" width="18" style="3" bestFit="1" customWidth="1"/>
    <col min="15770" max="15770" width="27.28515625" style="3" bestFit="1" customWidth="1"/>
    <col min="15771" max="15771" width="59.5703125" style="3" customWidth="1"/>
    <col min="15772" max="15772" width="101.42578125" style="3" bestFit="1" customWidth="1"/>
    <col min="15773" max="15773" width="25.42578125" style="3" bestFit="1" customWidth="1"/>
    <col min="15774" max="15774" width="37" style="3" bestFit="1" customWidth="1"/>
    <col min="15775" max="15775" width="23.28515625" style="3" bestFit="1" customWidth="1"/>
    <col min="15776" max="15776" width="17.28515625" style="3" bestFit="1" customWidth="1"/>
    <col min="15777" max="15777" width="19.28515625" style="3" bestFit="1" customWidth="1"/>
    <col min="15778" max="15778" width="17.28515625" style="3" bestFit="1" customWidth="1"/>
    <col min="15779" max="15779" width="11.42578125" style="3"/>
    <col min="15780" max="15780" width="16" style="3" bestFit="1" customWidth="1"/>
    <col min="15781" max="15782" width="13.5703125" style="3" bestFit="1" customWidth="1"/>
    <col min="15783" max="15783" width="18.42578125" style="3" bestFit="1" customWidth="1"/>
    <col min="15784" max="15784" width="26.42578125" style="3" bestFit="1" customWidth="1"/>
    <col min="15785" max="15785" width="17.5703125" style="3" bestFit="1" customWidth="1"/>
    <col min="15786" max="15786" width="15.7109375" style="3" bestFit="1" customWidth="1"/>
    <col min="15787" max="15787" width="13.7109375" style="3" bestFit="1" customWidth="1"/>
    <col min="15788" max="15788" width="24" style="3" bestFit="1" customWidth="1"/>
    <col min="15789" max="15789" width="18.140625" style="3" customWidth="1"/>
    <col min="15790" max="15790" width="29.140625" style="3" bestFit="1" customWidth="1"/>
    <col min="15791" max="15791" width="31.28515625" style="3" bestFit="1" customWidth="1"/>
    <col min="15792" max="15792" width="23.5703125" style="3" bestFit="1" customWidth="1"/>
    <col min="15793" max="15793" width="27.5703125" style="3" bestFit="1" customWidth="1"/>
    <col min="15794" max="15794" width="20.7109375" style="3" bestFit="1" customWidth="1"/>
    <col min="15795" max="15795" width="14.5703125" style="3" bestFit="1" customWidth="1"/>
    <col min="15796" max="15797" width="16.140625" style="3" bestFit="1" customWidth="1"/>
    <col min="15798" max="15799" width="15.7109375" style="3" bestFit="1" customWidth="1"/>
    <col min="15800" max="15800" width="11.42578125" style="3"/>
    <col min="15801" max="15801" width="9.42578125" style="3" bestFit="1" customWidth="1"/>
    <col min="15802" max="15802" width="10.5703125" style="3" bestFit="1" customWidth="1"/>
    <col min="15803" max="15803" width="9.85546875" style="3" bestFit="1" customWidth="1"/>
    <col min="15804" max="15804" width="16.7109375" style="3" bestFit="1" customWidth="1"/>
    <col min="15805" max="15805" width="20.85546875" style="3" bestFit="1" customWidth="1"/>
    <col min="15806" max="15806" width="10.5703125" style="3" bestFit="1" customWidth="1"/>
    <col min="15807" max="15807" width="9.28515625" style="3" bestFit="1" customWidth="1"/>
    <col min="15808" max="15808" width="13.140625" style="3" bestFit="1" customWidth="1"/>
    <col min="15809" max="15809" width="10.7109375" style="3" bestFit="1" customWidth="1"/>
    <col min="15810" max="15810" width="14.7109375" style="3" bestFit="1" customWidth="1"/>
    <col min="15811" max="15811" width="16.7109375" style="3" bestFit="1" customWidth="1"/>
    <col min="15812" max="15812" width="13.28515625" style="3" bestFit="1" customWidth="1"/>
    <col min="15813" max="15813" width="17.140625" style="3" bestFit="1" customWidth="1"/>
    <col min="15814" max="15814" width="22.85546875" style="3" bestFit="1" customWidth="1"/>
    <col min="15815" max="15815" width="32.7109375" style="3" bestFit="1" customWidth="1"/>
    <col min="15816" max="15816" width="52.28515625" style="3" bestFit="1" customWidth="1"/>
    <col min="15817" max="15817" width="23.140625" style="3" bestFit="1" customWidth="1"/>
    <col min="15818" max="15818" width="28.5703125" style="3" bestFit="1" customWidth="1"/>
    <col min="15819" max="15819" width="18.28515625" style="3" bestFit="1" customWidth="1"/>
    <col min="15820" max="15820" width="16.28515625" style="3" bestFit="1" customWidth="1"/>
    <col min="15821" max="15821" width="16.140625" style="3" bestFit="1" customWidth="1"/>
    <col min="15822" max="15822" width="44.28515625" style="3" bestFit="1" customWidth="1"/>
    <col min="15823" max="15823" width="24.28515625" style="3" bestFit="1" customWidth="1"/>
    <col min="15824" max="15824" width="16.28515625" style="3" bestFit="1" customWidth="1"/>
    <col min="15825" max="15825" width="19.28515625" style="3" bestFit="1" customWidth="1"/>
    <col min="15826" max="15826" width="14.140625" style="3" bestFit="1" customWidth="1"/>
    <col min="15827" max="15827" width="50.5703125" style="3" bestFit="1" customWidth="1"/>
    <col min="15828" max="15828" width="30.85546875" style="3" bestFit="1" customWidth="1"/>
    <col min="15829" max="15829" width="38.85546875" style="3" bestFit="1" customWidth="1"/>
    <col min="15830" max="15830" width="38.85546875" style="3" customWidth="1"/>
    <col min="15831" max="15831" width="27.140625" style="3" bestFit="1" customWidth="1"/>
    <col min="15832" max="15832" width="38.5703125" style="3" bestFit="1" customWidth="1"/>
    <col min="15833" max="15833" width="31.28515625" style="3" bestFit="1" customWidth="1"/>
    <col min="15834" max="15834" width="34.5703125" style="3" bestFit="1" customWidth="1"/>
    <col min="15835" max="15835" width="16.140625" style="3" bestFit="1" customWidth="1"/>
    <col min="15836" max="15836" width="14.7109375" style="3" bestFit="1" customWidth="1"/>
    <col min="15837" max="15837" width="53" style="3" customWidth="1"/>
    <col min="15838" max="16015" width="11.42578125" style="3"/>
    <col min="16016" max="16016" width="6.5703125" style="3" bestFit="1" customWidth="1"/>
    <col min="16017" max="16017" width="34.7109375" style="3" customWidth="1"/>
    <col min="16018" max="16018" width="5.5703125" style="3" customWidth="1"/>
    <col min="16019" max="16019" width="15.85546875" style="3" customWidth="1"/>
    <col min="16020" max="16020" width="26.5703125" style="3" bestFit="1" customWidth="1"/>
    <col min="16021" max="16021" width="21.85546875" style="3" bestFit="1" customWidth="1"/>
    <col min="16022" max="16022" width="13.7109375" style="3" customWidth="1"/>
    <col min="16023" max="16023" width="26.7109375" style="3" bestFit="1" customWidth="1"/>
    <col min="16024" max="16024" width="15.5703125" style="3" bestFit="1" customWidth="1"/>
    <col min="16025" max="16025" width="18" style="3" bestFit="1" customWidth="1"/>
    <col min="16026" max="16026" width="27.28515625" style="3" bestFit="1" customWidth="1"/>
    <col min="16027" max="16027" width="59.5703125" style="3" customWidth="1"/>
    <col min="16028" max="16028" width="101.42578125" style="3" bestFit="1" customWidth="1"/>
    <col min="16029" max="16029" width="25.42578125" style="3" bestFit="1" customWidth="1"/>
    <col min="16030" max="16030" width="37" style="3" bestFit="1" customWidth="1"/>
    <col min="16031" max="16031" width="23.28515625" style="3" bestFit="1" customWidth="1"/>
    <col min="16032" max="16032" width="17.28515625" style="3" bestFit="1" customWidth="1"/>
    <col min="16033" max="16033" width="19.28515625" style="3" bestFit="1" customWidth="1"/>
    <col min="16034" max="16034" width="17.28515625" style="3" bestFit="1" customWidth="1"/>
    <col min="16035" max="16035" width="11.42578125" style="3"/>
    <col min="16036" max="16036" width="16" style="3" bestFit="1" customWidth="1"/>
    <col min="16037" max="16038" width="13.5703125" style="3" bestFit="1" customWidth="1"/>
    <col min="16039" max="16039" width="18.42578125" style="3" bestFit="1" customWidth="1"/>
    <col min="16040" max="16040" width="26.42578125" style="3" bestFit="1" customWidth="1"/>
    <col min="16041" max="16041" width="17.5703125" style="3" bestFit="1" customWidth="1"/>
    <col min="16042" max="16042" width="15.7109375" style="3" bestFit="1" customWidth="1"/>
    <col min="16043" max="16043" width="13.7109375" style="3" bestFit="1" customWidth="1"/>
    <col min="16044" max="16044" width="24" style="3" bestFit="1" customWidth="1"/>
    <col min="16045" max="16045" width="18.140625" style="3" customWidth="1"/>
    <col min="16046" max="16046" width="29.140625" style="3" bestFit="1" customWidth="1"/>
    <col min="16047" max="16047" width="31.28515625" style="3" bestFit="1" customWidth="1"/>
    <col min="16048" max="16048" width="23.5703125" style="3" bestFit="1" customWidth="1"/>
    <col min="16049" max="16049" width="27.5703125" style="3" bestFit="1" customWidth="1"/>
    <col min="16050" max="16050" width="20.7109375" style="3" bestFit="1" customWidth="1"/>
    <col min="16051" max="16051" width="14.5703125" style="3" bestFit="1" customWidth="1"/>
    <col min="16052" max="16053" width="16.140625" style="3" bestFit="1" customWidth="1"/>
    <col min="16054" max="16055" width="15.7109375" style="3" bestFit="1" customWidth="1"/>
    <col min="16056" max="16056" width="11.42578125" style="3"/>
    <col min="16057" max="16057" width="9.42578125" style="3" bestFit="1" customWidth="1"/>
    <col min="16058" max="16058" width="10.5703125" style="3" bestFit="1" customWidth="1"/>
    <col min="16059" max="16059" width="9.85546875" style="3" bestFit="1" customWidth="1"/>
    <col min="16060" max="16060" width="16.7109375" style="3" bestFit="1" customWidth="1"/>
    <col min="16061" max="16061" width="20.85546875" style="3" bestFit="1" customWidth="1"/>
    <col min="16062" max="16062" width="10.5703125" style="3" bestFit="1" customWidth="1"/>
    <col min="16063" max="16063" width="9.28515625" style="3" bestFit="1" customWidth="1"/>
    <col min="16064" max="16064" width="13.140625" style="3" bestFit="1" customWidth="1"/>
    <col min="16065" max="16065" width="10.7109375" style="3" bestFit="1" customWidth="1"/>
    <col min="16066" max="16066" width="14.7109375" style="3" bestFit="1" customWidth="1"/>
    <col min="16067" max="16067" width="16.7109375" style="3" bestFit="1" customWidth="1"/>
    <col min="16068" max="16068" width="13.28515625" style="3" bestFit="1" customWidth="1"/>
    <col min="16069" max="16069" width="17.140625" style="3" bestFit="1" customWidth="1"/>
    <col min="16070" max="16070" width="22.85546875" style="3" bestFit="1" customWidth="1"/>
    <col min="16071" max="16071" width="32.7109375" style="3" bestFit="1" customWidth="1"/>
    <col min="16072" max="16072" width="52.28515625" style="3" bestFit="1" customWidth="1"/>
    <col min="16073" max="16073" width="23.140625" style="3" bestFit="1" customWidth="1"/>
    <col min="16074" max="16074" width="28.5703125" style="3" bestFit="1" customWidth="1"/>
    <col min="16075" max="16075" width="18.28515625" style="3" bestFit="1" customWidth="1"/>
    <col min="16076" max="16076" width="16.28515625" style="3" bestFit="1" customWidth="1"/>
    <col min="16077" max="16077" width="16.140625" style="3" bestFit="1" customWidth="1"/>
    <col min="16078" max="16078" width="44.28515625" style="3" bestFit="1" customWidth="1"/>
    <col min="16079" max="16079" width="24.28515625" style="3" bestFit="1" customWidth="1"/>
    <col min="16080" max="16080" width="16.28515625" style="3" bestFit="1" customWidth="1"/>
    <col min="16081" max="16081" width="19.28515625" style="3" bestFit="1" customWidth="1"/>
    <col min="16082" max="16082" width="14.140625" style="3" bestFit="1" customWidth="1"/>
    <col min="16083" max="16083" width="50.5703125" style="3" bestFit="1" customWidth="1"/>
    <col min="16084" max="16084" width="30.85546875" style="3" bestFit="1" customWidth="1"/>
    <col min="16085" max="16085" width="38.85546875" style="3" bestFit="1" customWidth="1"/>
    <col min="16086" max="16086" width="38.85546875" style="3" customWidth="1"/>
    <col min="16087" max="16087" width="27.140625" style="3" bestFit="1" customWidth="1"/>
    <col min="16088" max="16088" width="38.5703125" style="3" bestFit="1" customWidth="1"/>
    <col min="16089" max="16089" width="31.28515625" style="3" bestFit="1" customWidth="1"/>
    <col min="16090" max="16090" width="34.5703125" style="3" bestFit="1" customWidth="1"/>
    <col min="16091" max="16091" width="16.140625" style="3" bestFit="1" customWidth="1"/>
    <col min="16092" max="16092" width="14.7109375" style="3" bestFit="1" customWidth="1"/>
    <col min="16093" max="16093" width="53" style="3" customWidth="1"/>
    <col min="16094" max="16300" width="11.42578125" style="3"/>
    <col min="16301" max="16384" width="11.5703125" style="3" customWidth="1"/>
  </cols>
  <sheetData>
    <row r="1" spans="1:143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1122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8" t="s">
        <v>16</v>
      </c>
      <c r="V1" s="200" t="s">
        <v>17</v>
      </c>
      <c r="W1" s="198" t="s">
        <v>20</v>
      </c>
      <c r="X1" s="198" t="s">
        <v>21</v>
      </c>
      <c r="Y1" s="198" t="s">
        <v>22</v>
      </c>
      <c r="Z1" s="198" t="s">
        <v>23</v>
      </c>
      <c r="AA1" s="192"/>
      <c r="AB1" s="194"/>
      <c r="AC1" s="194"/>
      <c r="AD1" s="194"/>
      <c r="AE1" s="194"/>
      <c r="AF1" s="194"/>
    </row>
    <row r="2" spans="1:143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8"/>
      <c r="V2" s="200"/>
      <c r="W2" s="198"/>
      <c r="X2" s="198"/>
      <c r="Y2" s="198"/>
      <c r="Z2" s="198"/>
      <c r="AA2" s="193"/>
      <c r="AB2" s="195"/>
      <c r="AC2" s="195"/>
      <c r="AD2" s="195"/>
      <c r="AE2" s="195"/>
      <c r="AF2" s="195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1:143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41" ca="1" si="0">TODAY()-G3</f>
        <v>793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7" t="s">
        <v>36</v>
      </c>
      <c r="W3" s="68"/>
      <c r="X3" s="69" t="s">
        <v>38</v>
      </c>
      <c r="Y3" s="135" t="s">
        <v>24</v>
      </c>
      <c r="Z3" s="135">
        <v>8875</v>
      </c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</row>
    <row r="4" spans="1:143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26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7">
        <v>43859</v>
      </c>
      <c r="W4" s="68"/>
      <c r="X4" s="69" t="s">
        <v>46</v>
      </c>
      <c r="Y4" s="48" t="s">
        <v>24</v>
      </c>
      <c r="Z4" s="48">
        <v>8831</v>
      </c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</row>
    <row r="5" spans="1:143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7" t="s">
        <v>56</v>
      </c>
      <c r="W5" s="68">
        <f ca="1">TODAY()-G5</f>
        <v>11097</v>
      </c>
      <c r="X5" s="69" t="s">
        <v>57</v>
      </c>
      <c r="Y5" s="48" t="s">
        <v>58</v>
      </c>
      <c r="Z5" s="48">
        <v>8834</v>
      </c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</row>
    <row r="6" spans="1:143" s="57" customFormat="1" ht="15" x14ac:dyDescent="0.25">
      <c r="A6" s="48">
        <v>5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26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94"/>
      <c r="W6" s="68"/>
      <c r="X6" s="69" t="s">
        <v>67</v>
      </c>
      <c r="Y6" s="89" t="s">
        <v>59</v>
      </c>
      <c r="Z6" s="89">
        <v>8861</v>
      </c>
      <c r="AA6" s="142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94">
        <v>35109</v>
      </c>
      <c r="W7" s="68">
        <f t="shared" ref="W7:W17" ca="1" si="1">TODAY()-G7</f>
        <v>9562</v>
      </c>
      <c r="X7" s="69" t="s">
        <v>76</v>
      </c>
      <c r="Y7" s="89" t="s">
        <v>77</v>
      </c>
      <c r="Z7" s="89">
        <v>8861</v>
      </c>
      <c r="AA7" s="142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57" customFormat="1" ht="18.75" customHeight="1" x14ac:dyDescent="0.25">
      <c r="A8" s="48">
        <v>6</v>
      </c>
      <c r="B8" s="65">
        <v>52145031</v>
      </c>
      <c r="C8" s="48" t="s">
        <v>33</v>
      </c>
      <c r="D8" s="49" t="s">
        <v>82</v>
      </c>
      <c r="E8" s="49" t="s">
        <v>83</v>
      </c>
      <c r="F8" s="48" t="s">
        <v>37</v>
      </c>
      <c r="G8" s="55">
        <v>43102</v>
      </c>
      <c r="H8" s="68">
        <f t="shared" ca="1" si="0"/>
        <v>1522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84</v>
      </c>
      <c r="S8" s="101" t="s">
        <v>85</v>
      </c>
      <c r="T8" s="55"/>
      <c r="U8" s="48">
        <v>23325</v>
      </c>
      <c r="V8" s="67">
        <v>37529</v>
      </c>
      <c r="W8" s="68">
        <f t="shared" ca="1" si="1"/>
        <v>1522</v>
      </c>
      <c r="X8" s="69" t="s">
        <v>86</v>
      </c>
      <c r="Y8" s="48" t="s">
        <v>79</v>
      </c>
      <c r="Z8" s="48">
        <v>8859</v>
      </c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7">
        <v>34667</v>
      </c>
      <c r="W9" s="68">
        <f t="shared" ca="1" si="1"/>
        <v>9564</v>
      </c>
      <c r="X9" s="69" t="s">
        <v>93</v>
      </c>
      <c r="Y9" s="48" t="s">
        <v>94</v>
      </c>
      <c r="Z9" s="48">
        <v>8859</v>
      </c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</row>
    <row r="10" spans="1:143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7">
        <v>33144</v>
      </c>
      <c r="W10" s="68">
        <f t="shared" ca="1" si="1"/>
        <v>9230</v>
      </c>
      <c r="X10" s="69" t="s">
        <v>102</v>
      </c>
      <c r="Y10" s="48" t="s">
        <v>103</v>
      </c>
      <c r="Z10" s="48">
        <v>8869</v>
      </c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138" t="s">
        <v>111</v>
      </c>
      <c r="W11" s="68">
        <f t="shared" ca="1" si="1"/>
        <v>9234</v>
      </c>
      <c r="X11" s="69" t="s">
        <v>112</v>
      </c>
      <c r="Y11" s="48" t="s">
        <v>103</v>
      </c>
      <c r="Z11" s="48">
        <v>8869</v>
      </c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</row>
    <row r="12" spans="1:143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7" t="s">
        <v>56</v>
      </c>
      <c r="W12" s="68">
        <f t="shared" ca="1" si="1"/>
        <v>9639</v>
      </c>
      <c r="X12" s="69" t="s">
        <v>117</v>
      </c>
      <c r="Y12" s="48" t="s">
        <v>58</v>
      </c>
      <c r="Z12" s="48">
        <v>8834</v>
      </c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</row>
    <row r="13" spans="1:143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94" t="s">
        <v>78</v>
      </c>
      <c r="W13" s="68">
        <f t="shared" ca="1" si="1"/>
        <v>2235</v>
      </c>
      <c r="X13" s="69" t="s">
        <v>124</v>
      </c>
      <c r="Y13" s="89" t="s">
        <v>125</v>
      </c>
      <c r="Z13" s="8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</row>
    <row r="14" spans="1:143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7">
        <v>33116</v>
      </c>
      <c r="W14" s="68">
        <f t="shared" ca="1" si="1"/>
        <v>9572</v>
      </c>
      <c r="X14" s="69" t="s">
        <v>133</v>
      </c>
      <c r="Y14" s="48" t="s">
        <v>134</v>
      </c>
      <c r="Z14" s="48">
        <v>8852</v>
      </c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</row>
    <row r="15" spans="1:143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7" t="s">
        <v>56</v>
      </c>
      <c r="W15" s="68">
        <f t="shared" ca="1" si="1"/>
        <v>9312</v>
      </c>
      <c r="X15" s="69" t="s">
        <v>143</v>
      </c>
      <c r="Y15" s="48" t="s">
        <v>125</v>
      </c>
      <c r="Z15" s="48">
        <v>8833</v>
      </c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</row>
    <row r="16" spans="1:143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138" t="s">
        <v>111</v>
      </c>
      <c r="W16" s="68">
        <f t="shared" ca="1" si="1"/>
        <v>4427</v>
      </c>
      <c r="X16" s="69" t="s">
        <v>148</v>
      </c>
      <c r="Y16" s="48" t="s">
        <v>125</v>
      </c>
      <c r="Z16" s="48">
        <v>8881</v>
      </c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</row>
    <row r="17" spans="1:143" s="57" customFormat="1" ht="15" x14ac:dyDescent="0.25">
      <c r="A17" s="48">
        <f t="shared" si="2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68">
        <f t="shared" ca="1" si="0"/>
        <v>1262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49</v>
      </c>
      <c r="O17" s="48" t="s">
        <v>30</v>
      </c>
      <c r="P17" s="171" t="s">
        <v>988</v>
      </c>
      <c r="Q17" s="171" t="s">
        <v>1003</v>
      </c>
      <c r="R17" s="48" t="s">
        <v>153</v>
      </c>
      <c r="S17" s="48" t="s">
        <v>154</v>
      </c>
      <c r="T17" s="48" t="s">
        <v>56</v>
      </c>
      <c r="U17" s="48" t="s">
        <v>56</v>
      </c>
      <c r="V17" s="67" t="s">
        <v>56</v>
      </c>
      <c r="W17" s="68">
        <f t="shared" ca="1" si="1"/>
        <v>1262</v>
      </c>
      <c r="X17" s="69" t="s">
        <v>133</v>
      </c>
      <c r="Y17" s="48" t="s">
        <v>155</v>
      </c>
      <c r="Z17" s="48">
        <v>8834</v>
      </c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</row>
    <row r="18" spans="1:143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7"/>
      <c r="W18" s="68"/>
      <c r="X18" s="69" t="s">
        <v>164</v>
      </c>
      <c r="Y18" s="53" t="s">
        <v>103</v>
      </c>
      <c r="Z18" s="48">
        <v>8878</v>
      </c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</row>
    <row r="19" spans="1:143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7">
        <v>39888</v>
      </c>
      <c r="W19" s="68">
        <f ca="1">TODAY()-G19</f>
        <v>904</v>
      </c>
      <c r="X19" s="69" t="s">
        <v>173</v>
      </c>
      <c r="Y19" s="53" t="s">
        <v>103</v>
      </c>
      <c r="Z19" s="48">
        <v>8898</v>
      </c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</row>
    <row r="20" spans="1:143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7">
        <v>34394</v>
      </c>
      <c r="W20" s="68">
        <f ca="1">TODAY()-G20</f>
        <v>9641</v>
      </c>
      <c r="X20" s="69" t="s">
        <v>179</v>
      </c>
      <c r="Y20" s="53" t="s">
        <v>103</v>
      </c>
      <c r="Z20" s="53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</row>
    <row r="21" spans="1:143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7">
        <v>35878</v>
      </c>
      <c r="W21" s="68">
        <f ca="1">TODAY()-G21</f>
        <v>1239</v>
      </c>
      <c r="X21" s="69" t="s">
        <v>186</v>
      </c>
      <c r="Y21" s="53" t="s">
        <v>103</v>
      </c>
      <c r="Z21" s="48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68">
        <f t="shared" ca="1" si="0"/>
        <v>9342</v>
      </c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49</v>
      </c>
      <c r="O22" s="48" t="s">
        <v>30</v>
      </c>
      <c r="P22" s="171" t="s">
        <v>987</v>
      </c>
      <c r="Q22" s="171" t="s">
        <v>1006</v>
      </c>
      <c r="R22" s="48" t="s">
        <v>108</v>
      </c>
      <c r="S22" s="48" t="s">
        <v>190</v>
      </c>
      <c r="T22" s="55">
        <v>33947</v>
      </c>
      <c r="U22" s="48" t="s">
        <v>191</v>
      </c>
      <c r="V22" s="67" t="s">
        <v>192</v>
      </c>
      <c r="W22" s="68">
        <f ca="1">TODAY()-G22</f>
        <v>9342</v>
      </c>
      <c r="X22" s="69" t="s">
        <v>193</v>
      </c>
      <c r="Y22" s="48" t="s">
        <v>103</v>
      </c>
      <c r="Z22" s="48">
        <v>8869</v>
      </c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</row>
    <row r="23" spans="1:143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7" t="s">
        <v>56</v>
      </c>
      <c r="W23" s="68">
        <f ca="1">TODAY()-G23</f>
        <v>1256</v>
      </c>
      <c r="X23" s="69" t="s">
        <v>198</v>
      </c>
      <c r="Y23" s="48" t="s">
        <v>199</v>
      </c>
      <c r="Z23" s="48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201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48" t="s">
        <v>56</v>
      </c>
      <c r="W24" s="53"/>
      <c r="X24" s="69" t="s">
        <v>204</v>
      </c>
      <c r="Y24" s="53"/>
      <c r="Z24" s="53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</row>
    <row r="25" spans="1:143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68">
        <f t="shared" ca="1" si="0"/>
        <v>700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27</v>
      </c>
      <c r="O25" s="48" t="s">
        <v>30</v>
      </c>
      <c r="P25" s="171" t="s">
        <v>990</v>
      </c>
      <c r="Q25" s="171" t="s">
        <v>1009</v>
      </c>
      <c r="R25" s="48" t="s">
        <v>64</v>
      </c>
      <c r="S25" s="48"/>
      <c r="T25" s="55"/>
      <c r="U25" s="55"/>
      <c r="V25" s="55"/>
      <c r="W25" s="68">
        <f t="shared" ref="W25:W31" ca="1" si="3">TODAY()-G25</f>
        <v>700</v>
      </c>
      <c r="X25" s="69" t="s">
        <v>210</v>
      </c>
      <c r="Y25" s="48" t="s">
        <v>211</v>
      </c>
      <c r="Z25" s="48">
        <v>8828</v>
      </c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</row>
    <row r="26" spans="1:143" s="57" customFormat="1" ht="15" x14ac:dyDescent="0.25">
      <c r="A26" s="48">
        <f t="shared" ref="A26:A31" si="4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7" t="s">
        <v>192</v>
      </c>
      <c r="W26" s="68">
        <f t="shared" ca="1" si="3"/>
        <v>9551</v>
      </c>
      <c r="X26" s="69" t="s">
        <v>218</v>
      </c>
      <c r="Y26" s="48" t="s">
        <v>211</v>
      </c>
      <c r="Z26" s="48">
        <v>8951</v>
      </c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s="57" customFormat="1" ht="15" x14ac:dyDescent="0.25">
      <c r="A27" s="48">
        <f t="shared" si="4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55">
        <v>37973</v>
      </c>
      <c r="W27" s="68">
        <f t="shared" ca="1" si="3"/>
        <v>4617</v>
      </c>
      <c r="X27" s="69" t="s">
        <v>226</v>
      </c>
      <c r="Y27" s="89" t="s">
        <v>227</v>
      </c>
      <c r="Z27" s="48">
        <v>8828</v>
      </c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</row>
    <row r="28" spans="1:143" s="57" customFormat="1" ht="15" x14ac:dyDescent="0.25">
      <c r="A28" s="48">
        <f t="shared" si="4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7" t="s">
        <v>192</v>
      </c>
      <c r="W28" s="68">
        <f t="shared" ca="1" si="3"/>
        <v>11138</v>
      </c>
      <c r="X28" s="69" t="s">
        <v>234</v>
      </c>
      <c r="Y28" s="48" t="s">
        <v>235</v>
      </c>
      <c r="Z28" s="48">
        <v>8815</v>
      </c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</row>
    <row r="29" spans="1:143" s="57" customFormat="1" ht="15" x14ac:dyDescent="0.25">
      <c r="A29" s="48">
        <f t="shared" si="4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55">
        <v>35481</v>
      </c>
      <c r="W29" s="68">
        <f t="shared" ca="1" si="3"/>
        <v>4616</v>
      </c>
      <c r="X29" s="69" t="s">
        <v>240</v>
      </c>
      <c r="Y29" s="48" t="s">
        <v>211</v>
      </c>
      <c r="Z29" s="48">
        <v>8813</v>
      </c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</row>
    <row r="30" spans="1:143" s="57" customFormat="1" ht="15" x14ac:dyDescent="0.25">
      <c r="A30" s="48">
        <f t="shared" si="4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68">
        <f t="shared" ca="1" si="0"/>
        <v>8703</v>
      </c>
      <c r="I30" s="49" t="s">
        <v>241</v>
      </c>
      <c r="J30" s="50">
        <v>314</v>
      </c>
      <c r="K30" s="51">
        <v>17</v>
      </c>
      <c r="L30" s="134" t="s">
        <v>205</v>
      </c>
      <c r="M30" s="48" t="s">
        <v>242</v>
      </c>
      <c r="N30" s="48" t="s">
        <v>49</v>
      </c>
      <c r="O30" s="48" t="s">
        <v>30</v>
      </c>
      <c r="P30" s="171" t="s">
        <v>991</v>
      </c>
      <c r="Q30" s="171" t="s">
        <v>1003</v>
      </c>
      <c r="R30" s="48" t="s">
        <v>231</v>
      </c>
      <c r="S30" s="48" t="s">
        <v>246</v>
      </c>
      <c r="T30" s="55">
        <v>36651</v>
      </c>
      <c r="U30" s="48" t="s">
        <v>247</v>
      </c>
      <c r="V30" s="67">
        <v>39191</v>
      </c>
      <c r="W30" s="68">
        <f t="shared" ca="1" si="3"/>
        <v>8703</v>
      </c>
      <c r="X30" s="69" t="s">
        <v>248</v>
      </c>
      <c r="Y30" s="48" t="s">
        <v>249</v>
      </c>
      <c r="Z30" s="48">
        <v>8893</v>
      </c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</row>
    <row r="31" spans="1:143" s="57" customFormat="1" ht="15" x14ac:dyDescent="0.25">
      <c r="A31" s="48">
        <f t="shared" si="4"/>
        <v>29</v>
      </c>
      <c r="B31" s="65">
        <v>39713905</v>
      </c>
      <c r="C31" s="48" t="s">
        <v>254</v>
      </c>
      <c r="D31" s="49" t="s">
        <v>252</v>
      </c>
      <c r="E31" s="49" t="s">
        <v>981</v>
      </c>
      <c r="F31" s="48" t="s">
        <v>37</v>
      </c>
      <c r="G31" s="55">
        <v>34919</v>
      </c>
      <c r="H31" s="68">
        <f t="shared" ca="1" si="0"/>
        <v>9705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936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48" t="s">
        <v>56</v>
      </c>
      <c r="W31" s="68">
        <f t="shared" ca="1" si="3"/>
        <v>9705</v>
      </c>
      <c r="X31" s="69" t="s">
        <v>255</v>
      </c>
      <c r="Y31" s="48" t="s">
        <v>256</v>
      </c>
      <c r="Z31" s="48">
        <v>8914</v>
      </c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</row>
    <row r="32" spans="1:143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760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7"/>
      <c r="W32" s="68"/>
      <c r="X32" s="69" t="s">
        <v>263</v>
      </c>
      <c r="Y32" s="48"/>
      <c r="Z32" s="48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</row>
    <row r="33" spans="1:143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9118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67" t="s">
        <v>192</v>
      </c>
      <c r="W33" s="151"/>
      <c r="X33" s="69" t="s">
        <v>269</v>
      </c>
      <c r="Y33" s="48" t="s">
        <v>270</v>
      </c>
      <c r="Z33" s="48">
        <v>8894</v>
      </c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</row>
    <row r="34" spans="1:143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9345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936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155">
        <v>37973</v>
      </c>
      <c r="W34" s="68">
        <f ca="1">TODAY()-G34</f>
        <v>9345</v>
      </c>
      <c r="X34" s="69" t="s">
        <v>277</v>
      </c>
      <c r="Y34" s="153" t="s">
        <v>278</v>
      </c>
      <c r="Z34" s="153">
        <v>8921</v>
      </c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</row>
    <row r="35" spans="1:143" s="57" customFormat="1" ht="15" x14ac:dyDescent="0.25">
      <c r="A35" s="48">
        <f>+A34+1</f>
        <v>33</v>
      </c>
      <c r="B35" s="65">
        <v>51956823</v>
      </c>
      <c r="C35" s="48" t="s">
        <v>33</v>
      </c>
      <c r="D35" s="53" t="s">
        <v>280</v>
      </c>
      <c r="E35" s="49" t="s">
        <v>281</v>
      </c>
      <c r="F35" s="48" t="s">
        <v>37</v>
      </c>
      <c r="G35" s="55">
        <v>35845</v>
      </c>
      <c r="H35" s="68">
        <f t="shared" ca="1" si="0"/>
        <v>8779</v>
      </c>
      <c r="I35" s="49" t="s">
        <v>135</v>
      </c>
      <c r="J35" s="50">
        <v>219</v>
      </c>
      <c r="K35" s="51">
        <v>14</v>
      </c>
      <c r="L35" s="134" t="s">
        <v>257</v>
      </c>
      <c r="M35" s="48" t="s">
        <v>69</v>
      </c>
      <c r="N35" s="48" t="s">
        <v>49</v>
      </c>
      <c r="O35" s="48" t="s">
        <v>30</v>
      </c>
      <c r="P35" s="171" t="s">
        <v>987</v>
      </c>
      <c r="Q35" s="171" t="s">
        <v>1011</v>
      </c>
      <c r="R35" s="48" t="s">
        <v>282</v>
      </c>
      <c r="S35" s="48" t="s">
        <v>283</v>
      </c>
      <c r="T35" s="55">
        <v>34901</v>
      </c>
      <c r="U35" s="48" t="s">
        <v>284</v>
      </c>
      <c r="V35" s="67" t="s">
        <v>192</v>
      </c>
      <c r="W35" s="68">
        <f ca="1">TODAY()-G35</f>
        <v>8779</v>
      </c>
      <c r="X35" s="69" t="s">
        <v>285</v>
      </c>
      <c r="Y35" s="48" t="s">
        <v>270</v>
      </c>
      <c r="Z35" s="48">
        <v>8894</v>
      </c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</row>
    <row r="36" spans="1:143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779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7"/>
      <c r="W36" s="68"/>
      <c r="X36" s="69" t="s">
        <v>292</v>
      </c>
      <c r="Y36" s="48" t="s">
        <v>270</v>
      </c>
      <c r="Z36" s="48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</row>
    <row r="37" spans="1:143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9789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7"/>
      <c r="W37" s="68">
        <f ca="1">TODAY()-G37</f>
        <v>9789</v>
      </c>
      <c r="X37" s="69" t="s">
        <v>299</v>
      </c>
      <c r="Y37" s="48" t="s">
        <v>300</v>
      </c>
      <c r="Z37" s="48">
        <v>8842</v>
      </c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</row>
    <row r="38" spans="1:143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9311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7" t="s">
        <v>56</v>
      </c>
      <c r="W38" s="68">
        <f ca="1">TODAY()-G38</f>
        <v>9311</v>
      </c>
      <c r="X38" s="69" t="s">
        <v>306</v>
      </c>
      <c r="Y38" s="48" t="s">
        <v>300</v>
      </c>
      <c r="Z38" s="48">
        <v>8837</v>
      </c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</row>
    <row r="39" spans="1:143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3699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310</v>
      </c>
      <c r="S39" s="48" t="s">
        <v>311</v>
      </c>
      <c r="T39" s="55">
        <v>34313</v>
      </c>
      <c r="U39" s="48" t="s">
        <v>312</v>
      </c>
      <c r="V39" s="67" t="s">
        <v>78</v>
      </c>
      <c r="W39" s="68">
        <f ca="1">TODAY()-G39</f>
        <v>3699</v>
      </c>
      <c r="X39" s="69" t="s">
        <v>313</v>
      </c>
      <c r="Y39" s="48" t="s">
        <v>300</v>
      </c>
      <c r="Z39" s="48">
        <v>8837</v>
      </c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</row>
    <row r="40" spans="1:143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9544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7">
        <v>34976</v>
      </c>
      <c r="W40" s="68">
        <f ca="1">TODAY()-G40</f>
        <v>9544</v>
      </c>
      <c r="X40" s="69" t="s">
        <v>320</v>
      </c>
      <c r="Y40" s="48" t="s">
        <v>321</v>
      </c>
      <c r="Z40" s="53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</row>
    <row r="41" spans="1:143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745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39421</v>
      </c>
      <c r="U41" s="48">
        <v>113202</v>
      </c>
      <c r="V41" s="67">
        <v>37224</v>
      </c>
      <c r="W41" s="68">
        <f ca="1">TODAY()-G41</f>
        <v>745</v>
      </c>
      <c r="X41" s="69" t="s">
        <v>327</v>
      </c>
      <c r="Y41" s="48" t="s">
        <v>328</v>
      </c>
      <c r="Z41" s="48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</row>
    <row r="42" spans="1:143" s="57" customFormat="1" ht="15" x14ac:dyDescent="0.25">
      <c r="A42" s="48">
        <v>40</v>
      </c>
      <c r="B42" s="65"/>
      <c r="C42" s="48"/>
      <c r="D42" s="49" t="s">
        <v>920</v>
      </c>
      <c r="E42" s="49" t="s">
        <v>330</v>
      </c>
      <c r="F42" s="48"/>
      <c r="G42" s="55"/>
      <c r="H42" s="68"/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870</v>
      </c>
      <c r="O42" s="48"/>
      <c r="P42" s="171" t="s">
        <v>984</v>
      </c>
      <c r="Q42" s="171" t="s">
        <v>1002</v>
      </c>
      <c r="R42" s="48"/>
      <c r="S42" s="48"/>
      <c r="T42" s="55"/>
      <c r="U42" s="48"/>
      <c r="V42" s="67"/>
      <c r="W42" s="68"/>
      <c r="X42" s="69"/>
      <c r="Y42" s="48"/>
      <c r="Z42" s="48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</row>
    <row r="43" spans="1:143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ref="H43:H104" ca="1" si="5">TODAY()-G43</f>
        <v>9571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7" t="s">
        <v>192</v>
      </c>
      <c r="W43" s="68">
        <f t="shared" ref="W43:W52" ca="1" si="6">TODAY()-G43</f>
        <v>9571</v>
      </c>
      <c r="X43" s="69" t="s">
        <v>337</v>
      </c>
      <c r="Y43" s="48" t="s">
        <v>338</v>
      </c>
      <c r="Z43" s="48">
        <v>8950</v>
      </c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</row>
    <row r="44" spans="1:143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5"/>
        <v>4264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7">
        <v>36958</v>
      </c>
      <c r="W44" s="68">
        <f t="shared" ca="1" si="6"/>
        <v>4264</v>
      </c>
      <c r="X44" s="69" t="s">
        <v>345</v>
      </c>
      <c r="Y44" s="48" t="s">
        <v>346</v>
      </c>
      <c r="Z44" s="48">
        <v>8932</v>
      </c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</row>
    <row r="45" spans="1:143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5"/>
        <v>4292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138">
        <v>35241</v>
      </c>
      <c r="W45" s="68">
        <f t="shared" ca="1" si="6"/>
        <v>4292</v>
      </c>
      <c r="X45" s="69" t="s">
        <v>353</v>
      </c>
      <c r="Y45" s="55" t="s">
        <v>354</v>
      </c>
      <c r="Z45" s="48">
        <v>8853</v>
      </c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</row>
    <row r="46" spans="1:143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5"/>
        <v>1250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155" t="s">
        <v>192</v>
      </c>
      <c r="W46" s="68">
        <f t="shared" ca="1" si="6"/>
        <v>1250</v>
      </c>
      <c r="X46" s="69" t="s">
        <v>360</v>
      </c>
      <c r="Y46" s="153" t="s">
        <v>328</v>
      </c>
      <c r="Z46" s="153">
        <v>8932</v>
      </c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</row>
    <row r="47" spans="1:143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5"/>
        <v>4139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7">
        <v>36965</v>
      </c>
      <c r="W47" s="68">
        <f t="shared" ca="1" si="6"/>
        <v>4139</v>
      </c>
      <c r="X47" s="69" t="s">
        <v>367</v>
      </c>
      <c r="Y47" s="48" t="s">
        <v>346</v>
      </c>
      <c r="Z47" s="48">
        <v>8932</v>
      </c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</row>
    <row r="48" spans="1:143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5"/>
        <v>6715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936</v>
      </c>
      <c r="P48" s="171" t="s">
        <v>986</v>
      </c>
      <c r="Q48" s="171" t="s">
        <v>997</v>
      </c>
      <c r="R48" s="48" t="s">
        <v>371</v>
      </c>
      <c r="S48" s="48" t="s">
        <v>372</v>
      </c>
      <c r="T48" s="157">
        <v>39437</v>
      </c>
      <c r="U48" s="48" t="s">
        <v>373</v>
      </c>
      <c r="V48" s="158">
        <v>40071</v>
      </c>
      <c r="W48" s="68">
        <f t="shared" ca="1" si="6"/>
        <v>6715</v>
      </c>
      <c r="X48" s="69" t="s">
        <v>374</v>
      </c>
      <c r="Y48" s="48" t="s">
        <v>155</v>
      </c>
      <c r="Z48" s="48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</row>
    <row r="49" spans="1:143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5"/>
        <v>3102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201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7"/>
      <c r="W49" s="68">
        <f t="shared" ca="1" si="6"/>
        <v>3102</v>
      </c>
      <c r="X49" s="69" t="s">
        <v>379</v>
      </c>
      <c r="Y49" s="48" t="s">
        <v>346</v>
      </c>
      <c r="Z49" s="48">
        <v>8932</v>
      </c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</row>
    <row r="50" spans="1:143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5"/>
        <v>933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7">
        <v>42469</v>
      </c>
      <c r="W50" s="68">
        <f t="shared" ca="1" si="6"/>
        <v>933</v>
      </c>
      <c r="X50" s="69" t="s">
        <v>387</v>
      </c>
      <c r="Y50" s="48" t="s">
        <v>388</v>
      </c>
      <c r="Z50" s="48">
        <v>8921</v>
      </c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</row>
    <row r="51" spans="1:143" s="57" customFormat="1" ht="15" x14ac:dyDescent="0.25">
      <c r="A51" s="48">
        <v>49</v>
      </c>
      <c r="B51" s="88">
        <v>20391573</v>
      </c>
      <c r="C51" s="48" t="s">
        <v>392</v>
      </c>
      <c r="D51" s="53" t="s">
        <v>390</v>
      </c>
      <c r="E51" s="49" t="s">
        <v>391</v>
      </c>
      <c r="F51" s="148" t="s">
        <v>37</v>
      </c>
      <c r="G51" s="55">
        <v>43374</v>
      </c>
      <c r="H51" s="68">
        <f t="shared" ca="1" si="5"/>
        <v>1250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30</v>
      </c>
      <c r="P51" s="171" t="s">
        <v>987</v>
      </c>
      <c r="Q51" s="171" t="s">
        <v>1006</v>
      </c>
      <c r="R51" s="48" t="s">
        <v>393</v>
      </c>
      <c r="S51" s="48"/>
      <c r="T51" s="55">
        <v>37839</v>
      </c>
      <c r="U51" s="48" t="s">
        <v>394</v>
      </c>
      <c r="V51" s="67">
        <v>37883</v>
      </c>
      <c r="W51" s="68">
        <f t="shared" ca="1" si="6"/>
        <v>1250</v>
      </c>
      <c r="X51" s="69" t="s">
        <v>395</v>
      </c>
      <c r="Y51" s="48" t="s">
        <v>388</v>
      </c>
      <c r="Z51" s="48">
        <v>8921</v>
      </c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</row>
    <row r="52" spans="1:143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5"/>
        <v>3902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102" t="s">
        <v>937</v>
      </c>
      <c r="P52" s="171" t="s">
        <v>983</v>
      </c>
      <c r="Q52" s="171" t="s">
        <v>1002</v>
      </c>
      <c r="R52" s="48" t="s">
        <v>177</v>
      </c>
      <c r="S52" s="48" t="s">
        <v>399</v>
      </c>
      <c r="T52" s="157">
        <v>39685</v>
      </c>
      <c r="U52" s="48" t="s">
        <v>400</v>
      </c>
      <c r="V52" s="67">
        <v>42572</v>
      </c>
      <c r="W52" s="68">
        <f t="shared" ca="1" si="6"/>
        <v>3902</v>
      </c>
      <c r="X52" s="69" t="s">
        <v>401</v>
      </c>
      <c r="Y52" s="48" t="s">
        <v>388</v>
      </c>
      <c r="Z52" s="48">
        <v>8921</v>
      </c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</row>
    <row r="53" spans="1:143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5"/>
        <v>536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90"/>
      <c r="W53" s="89"/>
      <c r="X53" s="69" t="s">
        <v>408</v>
      </c>
      <c r="Y53" s="89"/>
      <c r="Z53" s="8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</row>
    <row r="54" spans="1:143" s="160" customFormat="1" ht="15" x14ac:dyDescent="0.25">
      <c r="A54" s="89">
        <f t="shared" ref="A54:A63" si="7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5"/>
        <v>9678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4" t="s">
        <v>192</v>
      </c>
      <c r="W54" s="91">
        <f ca="1">TODAY()-G54</f>
        <v>9678</v>
      </c>
      <c r="X54" s="69" t="s">
        <v>415</v>
      </c>
      <c r="Y54" s="89" t="s">
        <v>278</v>
      </c>
      <c r="Z54" s="8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</row>
    <row r="55" spans="1:143" s="57" customFormat="1" ht="15" x14ac:dyDescent="0.25">
      <c r="A55" s="48">
        <f t="shared" si="7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5"/>
        <v>582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166</v>
      </c>
      <c r="O55" s="48" t="s">
        <v>166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67"/>
      <c r="W55" s="91"/>
      <c r="X55" s="69" t="s">
        <v>420</v>
      </c>
      <c r="Y55" s="48"/>
      <c r="Z55" s="48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</row>
    <row r="56" spans="1:143" s="57" customFormat="1" ht="16.5" customHeight="1" x14ac:dyDescent="0.25">
      <c r="A56" s="48">
        <f t="shared" si="7"/>
        <v>54</v>
      </c>
      <c r="B56" s="88"/>
      <c r="C56" s="89"/>
      <c r="D56" s="49" t="s">
        <v>920</v>
      </c>
      <c r="E56" s="49" t="s">
        <v>330</v>
      </c>
      <c r="F56" s="89"/>
      <c r="G56" s="55"/>
      <c r="H56" s="68"/>
      <c r="I56" s="49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870</v>
      </c>
      <c r="O56" s="101"/>
      <c r="P56" s="171" t="s">
        <v>984</v>
      </c>
      <c r="Q56" s="171" t="s">
        <v>1008</v>
      </c>
      <c r="R56" s="89"/>
      <c r="S56" s="48"/>
      <c r="T56" s="90"/>
      <c r="U56" s="89"/>
      <c r="V56" s="94"/>
      <c r="W56" s="68"/>
      <c r="X56" s="69"/>
      <c r="Y56" s="48"/>
      <c r="Z56" s="48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</row>
    <row r="57" spans="1:143" s="57" customFormat="1" ht="15" x14ac:dyDescent="0.25">
      <c r="A57" s="48">
        <f t="shared" si="7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5"/>
        <v>9285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7">
        <v>34564</v>
      </c>
      <c r="W57" s="68">
        <f ca="1">TODAY()-G57</f>
        <v>9285</v>
      </c>
      <c r="X57" s="69" t="s">
        <v>427</v>
      </c>
      <c r="Y57" s="48" t="s">
        <v>278</v>
      </c>
      <c r="Z57" s="48">
        <v>8960</v>
      </c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</row>
    <row r="58" spans="1:143" s="57" customFormat="1" ht="15" x14ac:dyDescent="0.25">
      <c r="A58" s="48">
        <f t="shared" si="7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5"/>
        <v>10049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7">
        <v>34079</v>
      </c>
      <c r="W58" s="68">
        <f ca="1">TODAY()-G58</f>
        <v>10049</v>
      </c>
      <c r="X58" s="69" t="s">
        <v>433</v>
      </c>
      <c r="Y58" s="48" t="s">
        <v>434</v>
      </c>
      <c r="Z58" s="48">
        <v>8956</v>
      </c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</row>
    <row r="59" spans="1:143" s="57" customFormat="1" ht="15" x14ac:dyDescent="0.25">
      <c r="A59" s="48">
        <f t="shared" si="7"/>
        <v>57</v>
      </c>
      <c r="B59" s="88">
        <v>39534959</v>
      </c>
      <c r="C59" s="89" t="s">
        <v>438</v>
      </c>
      <c r="D59" s="49" t="s">
        <v>436</v>
      </c>
      <c r="E59" s="49" t="s">
        <v>437</v>
      </c>
      <c r="F59" s="89" t="s">
        <v>37</v>
      </c>
      <c r="G59" s="55">
        <v>35584</v>
      </c>
      <c r="H59" s="68">
        <f t="shared" ca="1" si="5"/>
        <v>9040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30</v>
      </c>
      <c r="P59" s="171" t="s">
        <v>984</v>
      </c>
      <c r="Q59" s="171" t="s">
        <v>1010</v>
      </c>
      <c r="R59" s="89" t="s">
        <v>90</v>
      </c>
      <c r="S59" s="48" t="s">
        <v>439</v>
      </c>
      <c r="T59" s="90">
        <v>33704</v>
      </c>
      <c r="U59" s="89" t="s">
        <v>440</v>
      </c>
      <c r="V59" s="94">
        <v>33799</v>
      </c>
      <c r="W59" s="68">
        <f ca="1">TODAY()-G59</f>
        <v>9040</v>
      </c>
      <c r="X59" s="69" t="s">
        <v>441</v>
      </c>
      <c r="Y59" s="48" t="s">
        <v>434</v>
      </c>
      <c r="Z59" s="48">
        <v>8867</v>
      </c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</row>
    <row r="60" spans="1:143" s="57" customFormat="1" ht="15" x14ac:dyDescent="0.25">
      <c r="A60" s="48">
        <f t="shared" si="7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5"/>
        <v>9550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7">
        <v>33882</v>
      </c>
      <c r="W60" s="68">
        <f ca="1">TODAY()-G60</f>
        <v>9550</v>
      </c>
      <c r="X60" s="69" t="s">
        <v>450</v>
      </c>
      <c r="Y60" s="48" t="s">
        <v>346</v>
      </c>
      <c r="Z60" s="48">
        <v>8941</v>
      </c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</row>
    <row r="61" spans="1:143" s="57" customFormat="1" ht="15" x14ac:dyDescent="0.25">
      <c r="A61" s="48">
        <f t="shared" si="7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5"/>
        <v>9562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7"/>
      <c r="W61" s="68"/>
      <c r="X61" s="69" t="s">
        <v>457</v>
      </c>
      <c r="Y61" s="48" t="s">
        <v>458</v>
      </c>
      <c r="Z61" s="48">
        <v>8867</v>
      </c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</row>
    <row r="62" spans="1:143" s="57" customFormat="1" ht="15" x14ac:dyDescent="0.25">
      <c r="A62" s="48">
        <f t="shared" si="7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5"/>
        <v>9342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7" t="s">
        <v>56</v>
      </c>
      <c r="W62" s="68">
        <f ca="1">TODAY()-G62</f>
        <v>9342</v>
      </c>
      <c r="X62" s="69" t="s">
        <v>463</v>
      </c>
      <c r="Y62" s="48" t="s">
        <v>278</v>
      </c>
      <c r="Z62" s="48">
        <v>8876</v>
      </c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</row>
    <row r="63" spans="1:143" s="57" customFormat="1" ht="15" x14ac:dyDescent="0.25">
      <c r="A63" s="48">
        <f t="shared" si="7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5"/>
        <v>11284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67" t="s">
        <v>56</v>
      </c>
      <c r="W63" s="55"/>
      <c r="X63" s="69" t="s">
        <v>467</v>
      </c>
      <c r="Y63" s="48" t="s">
        <v>278</v>
      </c>
      <c r="Z63" s="48">
        <v>8863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</row>
    <row r="64" spans="1:143" s="57" customFormat="1" ht="41.25" customHeight="1" x14ac:dyDescent="0.25">
      <c r="A64" s="48">
        <v>62</v>
      </c>
      <c r="B64" s="173"/>
      <c r="C64" s="48"/>
      <c r="D64" s="53" t="s">
        <v>1019</v>
      </c>
      <c r="E64" s="49" t="s">
        <v>330</v>
      </c>
      <c r="F64" s="48"/>
      <c r="G64" s="55">
        <v>43834</v>
      </c>
      <c r="H64" s="68">
        <f t="shared" ca="1" si="5"/>
        <v>790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870</v>
      </c>
      <c r="O64" s="48"/>
      <c r="P64" s="171" t="s">
        <v>992</v>
      </c>
      <c r="Q64" s="171" t="s">
        <v>1004</v>
      </c>
      <c r="R64" s="48"/>
      <c r="S64" s="48"/>
      <c r="T64" s="55"/>
      <c r="U64" s="48"/>
      <c r="V64" s="67"/>
      <c r="W64" s="68"/>
      <c r="X64" s="69"/>
      <c r="Y64" s="48"/>
      <c r="Z64" s="48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</row>
    <row r="65" spans="1:143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5"/>
        <v>9334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7">
        <v>33511</v>
      </c>
      <c r="W65" s="68">
        <f t="shared" ref="W65:W71" ca="1" si="8">TODAY()-G65</f>
        <v>9334</v>
      </c>
      <c r="X65" s="69" t="s">
        <v>474</v>
      </c>
      <c r="Y65" s="48" t="s">
        <v>458</v>
      </c>
      <c r="Z65" s="48">
        <v>8950</v>
      </c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</row>
    <row r="66" spans="1:143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5"/>
        <v>4615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7">
        <v>37049</v>
      </c>
      <c r="W66" s="68">
        <f t="shared" ca="1" si="8"/>
        <v>4615</v>
      </c>
      <c r="X66" s="69" t="s">
        <v>480</v>
      </c>
      <c r="Y66" s="48" t="s">
        <v>458</v>
      </c>
      <c r="Z66" s="48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</row>
    <row r="67" spans="1:143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ca="1" si="5"/>
        <v>1248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7">
        <v>41103</v>
      </c>
      <c r="W67" s="68">
        <f t="shared" ca="1" si="8"/>
        <v>1248</v>
      </c>
      <c r="X67" s="69" t="s">
        <v>486</v>
      </c>
      <c r="Y67" s="48" t="s">
        <v>338</v>
      </c>
      <c r="Z67" s="48">
        <v>8950</v>
      </c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</row>
    <row r="68" spans="1:143" s="57" customFormat="1" ht="12.75" customHeight="1" x14ac:dyDescent="0.25">
      <c r="A68" s="48">
        <v>66</v>
      </c>
      <c r="B68" s="65">
        <v>51849304</v>
      </c>
      <c r="C68" s="48" t="s">
        <v>98</v>
      </c>
      <c r="D68" s="49" t="s">
        <v>488</v>
      </c>
      <c r="E68" s="49" t="s">
        <v>489</v>
      </c>
      <c r="F68" s="48" t="s">
        <v>37</v>
      </c>
      <c r="G68" s="55">
        <v>40283</v>
      </c>
      <c r="H68" s="68">
        <f t="shared" ca="1" si="5"/>
        <v>4341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49</v>
      </c>
      <c r="O68" s="48" t="s">
        <v>30</v>
      </c>
      <c r="P68" s="171" t="s">
        <v>984</v>
      </c>
      <c r="Q68" s="171" t="s">
        <v>1005</v>
      </c>
      <c r="R68" s="48" t="s">
        <v>90</v>
      </c>
      <c r="S68" s="164" t="s">
        <v>490</v>
      </c>
      <c r="T68" s="55">
        <v>33949</v>
      </c>
      <c r="U68" s="48" t="s">
        <v>491</v>
      </c>
      <c r="V68" s="67">
        <v>34093</v>
      </c>
      <c r="W68" s="68">
        <f t="shared" ca="1" si="8"/>
        <v>4341</v>
      </c>
      <c r="X68" s="69" t="s">
        <v>492</v>
      </c>
      <c r="Y68" s="48" t="s">
        <v>493</v>
      </c>
      <c r="Z68" s="48">
        <v>8828</v>
      </c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</row>
    <row r="69" spans="1:143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5"/>
        <v>9562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7">
        <v>34843</v>
      </c>
      <c r="W69" s="68">
        <f t="shared" ca="1" si="8"/>
        <v>9562</v>
      </c>
      <c r="X69" s="69" t="s">
        <v>499</v>
      </c>
      <c r="Y69" s="48" t="s">
        <v>458</v>
      </c>
      <c r="Z69" s="48">
        <v>8907</v>
      </c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</row>
    <row r="70" spans="1:143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5"/>
        <v>1248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138" t="s">
        <v>192</v>
      </c>
      <c r="W70" s="68">
        <f t="shared" ca="1" si="8"/>
        <v>1248</v>
      </c>
      <c r="X70" s="69" t="s">
        <v>441</v>
      </c>
      <c r="Y70" s="48" t="s">
        <v>505</v>
      </c>
      <c r="Z70" s="48">
        <v>8917</v>
      </c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</row>
    <row r="71" spans="1:143" s="57" customFormat="1" ht="15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5"/>
        <v>9422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48" t="s">
        <v>510</v>
      </c>
      <c r="T71" s="55">
        <v>31653</v>
      </c>
      <c r="U71" s="48" t="s">
        <v>511</v>
      </c>
      <c r="V71" s="67">
        <v>31709</v>
      </c>
      <c r="W71" s="68">
        <f t="shared" ca="1" si="8"/>
        <v>9422</v>
      </c>
      <c r="X71" s="69" t="s">
        <v>512</v>
      </c>
      <c r="Y71" s="48" t="s">
        <v>354</v>
      </c>
      <c r="Z71" s="48">
        <v>8853</v>
      </c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</row>
    <row r="72" spans="1:143" s="57" customFormat="1" ht="15" x14ac:dyDescent="0.25">
      <c r="A72" s="48">
        <f>+A71+1</f>
        <v>70</v>
      </c>
      <c r="B72" s="65">
        <v>79269422</v>
      </c>
      <c r="C72" s="48" t="s">
        <v>33</v>
      </c>
      <c r="D72" s="49" t="s">
        <v>514</v>
      </c>
      <c r="E72" s="49" t="s">
        <v>515</v>
      </c>
      <c r="F72" s="48" t="s">
        <v>66</v>
      </c>
      <c r="G72" s="55">
        <v>35046</v>
      </c>
      <c r="H72" s="68">
        <f t="shared" ca="1" si="5"/>
        <v>9578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102" t="s">
        <v>937</v>
      </c>
      <c r="P72" s="171" t="s">
        <v>993</v>
      </c>
      <c r="Q72" s="171" t="s">
        <v>1012</v>
      </c>
      <c r="R72" s="48" t="s">
        <v>90</v>
      </c>
      <c r="S72" s="48" t="s">
        <v>516</v>
      </c>
      <c r="T72" s="55">
        <v>39535</v>
      </c>
      <c r="U72" s="48" t="s">
        <v>517</v>
      </c>
      <c r="V72" s="67">
        <v>39547</v>
      </c>
      <c r="W72" s="68">
        <v>7518</v>
      </c>
      <c r="X72" s="69" t="s">
        <v>518</v>
      </c>
      <c r="Y72" s="48" t="s">
        <v>458</v>
      </c>
      <c r="Z72" s="48">
        <v>8917</v>
      </c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s="57" customFormat="1" ht="15" x14ac:dyDescent="0.25">
      <c r="A73" s="48">
        <v>71</v>
      </c>
      <c r="B73" s="65">
        <v>79876838</v>
      </c>
      <c r="C73" s="48" t="s">
        <v>33</v>
      </c>
      <c r="D73" s="49" t="s">
        <v>521</v>
      </c>
      <c r="E73" s="49" t="s">
        <v>522</v>
      </c>
      <c r="F73" s="48" t="s">
        <v>66</v>
      </c>
      <c r="G73" s="55">
        <v>43936</v>
      </c>
      <c r="H73" s="68">
        <f t="shared" ca="1" si="5"/>
        <v>688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7"/>
      <c r="W73" s="68"/>
      <c r="X73" s="69" t="s">
        <v>525</v>
      </c>
      <c r="Y73" s="48"/>
      <c r="Z73" s="48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</row>
    <row r="74" spans="1:143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5"/>
        <v>1037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7">
        <v>38614</v>
      </c>
      <c r="W74" s="68">
        <f ca="1">TODAY()-G74</f>
        <v>1037</v>
      </c>
      <c r="X74" s="69" t="s">
        <v>532</v>
      </c>
      <c r="Y74" s="48" t="s">
        <v>533</v>
      </c>
      <c r="Z74" s="48">
        <v>8941</v>
      </c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</row>
    <row r="75" spans="1:143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5"/>
        <v>9572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67" t="s">
        <v>540</v>
      </c>
      <c r="W75" s="91">
        <f ca="1">TODAY()-G75</f>
        <v>9572</v>
      </c>
      <c r="X75" s="69" t="s">
        <v>541</v>
      </c>
      <c r="Y75" s="89" t="s">
        <v>542</v>
      </c>
      <c r="Z75" s="89">
        <v>8939</v>
      </c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</row>
    <row r="76" spans="1:143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5"/>
        <v>1206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7" t="s">
        <v>192</v>
      </c>
      <c r="W76" s="68">
        <f ca="1">TODAY()-G76</f>
        <v>1206</v>
      </c>
      <c r="X76" s="69" t="s">
        <v>547</v>
      </c>
      <c r="Y76" s="48" t="s">
        <v>321</v>
      </c>
      <c r="Z76" s="48">
        <v>8916</v>
      </c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</row>
    <row r="77" spans="1:143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5"/>
        <v>9291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7">
        <v>33657</v>
      </c>
      <c r="W77" s="68">
        <f ca="1">TODAY()-G77</f>
        <v>9291</v>
      </c>
      <c r="X77" s="69" t="s">
        <v>554</v>
      </c>
      <c r="Y77" s="48" t="s">
        <v>321</v>
      </c>
      <c r="Z77" s="48">
        <v>8946</v>
      </c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143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5"/>
        <v>9485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936</v>
      </c>
      <c r="P78" s="171" t="s">
        <v>993</v>
      </c>
      <c r="Q78" s="171" t="s">
        <v>1012</v>
      </c>
      <c r="R78" s="48" t="s">
        <v>559</v>
      </c>
      <c r="S78" s="48" t="s">
        <v>560</v>
      </c>
      <c r="T78" s="55">
        <v>40298</v>
      </c>
      <c r="U78" s="48" t="s">
        <v>561</v>
      </c>
      <c r="V78" s="67">
        <v>42237</v>
      </c>
      <c r="W78" s="68">
        <f ca="1">TODAY()-G78</f>
        <v>9485</v>
      </c>
      <c r="X78" s="69" t="s">
        <v>562</v>
      </c>
      <c r="Y78" s="48" t="s">
        <v>563</v>
      </c>
      <c r="Z78" s="48">
        <v>8958</v>
      </c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143" s="57" customFormat="1" ht="15" x14ac:dyDescent="0.25">
      <c r="A79" s="48">
        <v>77</v>
      </c>
      <c r="B79" s="65"/>
      <c r="C79" s="48"/>
      <c r="D79" s="49" t="s">
        <v>920</v>
      </c>
      <c r="E79" s="49" t="s">
        <v>330</v>
      </c>
      <c r="F79" s="48"/>
      <c r="G79" s="55"/>
      <c r="H79" s="68"/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870</v>
      </c>
      <c r="O79" s="48"/>
      <c r="P79" s="171" t="s">
        <v>990</v>
      </c>
      <c r="Q79" s="171" t="s">
        <v>1009</v>
      </c>
      <c r="R79" s="140"/>
      <c r="S79" s="140"/>
      <c r="T79" s="55"/>
      <c r="U79" s="66"/>
      <c r="V79" s="67"/>
      <c r="W79" s="68"/>
      <c r="X79" s="69"/>
      <c r="Y79" s="48"/>
      <c r="Z79" s="48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</row>
    <row r="80" spans="1:143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5"/>
        <v>8827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7">
        <v>33190</v>
      </c>
      <c r="W80" s="68">
        <f ca="1">TODAY()-G80</f>
        <v>8827</v>
      </c>
      <c r="X80" s="69" t="s">
        <v>573</v>
      </c>
      <c r="Y80" s="48" t="s">
        <v>103</v>
      </c>
      <c r="Z80" s="48">
        <v>8807</v>
      </c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</row>
    <row r="81" spans="1:143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5"/>
        <v>1213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7">
        <v>38548</v>
      </c>
      <c r="W81" s="68">
        <f ca="1">TODAY()-G81</f>
        <v>1213</v>
      </c>
      <c r="X81" s="69" t="s">
        <v>579</v>
      </c>
      <c r="Y81" s="48" t="s">
        <v>493</v>
      </c>
      <c r="Z81" s="48">
        <v>8828</v>
      </c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</row>
    <row r="82" spans="1:143" s="57" customFormat="1" ht="1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5"/>
        <v>9342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937</v>
      </c>
      <c r="P82" s="171" t="s">
        <v>983</v>
      </c>
      <c r="Q82" s="171" t="s">
        <v>1002</v>
      </c>
      <c r="R82" s="48" t="s">
        <v>583</v>
      </c>
      <c r="S82" s="48" t="s">
        <v>584</v>
      </c>
      <c r="T82" s="55">
        <v>37225</v>
      </c>
      <c r="U82" s="48" t="s">
        <v>585</v>
      </c>
      <c r="V82" s="67">
        <v>39219</v>
      </c>
      <c r="W82" s="68">
        <f ca="1">TODAY()-G82</f>
        <v>9342</v>
      </c>
      <c r="X82" s="69" t="s">
        <v>586</v>
      </c>
      <c r="Y82" s="48" t="s">
        <v>587</v>
      </c>
      <c r="Z82" s="48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5"/>
        <v>1250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49</v>
      </c>
      <c r="O83" s="48" t="s">
        <v>30</v>
      </c>
      <c r="P83" s="171" t="s">
        <v>988</v>
      </c>
      <c r="Q83" s="171" t="s">
        <v>997</v>
      </c>
      <c r="R83" s="48" t="s">
        <v>592</v>
      </c>
      <c r="S83" s="48"/>
      <c r="T83" s="55">
        <v>42338</v>
      </c>
      <c r="U83" s="48" t="s">
        <v>36</v>
      </c>
      <c r="V83" s="67" t="s">
        <v>36</v>
      </c>
      <c r="W83" s="68">
        <f ca="1">TODAY()-G83</f>
        <v>1250</v>
      </c>
      <c r="X83" s="69" t="s">
        <v>593</v>
      </c>
      <c r="Y83" s="48" t="s">
        <v>563</v>
      </c>
      <c r="Z83" s="48">
        <v>8828</v>
      </c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</row>
    <row r="84" spans="1:143" s="57" customFormat="1" ht="15" x14ac:dyDescent="0.25">
      <c r="A84" s="48">
        <v>82</v>
      </c>
      <c r="B84" s="65">
        <v>79937990</v>
      </c>
      <c r="C84" s="48" t="s">
        <v>33</v>
      </c>
      <c r="D84" s="49" t="s">
        <v>596</v>
      </c>
      <c r="E84" s="49" t="s">
        <v>597</v>
      </c>
      <c r="F84" s="48" t="s">
        <v>66</v>
      </c>
      <c r="G84" s="55">
        <v>43922</v>
      </c>
      <c r="H84" s="68">
        <f t="shared" ca="1" si="5"/>
        <v>702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598</v>
      </c>
      <c r="S84" s="48" t="s">
        <v>599</v>
      </c>
      <c r="T84" s="55">
        <v>39772</v>
      </c>
      <c r="U84" s="48"/>
      <c r="V84" s="67"/>
      <c r="W84" s="68"/>
      <c r="X84" s="69" t="s">
        <v>600</v>
      </c>
      <c r="Y84" s="89" t="s">
        <v>227</v>
      </c>
      <c r="Z84" s="48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</row>
    <row r="85" spans="1:143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5"/>
        <v>1246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55">
        <v>36049</v>
      </c>
      <c r="W85" s="68">
        <f t="shared" ref="W85:W92" ca="1" si="9">TODAY()-G85</f>
        <v>1246</v>
      </c>
      <c r="X85" s="69" t="s">
        <v>607</v>
      </c>
      <c r="Y85" s="89" t="s">
        <v>227</v>
      </c>
      <c r="Z85" s="48">
        <v>8900</v>
      </c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</row>
    <row r="86" spans="1:143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5"/>
        <v>8705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94" t="s">
        <v>192</v>
      </c>
      <c r="W86" s="68">
        <f t="shared" ca="1" si="9"/>
        <v>8705</v>
      </c>
      <c r="X86" s="69" t="s">
        <v>613</v>
      </c>
      <c r="Y86" s="89" t="s">
        <v>227</v>
      </c>
      <c r="Z86" s="89">
        <v>8890</v>
      </c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</row>
    <row r="87" spans="1:143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5"/>
        <v>8710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7">
        <v>33375</v>
      </c>
      <c r="W87" s="68">
        <f t="shared" ca="1" si="9"/>
        <v>8710</v>
      </c>
      <c r="X87" s="69" t="s">
        <v>620</v>
      </c>
      <c r="Y87" s="48" t="s">
        <v>621</v>
      </c>
      <c r="Z87" s="48">
        <v>8900</v>
      </c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</row>
    <row r="88" spans="1:143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5"/>
        <v>8592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94">
        <v>34718</v>
      </c>
      <c r="W88" s="68">
        <f t="shared" ca="1" si="9"/>
        <v>8592</v>
      </c>
      <c r="X88" s="69" t="s">
        <v>628</v>
      </c>
      <c r="Y88" s="89" t="s">
        <v>493</v>
      </c>
      <c r="Z88" s="89">
        <v>8828</v>
      </c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</row>
    <row r="89" spans="1:143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5"/>
        <v>9339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7" t="s">
        <v>192</v>
      </c>
      <c r="W89" s="68">
        <f t="shared" ca="1" si="9"/>
        <v>9339</v>
      </c>
      <c r="X89" s="69" t="s">
        <v>635</v>
      </c>
      <c r="Y89" s="48" t="s">
        <v>621</v>
      </c>
      <c r="Z89" s="48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</row>
    <row r="90" spans="1:143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5"/>
        <v>708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7"/>
      <c r="W90" s="68">
        <f t="shared" ca="1" si="9"/>
        <v>708</v>
      </c>
      <c r="X90" s="69" t="s">
        <v>641</v>
      </c>
      <c r="Y90" s="48" t="s">
        <v>642</v>
      </c>
      <c r="Z90" s="48">
        <v>8921</v>
      </c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</row>
    <row r="91" spans="1:143" s="57" customFormat="1" ht="15" x14ac:dyDescent="0.25">
      <c r="A91" s="48">
        <f t="shared" ref="A91:A98" si="10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5"/>
        <v>9790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138" t="s">
        <v>111</v>
      </c>
      <c r="W91" s="68">
        <f t="shared" ca="1" si="9"/>
        <v>9790</v>
      </c>
      <c r="X91" s="69" t="s">
        <v>647</v>
      </c>
      <c r="Y91" s="48" t="s">
        <v>642</v>
      </c>
      <c r="Z91" s="48">
        <v>8833</v>
      </c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</row>
    <row r="92" spans="1:143" s="57" customFormat="1" ht="15" x14ac:dyDescent="0.25">
      <c r="A92" s="48">
        <f t="shared" si="10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5"/>
        <v>9790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7">
        <v>34249</v>
      </c>
      <c r="W92" s="68">
        <f t="shared" ca="1" si="9"/>
        <v>9790</v>
      </c>
      <c r="X92" s="69" t="s">
        <v>653</v>
      </c>
      <c r="Y92" s="48" t="s">
        <v>642</v>
      </c>
      <c r="Z92" s="48">
        <v>8914</v>
      </c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</row>
    <row r="93" spans="1:143" s="57" customFormat="1" ht="15" x14ac:dyDescent="0.25">
      <c r="A93" s="48">
        <f t="shared" si="10"/>
        <v>91</v>
      </c>
      <c r="B93" s="65"/>
      <c r="C93" s="48"/>
      <c r="D93" s="49" t="s">
        <v>870</v>
      </c>
      <c r="E93" s="49" t="s">
        <v>330</v>
      </c>
      <c r="F93" s="48"/>
      <c r="G93" s="55"/>
      <c r="H93" s="68"/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870</v>
      </c>
      <c r="O93" s="48"/>
      <c r="P93" s="171" t="s">
        <v>984</v>
      </c>
      <c r="Q93" s="171" t="s">
        <v>1005</v>
      </c>
      <c r="R93" s="48"/>
      <c r="S93" s="48"/>
      <c r="T93" s="55"/>
      <c r="U93" s="48"/>
      <c r="V93" s="67"/>
      <c r="W93" s="68"/>
      <c r="X93" s="69"/>
      <c r="Y93" s="48"/>
      <c r="Z93" s="48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</row>
    <row r="94" spans="1:143" s="57" customFormat="1" ht="15" x14ac:dyDescent="0.25">
      <c r="A94" s="48">
        <f t="shared" si="10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5"/>
        <v>9772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7">
        <v>35616</v>
      </c>
      <c r="W94" s="68">
        <f t="shared" ref="W94:W99" ca="1" si="11">TODAY()-G94</f>
        <v>9772</v>
      </c>
      <c r="X94" s="69" t="s">
        <v>663</v>
      </c>
      <c r="Y94" s="48" t="s">
        <v>642</v>
      </c>
      <c r="Z94" s="48">
        <v>8852</v>
      </c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7" customFormat="1" ht="24" customHeight="1" x14ac:dyDescent="0.25">
      <c r="A95" s="48">
        <f t="shared" si="10"/>
        <v>93</v>
      </c>
      <c r="B95" s="65">
        <v>39707200</v>
      </c>
      <c r="C95" s="48" t="s">
        <v>667</v>
      </c>
      <c r="D95" s="92" t="s">
        <v>665</v>
      </c>
      <c r="E95" s="49" t="s">
        <v>666</v>
      </c>
      <c r="F95" s="48" t="s">
        <v>37</v>
      </c>
      <c r="G95" s="55">
        <v>35360</v>
      </c>
      <c r="H95" s="68">
        <f t="shared" ca="1" si="5"/>
        <v>9264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49</v>
      </c>
      <c r="O95" s="48" t="s">
        <v>30</v>
      </c>
      <c r="P95" s="171" t="s">
        <v>984</v>
      </c>
      <c r="Q95" s="171" t="s">
        <v>1001</v>
      </c>
      <c r="R95" s="48" t="s">
        <v>296</v>
      </c>
      <c r="S95" s="48" t="s">
        <v>668</v>
      </c>
      <c r="T95" s="55">
        <v>34936</v>
      </c>
      <c r="U95" s="48" t="s">
        <v>669</v>
      </c>
      <c r="V95" s="67" t="s">
        <v>192</v>
      </c>
      <c r="W95" s="68">
        <f t="shared" ca="1" si="11"/>
        <v>9264</v>
      </c>
      <c r="X95" s="69" t="s">
        <v>670</v>
      </c>
      <c r="Y95" s="48" t="s">
        <v>642</v>
      </c>
      <c r="Z95" s="48">
        <v>8950</v>
      </c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</row>
    <row r="96" spans="1:143" s="57" customFormat="1" ht="15" x14ac:dyDescent="0.25">
      <c r="A96" s="48">
        <f t="shared" si="10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5"/>
        <v>8129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138" t="s">
        <v>111</v>
      </c>
      <c r="W96" s="68">
        <f t="shared" ca="1" si="11"/>
        <v>8129</v>
      </c>
      <c r="X96" s="69" t="s">
        <v>676</v>
      </c>
      <c r="Y96" s="48" t="s">
        <v>505</v>
      </c>
      <c r="Z96" s="48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</row>
    <row r="97" spans="1:143" s="57" customFormat="1" ht="15" customHeight="1" x14ac:dyDescent="0.25">
      <c r="A97" s="48">
        <f t="shared" si="10"/>
        <v>95</v>
      </c>
      <c r="B97" s="65">
        <v>11433196</v>
      </c>
      <c r="C97" s="48" t="s">
        <v>680</v>
      </c>
      <c r="D97" s="49" t="s">
        <v>678</v>
      </c>
      <c r="E97" s="49" t="s">
        <v>679</v>
      </c>
      <c r="F97" s="48" t="s">
        <v>66</v>
      </c>
      <c r="G97" s="55">
        <v>35011</v>
      </c>
      <c r="H97" s="68">
        <f t="shared" ca="1" si="5"/>
        <v>9613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49</v>
      </c>
      <c r="O97" s="48" t="s">
        <v>30</v>
      </c>
      <c r="P97" s="171" t="s">
        <v>987</v>
      </c>
      <c r="Q97" s="171" t="s">
        <v>1006</v>
      </c>
      <c r="R97" s="48" t="s">
        <v>282</v>
      </c>
      <c r="S97" s="101" t="s">
        <v>681</v>
      </c>
      <c r="T97" s="55">
        <v>33487</v>
      </c>
      <c r="U97" s="48" t="s">
        <v>682</v>
      </c>
      <c r="V97" s="67">
        <v>34810</v>
      </c>
      <c r="W97" s="68">
        <f t="shared" ca="1" si="11"/>
        <v>9613</v>
      </c>
      <c r="X97" s="69" t="s">
        <v>683</v>
      </c>
      <c r="Y97" s="48" t="s">
        <v>642</v>
      </c>
      <c r="Z97" s="48">
        <v>8914</v>
      </c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</row>
    <row r="98" spans="1:143" s="57" customFormat="1" ht="37.5" customHeight="1" x14ac:dyDescent="0.25">
      <c r="A98" s="48">
        <f t="shared" si="10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5"/>
        <v>9285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49</v>
      </c>
      <c r="O98" s="48" t="s">
        <v>936</v>
      </c>
      <c r="P98" s="171" t="s">
        <v>987</v>
      </c>
      <c r="Q98" s="171" t="s">
        <v>1011</v>
      </c>
      <c r="R98" s="48" t="s">
        <v>317</v>
      </c>
      <c r="S98" s="48" t="s">
        <v>687</v>
      </c>
      <c r="T98" s="157">
        <v>30456</v>
      </c>
      <c r="U98" s="146" t="s">
        <v>688</v>
      </c>
      <c r="V98" s="158" t="s">
        <v>192</v>
      </c>
      <c r="W98" s="68">
        <f t="shared" ca="1" si="11"/>
        <v>9285</v>
      </c>
      <c r="X98" s="69" t="s">
        <v>689</v>
      </c>
      <c r="Y98" s="48" t="s">
        <v>300</v>
      </c>
      <c r="Z98" s="48">
        <v>8837</v>
      </c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</row>
    <row r="99" spans="1:143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5"/>
        <v>2445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937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98"/>
      <c r="W99" s="68">
        <f t="shared" ca="1" si="11"/>
        <v>2445</v>
      </c>
      <c r="X99" s="69" t="s">
        <v>693</v>
      </c>
      <c r="Y99" s="48" t="s">
        <v>125</v>
      </c>
      <c r="Z99" s="48">
        <v>8081</v>
      </c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</row>
    <row r="100" spans="1:143" s="49" customFormat="1" ht="15" x14ac:dyDescent="0.25">
      <c r="A100" s="49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9" t="s">
        <v>66</v>
      </c>
      <c r="G100" s="55">
        <v>43864</v>
      </c>
      <c r="H100" s="68">
        <f t="shared" ca="1" si="5"/>
        <v>760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X100" s="69" t="s">
        <v>700</v>
      </c>
      <c r="Y100" s="49" t="s">
        <v>701</v>
      </c>
      <c r="Z100" s="49">
        <v>8821</v>
      </c>
    </row>
    <row r="101" spans="1:143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5"/>
        <v>1250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7">
        <v>40710</v>
      </c>
      <c r="W101" s="68">
        <f ca="1">TODAY()-G101</f>
        <v>1250</v>
      </c>
      <c r="X101" s="69" t="s">
        <v>707</v>
      </c>
      <c r="Y101" s="48" t="s">
        <v>701</v>
      </c>
      <c r="Z101" s="48">
        <v>8814</v>
      </c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</row>
    <row r="102" spans="1:143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5"/>
        <v>476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166</v>
      </c>
      <c r="O102" s="102" t="s">
        <v>166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/>
      <c r="U102" s="48"/>
      <c r="V102" s="67"/>
      <c r="W102" s="68"/>
      <c r="X102" s="69"/>
      <c r="Y102" s="48"/>
      <c r="Z102" s="48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</row>
    <row r="103" spans="1:143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5"/>
        <v>10348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102" t="s">
        <v>937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7" t="s">
        <v>56</v>
      </c>
      <c r="W103" s="68">
        <f ca="1">TODAY()-G103</f>
        <v>10348</v>
      </c>
      <c r="X103" s="69" t="s">
        <v>716</v>
      </c>
      <c r="Y103" s="48" t="s">
        <v>701</v>
      </c>
      <c r="Z103" s="48">
        <v>8814</v>
      </c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</row>
    <row r="104" spans="1:143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5"/>
        <v>1128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7">
        <v>37529</v>
      </c>
      <c r="W104" s="68"/>
      <c r="X104" s="69" t="s">
        <v>720</v>
      </c>
      <c r="Y104" s="48" t="s">
        <v>701</v>
      </c>
      <c r="Z104" s="48">
        <v>8814</v>
      </c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</row>
    <row r="105" spans="1:143" s="57" customFormat="1" ht="15" x14ac:dyDescent="0.25">
      <c r="A105" s="48">
        <f>+A104+1</f>
        <v>103</v>
      </c>
      <c r="B105" s="65">
        <v>35406938</v>
      </c>
      <c r="C105" s="48" t="s">
        <v>724</v>
      </c>
      <c r="D105" s="49" t="s">
        <v>722</v>
      </c>
      <c r="E105" s="49" t="s">
        <v>723</v>
      </c>
      <c r="F105" s="48" t="s">
        <v>37</v>
      </c>
      <c r="G105" s="55">
        <v>35005</v>
      </c>
      <c r="H105" s="68">
        <f ca="1">TODAY()-G105</f>
        <v>9619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49</v>
      </c>
      <c r="O105" s="48" t="s">
        <v>936</v>
      </c>
      <c r="P105" s="171" t="s">
        <v>988</v>
      </c>
      <c r="Q105" s="171" t="s">
        <v>1003</v>
      </c>
      <c r="R105" s="48" t="s">
        <v>170</v>
      </c>
      <c r="S105" s="48" t="s">
        <v>725</v>
      </c>
      <c r="T105" s="55">
        <v>38533</v>
      </c>
      <c r="U105" s="48" t="s">
        <v>726</v>
      </c>
      <c r="V105" s="67">
        <v>39141</v>
      </c>
      <c r="W105" s="68">
        <f t="shared" ref="W105:W111" ca="1" si="12">TODAY()-G105</f>
        <v>9619</v>
      </c>
      <c r="X105" s="172" t="s">
        <v>727</v>
      </c>
      <c r="Y105" s="48" t="s">
        <v>103</v>
      </c>
      <c r="Z105" s="48">
        <v>8869</v>
      </c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</row>
    <row r="106" spans="1:143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7">
        <v>36040</v>
      </c>
      <c r="W106" s="68">
        <f t="shared" ca="1" si="12"/>
        <v>382</v>
      </c>
      <c r="X106" s="172" t="s">
        <v>1021</v>
      </c>
      <c r="Y106" s="48" t="s">
        <v>736</v>
      </c>
      <c r="Z106" s="48">
        <v>8826</v>
      </c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</row>
    <row r="107" spans="1:143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3">TODAY()-G107</f>
        <v>976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7"/>
      <c r="W107" s="68">
        <f t="shared" ca="1" si="12"/>
        <v>976</v>
      </c>
      <c r="X107" s="69" t="s">
        <v>742</v>
      </c>
      <c r="Y107" s="48" t="s">
        <v>736</v>
      </c>
      <c r="Z107" s="48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</row>
    <row r="108" spans="1:143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3"/>
        <v>1250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7">
        <v>41460</v>
      </c>
      <c r="W108" s="68">
        <f t="shared" ca="1" si="12"/>
        <v>1250</v>
      </c>
      <c r="X108" s="69" t="s">
        <v>746</v>
      </c>
      <c r="Y108" s="48" t="s">
        <v>747</v>
      </c>
      <c r="Z108" s="48">
        <v>8924</v>
      </c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</row>
    <row r="109" spans="1:143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3"/>
        <v>4434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7">
        <v>35964</v>
      </c>
      <c r="W109" s="68">
        <f t="shared" ca="1" si="12"/>
        <v>4434</v>
      </c>
      <c r="X109" s="69" t="s">
        <v>754</v>
      </c>
      <c r="Y109" s="48" t="s">
        <v>563</v>
      </c>
      <c r="Z109" s="48">
        <v>8958</v>
      </c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</row>
    <row r="110" spans="1:143" s="57" customFormat="1" ht="15" x14ac:dyDescent="0.25">
      <c r="A110" s="48">
        <v>108</v>
      </c>
      <c r="B110" s="65">
        <v>79481233</v>
      </c>
      <c r="C110" s="48" t="s">
        <v>33</v>
      </c>
      <c r="D110" s="49" t="s">
        <v>756</v>
      </c>
      <c r="E110" s="49" t="s">
        <v>757</v>
      </c>
      <c r="F110" s="148" t="s">
        <v>66</v>
      </c>
      <c r="G110" s="55">
        <v>34967</v>
      </c>
      <c r="H110" s="68">
        <f t="shared" ca="1" si="13"/>
        <v>9657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30</v>
      </c>
      <c r="P110" s="171" t="s">
        <v>987</v>
      </c>
      <c r="Q110" s="171" t="s">
        <v>1013</v>
      </c>
      <c r="R110" s="48" t="s">
        <v>108</v>
      </c>
      <c r="S110" s="48" t="s">
        <v>100</v>
      </c>
      <c r="T110" s="55">
        <v>35712</v>
      </c>
      <c r="U110" s="48" t="s">
        <v>758</v>
      </c>
      <c r="V110" s="67" t="s">
        <v>192</v>
      </c>
      <c r="W110" s="68">
        <f t="shared" ca="1" si="12"/>
        <v>9657</v>
      </c>
      <c r="X110" s="69" t="s">
        <v>759</v>
      </c>
      <c r="Y110" s="48" t="s">
        <v>249</v>
      </c>
      <c r="Z110" s="48">
        <v>8893</v>
      </c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</row>
    <row r="111" spans="1:143" s="57" customFormat="1" ht="15" x14ac:dyDescent="0.25">
      <c r="A111" s="48">
        <f t="shared" ref="A111:A118" si="14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3"/>
        <v>9542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7">
        <v>33556</v>
      </c>
      <c r="W111" s="68">
        <f t="shared" ca="1" si="12"/>
        <v>9542</v>
      </c>
      <c r="X111" s="69" t="s">
        <v>765</v>
      </c>
      <c r="Y111" s="48" t="s">
        <v>766</v>
      </c>
      <c r="Z111" s="48">
        <v>8858</v>
      </c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s="57" customFormat="1" ht="15" x14ac:dyDescent="0.25">
      <c r="A112" s="48">
        <f t="shared" si="14"/>
        <v>110</v>
      </c>
      <c r="B112" s="65"/>
      <c r="C112" s="48"/>
      <c r="D112" s="49" t="s">
        <v>920</v>
      </c>
      <c r="E112" s="49" t="s">
        <v>330</v>
      </c>
      <c r="F112" s="48"/>
      <c r="G112" s="55"/>
      <c r="H112" s="68"/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1018</v>
      </c>
      <c r="O112" s="48"/>
      <c r="P112" s="171" t="s">
        <v>991</v>
      </c>
      <c r="Q112" s="171" t="s">
        <v>1003</v>
      </c>
      <c r="R112" s="48"/>
      <c r="S112" s="48"/>
      <c r="T112" s="55"/>
      <c r="U112" s="48"/>
      <c r="V112" s="67"/>
      <c r="W112" s="68"/>
      <c r="X112" s="69"/>
      <c r="Y112" s="48"/>
      <c r="Z112" s="48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</row>
    <row r="113" spans="1:143" s="57" customFormat="1" ht="15.75" customHeight="1" x14ac:dyDescent="0.25">
      <c r="A113" s="48">
        <f t="shared" si="14"/>
        <v>111</v>
      </c>
      <c r="B113" s="65">
        <v>51950327</v>
      </c>
      <c r="C113" s="48" t="s">
        <v>33</v>
      </c>
      <c r="D113" s="49" t="s">
        <v>770</v>
      </c>
      <c r="E113" s="49" t="s">
        <v>203</v>
      </c>
      <c r="F113" s="48" t="s">
        <v>37</v>
      </c>
      <c r="G113" s="55">
        <v>35905</v>
      </c>
      <c r="H113" s="68">
        <f t="shared" ca="1" si="13"/>
        <v>8719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49</v>
      </c>
      <c r="O113" s="48" t="s">
        <v>30</v>
      </c>
      <c r="P113" s="171" t="s">
        <v>986</v>
      </c>
      <c r="Q113" s="171" t="s">
        <v>999</v>
      </c>
      <c r="R113" s="48" t="s">
        <v>771</v>
      </c>
      <c r="S113" s="101" t="s">
        <v>772</v>
      </c>
      <c r="T113" s="55">
        <v>41698</v>
      </c>
      <c r="U113" s="48">
        <v>68712</v>
      </c>
      <c r="V113" s="67">
        <v>41726</v>
      </c>
      <c r="W113" s="68">
        <f ca="1">TODAY()-G113</f>
        <v>8719</v>
      </c>
      <c r="X113" s="69" t="s">
        <v>773</v>
      </c>
      <c r="Y113" s="48" t="s">
        <v>774</v>
      </c>
      <c r="Z113" s="48">
        <v>8803</v>
      </c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</row>
    <row r="114" spans="1:143" s="57" customFormat="1" ht="15" x14ac:dyDescent="0.25">
      <c r="A114" s="48">
        <f t="shared" si="14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3"/>
        <v>9339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7" t="s">
        <v>56</v>
      </c>
      <c r="W114" s="68">
        <f ca="1">TODAY()-G114</f>
        <v>9339</v>
      </c>
      <c r="X114" s="69" t="s">
        <v>778</v>
      </c>
      <c r="Y114" s="48" t="s">
        <v>155</v>
      </c>
      <c r="Z114" s="48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</row>
    <row r="115" spans="1:143" s="57" customFormat="1" ht="15" x14ac:dyDescent="0.25">
      <c r="A115" s="48">
        <f t="shared" si="14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3"/>
        <v>1234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158"/>
      <c r="W115" s="68">
        <f ca="1">TODAY()-G115</f>
        <v>1234</v>
      </c>
      <c r="X115" s="69" t="s">
        <v>785</v>
      </c>
      <c r="Y115" s="48" t="s">
        <v>155</v>
      </c>
      <c r="Z115" s="48">
        <v>2408656</v>
      </c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</row>
    <row r="116" spans="1:143" s="57" customFormat="1" ht="16.5" customHeight="1" x14ac:dyDescent="0.25">
      <c r="A116" s="48">
        <f t="shared" si="14"/>
        <v>114</v>
      </c>
      <c r="B116" s="65">
        <v>46679930</v>
      </c>
      <c r="C116" s="48" t="s">
        <v>789</v>
      </c>
      <c r="D116" s="49" t="s">
        <v>787</v>
      </c>
      <c r="E116" s="49" t="s">
        <v>788</v>
      </c>
      <c r="F116" s="48" t="s">
        <v>37</v>
      </c>
      <c r="G116" s="55">
        <v>43377</v>
      </c>
      <c r="H116" s="68">
        <f t="shared" ca="1" si="13"/>
        <v>1247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49</v>
      </c>
      <c r="O116" s="48" t="s">
        <v>30</v>
      </c>
      <c r="P116" s="171" t="s">
        <v>987</v>
      </c>
      <c r="Q116" s="171" t="s">
        <v>1000</v>
      </c>
      <c r="R116" s="48" t="s">
        <v>790</v>
      </c>
      <c r="S116" s="101" t="s">
        <v>791</v>
      </c>
      <c r="T116" s="55">
        <v>38639</v>
      </c>
      <c r="U116" s="48" t="s">
        <v>792</v>
      </c>
      <c r="V116" s="67">
        <v>39576</v>
      </c>
      <c r="W116" s="68">
        <f ca="1">TODAY()-G116</f>
        <v>1247</v>
      </c>
      <c r="X116" s="69" t="s">
        <v>793</v>
      </c>
      <c r="Y116" s="48" t="s">
        <v>249</v>
      </c>
      <c r="Z116" s="48">
        <v>8893</v>
      </c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</row>
    <row r="117" spans="1:143" s="57" customFormat="1" ht="15" x14ac:dyDescent="0.25">
      <c r="A117" s="48">
        <f t="shared" si="14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3"/>
        <v>10686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7"/>
      <c r="W117" s="148"/>
      <c r="X117" s="69" t="s">
        <v>797</v>
      </c>
      <c r="Y117" s="48" t="s">
        <v>798</v>
      </c>
      <c r="Z117" s="48">
        <v>8895</v>
      </c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</row>
    <row r="118" spans="1:143" s="57" customFormat="1" ht="15" x14ac:dyDescent="0.25">
      <c r="A118" s="48">
        <f t="shared" si="14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68">
        <f t="shared" ca="1" si="13"/>
        <v>1010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201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67" t="s">
        <v>56</v>
      </c>
      <c r="W118" s="53"/>
      <c r="X118" s="69" t="s">
        <v>802</v>
      </c>
      <c r="Y118" s="48" t="s">
        <v>155</v>
      </c>
      <c r="Z118" s="48">
        <v>8834</v>
      </c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</row>
    <row r="119" spans="1:143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3"/>
        <v>1068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201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7"/>
      <c r="W119" s="68">
        <v>722</v>
      </c>
      <c r="X119" s="69" t="s">
        <v>806</v>
      </c>
      <c r="Y119" s="48" t="s">
        <v>155</v>
      </c>
      <c r="Z119" s="48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</row>
    <row r="120" spans="1:143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3"/>
        <v>8705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7" t="s">
        <v>56</v>
      </c>
      <c r="W120" s="68">
        <f ca="1">TODAY()-G120</f>
        <v>8705</v>
      </c>
      <c r="X120" s="69" t="s">
        <v>811</v>
      </c>
      <c r="Y120" s="48" t="s">
        <v>812</v>
      </c>
      <c r="Z120" s="48">
        <v>8803</v>
      </c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</row>
    <row r="121" spans="1:143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3"/>
        <v>6715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7" t="s">
        <v>56</v>
      </c>
      <c r="W121" s="68">
        <f ca="1">TODAY()-G121</f>
        <v>6715</v>
      </c>
      <c r="X121" s="69" t="s">
        <v>817</v>
      </c>
      <c r="Y121" s="48" t="s">
        <v>818</v>
      </c>
      <c r="Z121" s="48">
        <v>8864</v>
      </c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</row>
    <row r="122" spans="1:143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3"/>
        <v>8716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7" t="s">
        <v>56</v>
      </c>
      <c r="W122" s="68">
        <f ca="1">TODAY()-G122</f>
        <v>8716</v>
      </c>
      <c r="X122" s="69" t="s">
        <v>823</v>
      </c>
      <c r="Y122" s="48" t="s">
        <v>818</v>
      </c>
      <c r="Z122" s="48">
        <v>8864</v>
      </c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</row>
    <row r="123" spans="1:143" s="57" customFormat="1" ht="15" x14ac:dyDescent="0.25">
      <c r="A123" s="48">
        <f t="shared" ref="A123:A142" si="15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3"/>
        <v>722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201</v>
      </c>
      <c r="P123" s="171" t="s">
        <v>993</v>
      </c>
      <c r="Q123" s="171" t="s">
        <v>1012</v>
      </c>
      <c r="R123" s="48" t="s">
        <v>378</v>
      </c>
      <c r="S123" s="53" t="s">
        <v>827</v>
      </c>
      <c r="T123" s="53" t="s">
        <v>56</v>
      </c>
      <c r="U123" s="53"/>
      <c r="V123" s="53"/>
      <c r="W123" s="53"/>
      <c r="X123" s="69" t="s">
        <v>828</v>
      </c>
      <c r="Y123" s="53"/>
      <c r="Z123" s="53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</row>
    <row r="124" spans="1:143" s="57" customFormat="1" ht="15" x14ac:dyDescent="0.25">
      <c r="A124" s="48">
        <f t="shared" si="15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3"/>
        <v>9314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7" t="s">
        <v>56</v>
      </c>
      <c r="W124" s="68">
        <f ca="1">TODAY()-G124</f>
        <v>9314</v>
      </c>
      <c r="X124" s="69" t="s">
        <v>832</v>
      </c>
      <c r="Y124" s="48" t="s">
        <v>818</v>
      </c>
      <c r="Z124" s="48">
        <v>8864</v>
      </c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</row>
    <row r="125" spans="1:143" s="57" customFormat="1" ht="15" x14ac:dyDescent="0.25">
      <c r="A125" s="48">
        <f t="shared" si="15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3"/>
        <v>10573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7" t="s">
        <v>56</v>
      </c>
      <c r="W125" s="68">
        <f ca="1">TODAY()-G125</f>
        <v>10573</v>
      </c>
      <c r="X125" s="69" t="s">
        <v>836</v>
      </c>
      <c r="Y125" s="48" t="s">
        <v>818</v>
      </c>
      <c r="Z125" s="48">
        <v>8864</v>
      </c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</row>
    <row r="126" spans="1:143" s="57" customFormat="1" ht="15" x14ac:dyDescent="0.25">
      <c r="A126" s="48">
        <f t="shared" si="15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3"/>
        <v>1176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7" t="s">
        <v>56</v>
      </c>
      <c r="W126" s="68">
        <f ca="1">TODAY()-G126</f>
        <v>1176</v>
      </c>
      <c r="X126" s="69" t="s">
        <v>841</v>
      </c>
      <c r="Y126" s="48" t="s">
        <v>818</v>
      </c>
      <c r="Z126" s="48">
        <v>8864</v>
      </c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s="57" customFormat="1" ht="25.5" x14ac:dyDescent="0.25">
      <c r="A127" s="48">
        <f t="shared" si="15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3"/>
        <v>472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166</v>
      </c>
      <c r="O127" s="48" t="s">
        <v>166</v>
      </c>
      <c r="P127" s="171" t="s">
        <v>993</v>
      </c>
      <c r="Q127" s="171" t="s">
        <v>1012</v>
      </c>
      <c r="R127" s="48"/>
      <c r="S127" s="48"/>
      <c r="T127" s="55"/>
      <c r="U127" s="48"/>
      <c r="V127" s="138"/>
      <c r="W127" s="68"/>
      <c r="X127" s="69"/>
      <c r="Y127" s="48"/>
      <c r="Z127" s="48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</row>
    <row r="128" spans="1:143" s="57" customFormat="1" ht="15" x14ac:dyDescent="0.25">
      <c r="A128" s="48">
        <f t="shared" si="15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3"/>
        <v>10116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7" t="s">
        <v>56</v>
      </c>
      <c r="W128" s="68">
        <f ca="1">TODAY()-G128</f>
        <v>10116</v>
      </c>
      <c r="X128" s="69"/>
      <c r="Y128" s="48" t="s">
        <v>818</v>
      </c>
      <c r="Z128" s="48">
        <v>8864</v>
      </c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s="57" customFormat="1" ht="15" x14ac:dyDescent="0.25">
      <c r="A129" s="48">
        <f t="shared" si="15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3"/>
        <v>8914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7" t="s">
        <v>56</v>
      </c>
      <c r="W129" s="68">
        <f ca="1">TODAY()-G129</f>
        <v>8914</v>
      </c>
      <c r="X129" s="69"/>
      <c r="Y129" s="48" t="s">
        <v>818</v>
      </c>
      <c r="Z129" s="48">
        <v>8864</v>
      </c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</row>
    <row r="130" spans="1:143" s="57" customFormat="1" ht="15" x14ac:dyDescent="0.25">
      <c r="A130" s="48">
        <f t="shared" si="15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3"/>
        <v>8718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7" t="s">
        <v>56</v>
      </c>
      <c r="W130" s="68">
        <f ca="1">TODAY()-G130</f>
        <v>8718</v>
      </c>
      <c r="X130" s="69" t="s">
        <v>854</v>
      </c>
      <c r="Y130" s="48" t="s">
        <v>818</v>
      </c>
      <c r="Z130" s="48">
        <v>8864</v>
      </c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</row>
    <row r="131" spans="1:143" s="57" customFormat="1" ht="15" x14ac:dyDescent="0.25">
      <c r="A131" s="48">
        <f>+A130+1</f>
        <v>129</v>
      </c>
      <c r="B131" s="48">
        <v>79052545</v>
      </c>
      <c r="C131" s="48" t="s">
        <v>33</v>
      </c>
      <c r="D131" s="49" t="s">
        <v>856</v>
      </c>
      <c r="E131" s="49" t="s">
        <v>857</v>
      </c>
      <c r="F131" s="48" t="s">
        <v>66</v>
      </c>
      <c r="G131" s="55">
        <v>43962</v>
      </c>
      <c r="H131" s="68">
        <f t="shared" ca="1" si="13"/>
        <v>662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950</v>
      </c>
      <c r="O131" s="48" t="s">
        <v>201</v>
      </c>
      <c r="P131" s="171" t="s">
        <v>993</v>
      </c>
      <c r="Q131" s="171" t="s">
        <v>1012</v>
      </c>
      <c r="R131" s="48" t="s">
        <v>378</v>
      </c>
      <c r="S131" s="48" t="s">
        <v>827</v>
      </c>
      <c r="T131" s="48" t="s">
        <v>56</v>
      </c>
      <c r="U131" s="48" t="s">
        <v>56</v>
      </c>
      <c r="V131" s="67" t="s">
        <v>56</v>
      </c>
      <c r="W131" s="68">
        <f ca="1">TODAY()-G131</f>
        <v>662</v>
      </c>
      <c r="X131" s="69"/>
      <c r="Y131" s="48"/>
      <c r="Z131" s="48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</row>
    <row r="132" spans="1:143" s="57" customFormat="1" ht="15" x14ac:dyDescent="0.25">
      <c r="A132" s="48">
        <f>+A131+1</f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13"/>
        <v>287</v>
      </c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950</v>
      </c>
      <c r="O132" s="48" t="s">
        <v>1029</v>
      </c>
      <c r="P132" s="171" t="s">
        <v>994</v>
      </c>
      <c r="Q132" s="171" t="s">
        <v>1009</v>
      </c>
      <c r="R132" s="48" t="s">
        <v>153</v>
      </c>
      <c r="S132" s="48" t="s">
        <v>827</v>
      </c>
      <c r="T132" s="55" t="s">
        <v>56</v>
      </c>
      <c r="U132" s="48" t="s">
        <v>56</v>
      </c>
      <c r="V132" s="67" t="s">
        <v>56</v>
      </c>
      <c r="W132" s="68"/>
      <c r="X132" s="69" t="s">
        <v>1031</v>
      </c>
      <c r="Y132" s="48" t="s">
        <v>1032</v>
      </c>
      <c r="Z132" s="48">
        <v>8892</v>
      </c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</row>
    <row r="133" spans="1:143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3"/>
        <v>513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/>
      <c r="V133" s="67"/>
      <c r="W133" s="68"/>
      <c r="X133" s="159"/>
      <c r="Y133" s="48"/>
      <c r="Z133" s="48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</row>
    <row r="134" spans="1:143" s="57" customFormat="1" ht="15" x14ac:dyDescent="0.25">
      <c r="A134" s="48">
        <f t="shared" si="15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3"/>
        <v>4537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7">
        <v>38756</v>
      </c>
      <c r="W134" s="68">
        <f ca="1">TODAY()-G134</f>
        <v>4537</v>
      </c>
      <c r="X134" s="69" t="s">
        <v>868</v>
      </c>
      <c r="Y134" s="48" t="s">
        <v>869</v>
      </c>
      <c r="Z134" s="48">
        <v>8848</v>
      </c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</row>
    <row r="135" spans="1:143" s="57" customFormat="1" ht="19.5" customHeight="1" x14ac:dyDescent="0.25">
      <c r="A135" s="48">
        <f t="shared" si="15"/>
        <v>133</v>
      </c>
      <c r="B135" s="65"/>
      <c r="C135" s="48"/>
      <c r="D135" s="49" t="s">
        <v>920</v>
      </c>
      <c r="E135" s="49" t="s">
        <v>330</v>
      </c>
      <c r="F135" s="48"/>
      <c r="G135" s="55"/>
      <c r="H135" s="68"/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870</v>
      </c>
      <c r="O135" s="48"/>
      <c r="P135" s="171" t="s">
        <v>987</v>
      </c>
      <c r="Q135" s="171" t="s">
        <v>1006</v>
      </c>
      <c r="R135" s="48"/>
      <c r="S135" s="48"/>
      <c r="T135" s="55"/>
      <c r="U135" s="48"/>
      <c r="V135" s="67"/>
      <c r="W135" s="68"/>
      <c r="X135" s="69"/>
      <c r="Y135" s="48"/>
      <c r="Z135" s="48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</row>
    <row r="136" spans="1:143" s="57" customFormat="1" ht="15" x14ac:dyDescent="0.25">
      <c r="A136" s="48">
        <f t="shared" si="15"/>
        <v>134</v>
      </c>
      <c r="B136" s="65"/>
      <c r="C136" s="48"/>
      <c r="D136" s="49" t="s">
        <v>920</v>
      </c>
      <c r="E136" s="49" t="s">
        <v>330</v>
      </c>
      <c r="F136" s="48"/>
      <c r="G136" s="55"/>
      <c r="H136" s="68"/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870</v>
      </c>
      <c r="O136" s="48"/>
      <c r="P136" s="171" t="s">
        <v>987</v>
      </c>
      <c r="Q136" s="171" t="s">
        <v>1006</v>
      </c>
      <c r="R136" s="48"/>
      <c r="S136" s="48"/>
      <c r="T136" s="55"/>
      <c r="U136" s="48"/>
      <c r="V136" s="67"/>
      <c r="W136" s="68"/>
      <c r="X136" s="69"/>
      <c r="Y136" s="48"/>
      <c r="Z136" s="48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</row>
    <row r="137" spans="1:143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3"/>
        <v>1087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201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53"/>
      <c r="W137" s="68">
        <v>1053</v>
      </c>
      <c r="X137" s="69" t="s">
        <v>880</v>
      </c>
      <c r="Y137" s="48" t="s">
        <v>881</v>
      </c>
      <c r="Z137" s="48">
        <v>8891</v>
      </c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</row>
    <row r="138" spans="1:143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3"/>
        <v>725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7"/>
      <c r="W138" s="68"/>
      <c r="X138" s="69" t="s">
        <v>888</v>
      </c>
      <c r="Y138" s="48"/>
      <c r="Z138" s="48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</row>
    <row r="139" spans="1:143" s="57" customFormat="1" ht="15" x14ac:dyDescent="0.25">
      <c r="A139" s="48">
        <f t="shared" si="15"/>
        <v>137</v>
      </c>
      <c r="B139" s="65"/>
      <c r="C139" s="48"/>
      <c r="D139" s="49" t="s">
        <v>920</v>
      </c>
      <c r="E139" s="49" t="s">
        <v>330</v>
      </c>
      <c r="F139" s="48"/>
      <c r="G139" s="55"/>
      <c r="H139" s="68"/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870</v>
      </c>
      <c r="O139" s="48"/>
      <c r="P139" s="171" t="s">
        <v>984</v>
      </c>
      <c r="Q139" s="171" t="s">
        <v>1005</v>
      </c>
      <c r="R139" s="48"/>
      <c r="S139" s="48"/>
      <c r="T139" s="55"/>
      <c r="U139" s="48"/>
      <c r="V139" s="67"/>
      <c r="W139" s="68"/>
      <c r="X139" s="69"/>
      <c r="Y139" s="48"/>
      <c r="Z139" s="48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s="57" customFormat="1" ht="15" x14ac:dyDescent="0.25">
      <c r="A140" s="48">
        <f t="shared" si="15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3"/>
        <v>2157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7">
        <v>40955</v>
      </c>
      <c r="W140" s="68">
        <f ca="1">TODAY()-G140</f>
        <v>2157</v>
      </c>
      <c r="X140" s="69" t="s">
        <v>897</v>
      </c>
      <c r="Y140" s="48" t="s">
        <v>898</v>
      </c>
      <c r="Z140" s="48">
        <v>8896</v>
      </c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</row>
    <row r="141" spans="1:143" s="57" customFormat="1" ht="15" x14ac:dyDescent="0.25">
      <c r="A141" s="48">
        <f t="shared" si="15"/>
        <v>139</v>
      </c>
      <c r="B141" s="65">
        <v>79335263</v>
      </c>
      <c r="C141" s="48" t="s">
        <v>98</v>
      </c>
      <c r="D141" s="49" t="s">
        <v>900</v>
      </c>
      <c r="E141" s="49" t="s">
        <v>901</v>
      </c>
      <c r="F141" s="48" t="s">
        <v>66</v>
      </c>
      <c r="G141" s="55">
        <v>36003</v>
      </c>
      <c r="H141" s="68">
        <f t="shared" ca="1" si="13"/>
        <v>8621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30</v>
      </c>
      <c r="P141" s="171" t="s">
        <v>987</v>
      </c>
      <c r="Q141" s="171" t="s">
        <v>1006</v>
      </c>
      <c r="R141" s="48" t="s">
        <v>177</v>
      </c>
      <c r="S141" s="48" t="s">
        <v>902</v>
      </c>
      <c r="T141" s="55">
        <v>32773</v>
      </c>
      <c r="U141" s="48" t="s">
        <v>903</v>
      </c>
      <c r="V141" s="67">
        <v>34563</v>
      </c>
      <c r="W141" s="68">
        <f ca="1">TODAY()-G141</f>
        <v>8621</v>
      </c>
      <c r="X141" s="69" t="s">
        <v>904</v>
      </c>
      <c r="Y141" s="48" t="s">
        <v>905</v>
      </c>
      <c r="Z141" s="48">
        <v>8859</v>
      </c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</row>
    <row r="142" spans="1:143" s="57" customFormat="1" ht="15" x14ac:dyDescent="0.25">
      <c r="A142" s="48">
        <f t="shared" si="15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68">
        <f t="shared" ca="1" si="13"/>
        <v>10592</v>
      </c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49</v>
      </c>
      <c r="O142" s="48" t="s">
        <v>30</v>
      </c>
      <c r="P142" s="171" t="s">
        <v>986</v>
      </c>
      <c r="Q142" s="171" t="s">
        <v>999</v>
      </c>
      <c r="R142" s="48" t="s">
        <v>153</v>
      </c>
      <c r="S142" s="48"/>
      <c r="T142" s="48" t="s">
        <v>56</v>
      </c>
      <c r="U142" s="48" t="s">
        <v>56</v>
      </c>
      <c r="V142" s="67" t="s">
        <v>56</v>
      </c>
      <c r="W142" s="68">
        <f ca="1">TODAY()-G142</f>
        <v>10592</v>
      </c>
      <c r="X142" s="69" t="s">
        <v>909</v>
      </c>
      <c r="Y142" s="48" t="s">
        <v>910</v>
      </c>
      <c r="Z142" s="48">
        <v>8898</v>
      </c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</row>
    <row r="143" spans="1:143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101"/>
      <c r="P143" s="171" t="s">
        <v>986</v>
      </c>
      <c r="Q143" s="171" t="s">
        <v>999</v>
      </c>
      <c r="R143" s="48"/>
      <c r="S143" s="48"/>
      <c r="T143" s="55"/>
      <c r="U143" s="48"/>
      <c r="V143" s="67"/>
      <c r="W143" s="68"/>
      <c r="X143" s="69"/>
      <c r="Y143" s="48"/>
      <c r="Z143" s="48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</row>
    <row r="144" spans="1:143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 t="s">
        <v>37</v>
      </c>
      <c r="G144" s="55">
        <v>33361</v>
      </c>
      <c r="H144" s="68">
        <f t="shared" ca="1" si="13"/>
        <v>11263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/>
      <c r="P144" s="171" t="s">
        <v>986</v>
      </c>
      <c r="Q144" s="171" t="s">
        <v>999</v>
      </c>
      <c r="R144" s="48"/>
      <c r="S144" s="48"/>
      <c r="T144" s="48"/>
      <c r="U144" s="48"/>
      <c r="V144" s="67"/>
      <c r="W144" s="68"/>
      <c r="X144" s="69"/>
      <c r="Y144" s="48"/>
      <c r="Z144" s="48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</row>
    <row r="147" spans="16:17" x14ac:dyDescent="0.25">
      <c r="P147" s="115"/>
      <c r="Q147" s="115"/>
    </row>
  </sheetData>
  <autoFilter ref="A2:XBX145" xr:uid="{00000000-0009-0000-0000-000004000000}"/>
  <mergeCells count="26">
    <mergeCell ref="W1:W2"/>
    <mergeCell ref="Y1:Y2"/>
    <mergeCell ref="Z1:Z2"/>
    <mergeCell ref="X1:X2"/>
    <mergeCell ref="R1:R2"/>
    <mergeCell ref="S1:S2"/>
    <mergeCell ref="T1:T2"/>
    <mergeCell ref="U1:U2"/>
    <mergeCell ref="V1:V2"/>
    <mergeCell ref="P1:P2"/>
    <mergeCell ref="Q1:Q2"/>
    <mergeCell ref="O1:O2"/>
    <mergeCell ref="J1:J2"/>
    <mergeCell ref="K1:K2"/>
    <mergeCell ref="L1:L2"/>
    <mergeCell ref="M1:M2"/>
    <mergeCell ref="N1:N2"/>
    <mergeCell ref="I1:I2"/>
    <mergeCell ref="A1:A2"/>
    <mergeCell ref="B1:B2"/>
    <mergeCell ref="C1:C2"/>
    <mergeCell ref="D1:D2"/>
    <mergeCell ref="E1:E2"/>
    <mergeCell ref="F1:F2"/>
    <mergeCell ref="G1:G2"/>
    <mergeCell ref="H1:H2"/>
  </mergeCells>
  <hyperlinks>
    <hyperlink ref="X84" r:id="rId1" xr:uid="{00000000-0004-0000-0400-000005000000}"/>
    <hyperlink ref="X99" r:id="rId2" xr:uid="{00000000-0004-0000-0400-000006000000}"/>
    <hyperlink ref="X140" r:id="rId3" xr:uid="{00000000-0004-0000-0400-000007000000}"/>
    <hyperlink ref="X76" r:id="rId4" xr:uid="{00000000-0004-0000-0400-00000C000000}"/>
    <hyperlink ref="X105" r:id="rId5" xr:uid="{00000000-0004-0000-0400-00000F000000}"/>
    <hyperlink ref="X83" r:id="rId6" xr:uid="{00000000-0004-0000-0400-000021000000}"/>
    <hyperlink ref="X109" r:id="rId7" xr:uid="{00000000-0004-0000-0400-00002F000000}"/>
    <hyperlink ref="X104" r:id="rId8" xr:uid="{00000000-0004-0000-0400-000039000000}"/>
    <hyperlink ref="X119" r:id="rId9" xr:uid="{00000000-0004-0000-0400-00003A000000}"/>
    <hyperlink ref="X118" r:id="rId10" xr:uid="{00000000-0004-0000-0400-00003E000000}"/>
    <hyperlink ref="X70" r:id="rId11" xr:uid="{00000000-0004-0000-0400-000048000000}"/>
    <hyperlink ref="X97" r:id="rId12" xr:uid="{00000000-0004-0000-0400-00004A000000}"/>
    <hyperlink ref="X90" r:id="rId13" xr:uid="{00000000-0004-0000-0400-00004C000000}"/>
    <hyperlink ref="X134" r:id="rId14" xr:uid="{00000000-0004-0000-0400-00004D000000}"/>
    <hyperlink ref="X57" r:id="rId15" xr:uid="{00000000-0004-0000-0400-00004E000000}"/>
    <hyperlink ref="X16" r:id="rId16" xr:uid="{00000000-0004-0000-0400-00004F000000}"/>
    <hyperlink ref="X44" r:id="rId17" xr:uid="{00000000-0004-0000-0400-000050000000}"/>
    <hyperlink ref="X46" r:id="rId18" xr:uid="{00000000-0004-0000-0400-000051000000}"/>
    <hyperlink ref="X39" r:id="rId19" xr:uid="{00000000-0004-0000-0400-000052000000}"/>
    <hyperlink ref="X14" r:id="rId20" xr:uid="{00000000-0004-0000-0400-000053000000}"/>
    <hyperlink ref="X12" r:id="rId21" display="sara.moyano@secretariadeambiente.gov.co" xr:uid="{00000000-0004-0000-0400-000054000000}"/>
    <hyperlink ref="X66" r:id="rId22" xr:uid="{00000000-0004-0000-0400-000055000000}"/>
    <hyperlink ref="X10" r:id="rId23" xr:uid="{00000000-0004-0000-0400-000056000000}"/>
    <hyperlink ref="X49" r:id="rId24" xr:uid="{00000000-0004-0000-0400-000057000000}"/>
    <hyperlink ref="X24" r:id="rId25" xr:uid="{00000000-0004-0000-0400-000058000000}"/>
    <hyperlink ref="X63" r:id="rId26" xr:uid="{00000000-0004-0000-0400-000059000000}"/>
    <hyperlink ref="X20" r:id="rId27" xr:uid="{00000000-0004-0000-0400-00005A000000}"/>
    <hyperlink ref="X40" r:id="rId28" xr:uid="{00000000-0004-0000-0400-00005B000000}"/>
    <hyperlink ref="X32" r:id="rId29" xr:uid="{00000000-0004-0000-0400-00005C000000}"/>
    <hyperlink ref="X61" r:id="rId30" display="jairo.sanchez@secretariadeambiente.gov.co" xr:uid="{00000000-0004-0000-0400-00005D000000}"/>
    <hyperlink ref="X36" r:id="rId31" xr:uid="{00000000-0004-0000-0400-00005E000000}"/>
    <hyperlink ref="X27" r:id="rId32" xr:uid="{00000000-0004-0000-0400-00005F000000}"/>
    <hyperlink ref="X47" r:id="rId33" display="alba.alejo@secretariadeambiente.gov.co" xr:uid="{00000000-0004-0000-0400-000060000000}"/>
    <hyperlink ref="X43" r:id="rId34" xr:uid="{00000000-0004-0000-0400-000061000000}"/>
    <hyperlink ref="X30" r:id="rId35" xr:uid="{00000000-0004-0000-0400-000062000000}"/>
    <hyperlink ref="X69" r:id="rId36" xr:uid="{00000000-0004-0000-0400-000063000000}"/>
    <hyperlink ref="X67" r:id="rId37" xr:uid="{00000000-0004-0000-0400-000064000000}"/>
    <hyperlink ref="X50" r:id="rId38" xr:uid="{00000000-0004-0000-0400-000065000000}"/>
    <hyperlink ref="X19" r:id="rId39" xr:uid="{00000000-0004-0000-0400-000066000000}"/>
    <hyperlink ref="X18" r:id="rId40" xr:uid="{00000000-0004-0000-0400-000067000000}"/>
    <hyperlink ref="X6" r:id="rId41" xr:uid="{00000000-0004-0000-0400-000068000000}"/>
    <hyperlink ref="X4" r:id="rId42" xr:uid="{00000000-0004-0000-0400-000069000000}"/>
    <hyperlink ref="X3" r:id="rId43" xr:uid="{00000000-0004-0000-0400-00006A000000}"/>
    <hyperlink ref="X17" r:id="rId44" xr:uid="{00000000-0004-0000-0400-00006B000000}"/>
    <hyperlink ref="X53" r:id="rId45" xr:uid="{00000000-0004-0000-0400-00006C000000}"/>
    <hyperlink ref="X55" r:id="rId46" xr:uid="{00000000-0004-0000-0400-00006D000000}"/>
    <hyperlink ref="X71" r:id="rId47" xr:uid="{00000000-0004-0000-0400-00006E000000}"/>
    <hyperlink ref="X74" r:id="rId48" xr:uid="{00000000-0004-0000-0400-00006F000000}"/>
    <hyperlink ref="X75" r:id="rId49" xr:uid="{00000000-0004-0000-0400-000070000000}"/>
    <hyperlink ref="X77" r:id="rId50" xr:uid="{00000000-0004-0000-0400-000071000000}"/>
    <hyperlink ref="X78" r:id="rId51" xr:uid="{00000000-0004-0000-0400-000072000000}"/>
    <hyperlink ref="X80" r:id="rId52" xr:uid="{00000000-0004-0000-0400-000073000000}"/>
    <hyperlink ref="X100" r:id="rId53" xr:uid="{00000000-0004-0000-0400-000074000000}"/>
    <hyperlink ref="X108" r:id="rId54" xr:uid="{00000000-0004-0000-0400-000075000000}"/>
    <hyperlink ref="X107" r:id="rId55" xr:uid="{00000000-0004-0000-0400-000076000000}"/>
    <hyperlink ref="X123" r:id="rId56" xr:uid="{00000000-0004-0000-0400-000077000000}"/>
    <hyperlink ref="X126" r:id="rId57" xr:uid="{00000000-0004-0000-0400-000078000000}"/>
    <hyperlink ref="X138" r:id="rId58" xr:uid="{00000000-0004-0000-0400-000079000000}"/>
    <hyperlink ref="X106" r:id="rId59" xr:uid="{00000000-0004-0000-0400-00007A000000}"/>
  </hyperlinks>
  <pageMargins left="0.7" right="0.7" top="0.75" bottom="0.75" header="0.3" footer="0.3"/>
  <pageSetup orientation="portrait" r:id="rId60"/>
  <legacyDrawing r:id="rId6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P147"/>
  <sheetViews>
    <sheetView topLeftCell="T1" zoomScale="90" zoomScaleNormal="90" workbookViewId="0">
      <pane ySplit="2" topLeftCell="A3" activePane="bottomLeft" state="frozen"/>
      <selection activeCell="N1" sqref="N1"/>
      <selection pane="bottomLeft" activeCell="AE10" sqref="AE10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20.140625" style="3" customWidth="1"/>
    <col min="5" max="5" width="10" style="16" customWidth="1"/>
    <col min="6" max="6" width="10" style="110" customWidth="1"/>
    <col min="7" max="8" width="10" style="87" customWidth="1"/>
    <col min="9" max="9" width="10" style="87" hidden="1" customWidth="1"/>
    <col min="10" max="10" width="10" style="114" customWidth="1"/>
    <col min="11" max="11" width="7.7109375" style="111" customWidth="1"/>
    <col min="12" max="12" width="5.85546875" style="3" customWidth="1"/>
    <col min="13" max="13" width="28.28515625" style="114" customWidth="1"/>
    <col min="14" max="14" width="25.28515625" style="16" customWidth="1"/>
    <col min="15" max="15" width="17.5703125" style="16" customWidth="1"/>
    <col min="16" max="16" width="36.85546875" style="16" customWidth="1"/>
    <col min="17" max="17" width="45.7109375" style="3" customWidth="1"/>
    <col min="18" max="18" width="10.7109375" style="3" customWidth="1"/>
    <col min="19" max="19" width="11.85546875" style="3" customWidth="1"/>
    <col min="20" max="20" width="37" style="16" customWidth="1"/>
    <col min="21" max="21" width="48.7109375" style="16" customWidth="1"/>
    <col min="22" max="22" width="25.42578125" style="16" bestFit="1" customWidth="1"/>
    <col min="23" max="23" width="36.42578125" style="16" customWidth="1"/>
    <col min="24" max="24" width="23.28515625" style="109" hidden="1" customWidth="1"/>
    <col min="25" max="25" width="20.7109375" style="110" hidden="1" customWidth="1"/>
    <col min="26" max="26" width="50.5703125" style="3" customWidth="1"/>
    <col min="27" max="27" width="34.5703125" style="3" customWidth="1"/>
    <col min="28" max="28" width="11.5703125" style="3" bestFit="1" customWidth="1"/>
    <col min="29" max="146" width="11.42578125" style="3"/>
    <col min="147" max="147" width="6.5703125" style="3" bestFit="1" customWidth="1"/>
    <col min="148" max="148" width="34.7109375" style="3" customWidth="1"/>
    <col min="149" max="149" width="5.5703125" style="3" customWidth="1"/>
    <col min="150" max="150" width="15.85546875" style="3" customWidth="1"/>
    <col min="151" max="151" width="26.5703125" style="3" bestFit="1" customWidth="1"/>
    <col min="152" max="152" width="21.85546875" style="3" bestFit="1" customWidth="1"/>
    <col min="153" max="153" width="13.7109375" style="3" customWidth="1"/>
    <col min="154" max="154" width="26.7109375" style="3" bestFit="1" customWidth="1"/>
    <col min="155" max="155" width="15.5703125" style="3" bestFit="1" customWidth="1"/>
    <col min="156" max="156" width="18" style="3" bestFit="1" customWidth="1"/>
    <col min="157" max="157" width="27.28515625" style="3" bestFit="1" customWidth="1"/>
    <col min="158" max="158" width="59.5703125" style="3" customWidth="1"/>
    <col min="159" max="159" width="101.42578125" style="3" bestFit="1" customWidth="1"/>
    <col min="160" max="160" width="25.42578125" style="3" bestFit="1" customWidth="1"/>
    <col min="161" max="161" width="37" style="3" bestFit="1" customWidth="1"/>
    <col min="162" max="162" width="23.28515625" style="3" bestFit="1" customWidth="1"/>
    <col min="163" max="163" width="17.28515625" style="3" bestFit="1" customWidth="1"/>
    <col min="164" max="164" width="19.28515625" style="3" bestFit="1" customWidth="1"/>
    <col min="165" max="165" width="17.28515625" style="3" bestFit="1" customWidth="1"/>
    <col min="166" max="166" width="11.42578125" style="3"/>
    <col min="167" max="167" width="16" style="3" bestFit="1" customWidth="1"/>
    <col min="168" max="169" width="13.5703125" style="3" bestFit="1" customWidth="1"/>
    <col min="170" max="170" width="18.42578125" style="3" bestFit="1" customWidth="1"/>
    <col min="171" max="171" width="26.42578125" style="3" bestFit="1" customWidth="1"/>
    <col min="172" max="172" width="17.5703125" style="3" bestFit="1" customWidth="1"/>
    <col min="173" max="173" width="15.7109375" style="3" bestFit="1" customWidth="1"/>
    <col min="174" max="174" width="13.7109375" style="3" bestFit="1" customWidth="1"/>
    <col min="175" max="175" width="24" style="3" bestFit="1" customWidth="1"/>
    <col min="176" max="176" width="18.140625" style="3" customWidth="1"/>
    <col min="177" max="177" width="29.140625" style="3" bestFit="1" customWidth="1"/>
    <col min="178" max="178" width="31.28515625" style="3" bestFit="1" customWidth="1"/>
    <col min="179" max="179" width="23.5703125" style="3" bestFit="1" customWidth="1"/>
    <col min="180" max="180" width="27.5703125" style="3" bestFit="1" customWidth="1"/>
    <col min="181" max="181" width="20.7109375" style="3" bestFit="1" customWidth="1"/>
    <col min="182" max="182" width="14.5703125" style="3" bestFit="1" customWidth="1"/>
    <col min="183" max="184" width="16.140625" style="3" bestFit="1" customWidth="1"/>
    <col min="185" max="186" width="15.7109375" style="3" bestFit="1" customWidth="1"/>
    <col min="187" max="187" width="11.42578125" style="3"/>
    <col min="188" max="188" width="9.42578125" style="3" bestFit="1" customWidth="1"/>
    <col min="189" max="189" width="10.5703125" style="3" bestFit="1" customWidth="1"/>
    <col min="190" max="190" width="9.85546875" style="3" bestFit="1" customWidth="1"/>
    <col min="191" max="191" width="16.7109375" style="3" bestFit="1" customWidth="1"/>
    <col min="192" max="192" width="20.85546875" style="3" bestFit="1" customWidth="1"/>
    <col min="193" max="193" width="10.5703125" style="3" bestFit="1" customWidth="1"/>
    <col min="194" max="194" width="9.28515625" style="3" bestFit="1" customWidth="1"/>
    <col min="195" max="195" width="13.140625" style="3" bestFit="1" customWidth="1"/>
    <col min="196" max="196" width="10.7109375" style="3" bestFit="1" customWidth="1"/>
    <col min="197" max="197" width="14.7109375" style="3" bestFit="1" customWidth="1"/>
    <col min="198" max="198" width="16.7109375" style="3" bestFit="1" customWidth="1"/>
    <col min="199" max="199" width="13.28515625" style="3" bestFit="1" customWidth="1"/>
    <col min="200" max="200" width="17.140625" style="3" bestFit="1" customWidth="1"/>
    <col min="201" max="201" width="22.85546875" style="3" bestFit="1" customWidth="1"/>
    <col min="202" max="202" width="32.7109375" style="3" bestFit="1" customWidth="1"/>
    <col min="203" max="203" width="52.28515625" style="3" bestFit="1" customWidth="1"/>
    <col min="204" max="204" width="23.140625" style="3" bestFit="1" customWidth="1"/>
    <col min="205" max="205" width="28.5703125" style="3" bestFit="1" customWidth="1"/>
    <col min="206" max="206" width="18.28515625" style="3" bestFit="1" customWidth="1"/>
    <col min="207" max="207" width="16.28515625" style="3" bestFit="1" customWidth="1"/>
    <col min="208" max="208" width="16.140625" style="3" bestFit="1" customWidth="1"/>
    <col min="209" max="209" width="44.28515625" style="3" bestFit="1" customWidth="1"/>
    <col min="210" max="210" width="24.28515625" style="3" bestFit="1" customWidth="1"/>
    <col min="211" max="211" width="16.28515625" style="3" bestFit="1" customWidth="1"/>
    <col min="212" max="212" width="19.28515625" style="3" bestFit="1" customWidth="1"/>
    <col min="213" max="213" width="14.140625" style="3" bestFit="1" customWidth="1"/>
    <col min="214" max="214" width="50.5703125" style="3" bestFit="1" customWidth="1"/>
    <col min="215" max="215" width="30.85546875" style="3" bestFit="1" customWidth="1"/>
    <col min="216" max="216" width="38.85546875" style="3" bestFit="1" customWidth="1"/>
    <col min="217" max="217" width="38.85546875" style="3" customWidth="1"/>
    <col min="218" max="218" width="27.140625" style="3" bestFit="1" customWidth="1"/>
    <col min="219" max="219" width="38.5703125" style="3" bestFit="1" customWidth="1"/>
    <col min="220" max="220" width="31.28515625" style="3" bestFit="1" customWidth="1"/>
    <col min="221" max="221" width="34.5703125" style="3" bestFit="1" customWidth="1"/>
    <col min="222" max="222" width="16.140625" style="3" bestFit="1" customWidth="1"/>
    <col min="223" max="223" width="14.7109375" style="3" bestFit="1" customWidth="1"/>
    <col min="224" max="224" width="53" style="3" customWidth="1"/>
    <col min="225" max="402" width="11.42578125" style="3"/>
    <col min="403" max="403" width="6.5703125" style="3" bestFit="1" customWidth="1"/>
    <col min="404" max="404" width="34.7109375" style="3" customWidth="1"/>
    <col min="405" max="405" width="5.5703125" style="3" customWidth="1"/>
    <col min="406" max="406" width="15.85546875" style="3" customWidth="1"/>
    <col min="407" max="407" width="26.5703125" style="3" bestFit="1" customWidth="1"/>
    <col min="408" max="408" width="21.85546875" style="3" bestFit="1" customWidth="1"/>
    <col min="409" max="409" width="13.7109375" style="3" customWidth="1"/>
    <col min="410" max="410" width="26.7109375" style="3" bestFit="1" customWidth="1"/>
    <col min="411" max="411" width="15.5703125" style="3" bestFit="1" customWidth="1"/>
    <col min="412" max="412" width="18" style="3" bestFit="1" customWidth="1"/>
    <col min="413" max="413" width="27.28515625" style="3" bestFit="1" customWidth="1"/>
    <col min="414" max="414" width="59.5703125" style="3" customWidth="1"/>
    <col min="415" max="415" width="101.42578125" style="3" bestFit="1" customWidth="1"/>
    <col min="416" max="416" width="25.42578125" style="3" bestFit="1" customWidth="1"/>
    <col min="417" max="417" width="37" style="3" bestFit="1" customWidth="1"/>
    <col min="418" max="418" width="23.28515625" style="3" bestFit="1" customWidth="1"/>
    <col min="419" max="419" width="17.28515625" style="3" bestFit="1" customWidth="1"/>
    <col min="420" max="420" width="19.28515625" style="3" bestFit="1" customWidth="1"/>
    <col min="421" max="421" width="17.28515625" style="3" bestFit="1" customWidth="1"/>
    <col min="422" max="422" width="11.42578125" style="3"/>
    <col min="423" max="423" width="16" style="3" bestFit="1" customWidth="1"/>
    <col min="424" max="425" width="13.5703125" style="3" bestFit="1" customWidth="1"/>
    <col min="426" max="426" width="18.42578125" style="3" bestFit="1" customWidth="1"/>
    <col min="427" max="427" width="26.42578125" style="3" bestFit="1" customWidth="1"/>
    <col min="428" max="428" width="17.5703125" style="3" bestFit="1" customWidth="1"/>
    <col min="429" max="429" width="15.7109375" style="3" bestFit="1" customWidth="1"/>
    <col min="430" max="430" width="13.7109375" style="3" bestFit="1" customWidth="1"/>
    <col min="431" max="431" width="24" style="3" bestFit="1" customWidth="1"/>
    <col min="432" max="432" width="18.140625" style="3" customWidth="1"/>
    <col min="433" max="433" width="29.140625" style="3" bestFit="1" customWidth="1"/>
    <col min="434" max="434" width="31.28515625" style="3" bestFit="1" customWidth="1"/>
    <col min="435" max="435" width="23.5703125" style="3" bestFit="1" customWidth="1"/>
    <col min="436" max="436" width="27.5703125" style="3" bestFit="1" customWidth="1"/>
    <col min="437" max="437" width="20.7109375" style="3" bestFit="1" customWidth="1"/>
    <col min="438" max="438" width="14.5703125" style="3" bestFit="1" customWidth="1"/>
    <col min="439" max="440" width="16.140625" style="3" bestFit="1" customWidth="1"/>
    <col min="441" max="442" width="15.7109375" style="3" bestFit="1" customWidth="1"/>
    <col min="443" max="443" width="11.42578125" style="3"/>
    <col min="444" max="444" width="9.42578125" style="3" bestFit="1" customWidth="1"/>
    <col min="445" max="445" width="10.5703125" style="3" bestFit="1" customWidth="1"/>
    <col min="446" max="446" width="9.85546875" style="3" bestFit="1" customWidth="1"/>
    <col min="447" max="447" width="16.7109375" style="3" bestFit="1" customWidth="1"/>
    <col min="448" max="448" width="20.85546875" style="3" bestFit="1" customWidth="1"/>
    <col min="449" max="449" width="10.5703125" style="3" bestFit="1" customWidth="1"/>
    <col min="450" max="450" width="9.28515625" style="3" bestFit="1" customWidth="1"/>
    <col min="451" max="451" width="13.140625" style="3" bestFit="1" customWidth="1"/>
    <col min="452" max="452" width="10.7109375" style="3" bestFit="1" customWidth="1"/>
    <col min="453" max="453" width="14.7109375" style="3" bestFit="1" customWidth="1"/>
    <col min="454" max="454" width="16.7109375" style="3" bestFit="1" customWidth="1"/>
    <col min="455" max="455" width="13.28515625" style="3" bestFit="1" customWidth="1"/>
    <col min="456" max="456" width="17.140625" style="3" bestFit="1" customWidth="1"/>
    <col min="457" max="457" width="22.85546875" style="3" bestFit="1" customWidth="1"/>
    <col min="458" max="458" width="32.7109375" style="3" bestFit="1" customWidth="1"/>
    <col min="459" max="459" width="52.28515625" style="3" bestFit="1" customWidth="1"/>
    <col min="460" max="460" width="23.140625" style="3" bestFit="1" customWidth="1"/>
    <col min="461" max="461" width="28.5703125" style="3" bestFit="1" customWidth="1"/>
    <col min="462" max="462" width="18.28515625" style="3" bestFit="1" customWidth="1"/>
    <col min="463" max="463" width="16.28515625" style="3" bestFit="1" customWidth="1"/>
    <col min="464" max="464" width="16.140625" style="3" bestFit="1" customWidth="1"/>
    <col min="465" max="465" width="44.28515625" style="3" bestFit="1" customWidth="1"/>
    <col min="466" max="466" width="24.28515625" style="3" bestFit="1" customWidth="1"/>
    <col min="467" max="467" width="16.28515625" style="3" bestFit="1" customWidth="1"/>
    <col min="468" max="468" width="19.28515625" style="3" bestFit="1" customWidth="1"/>
    <col min="469" max="469" width="14.140625" style="3" bestFit="1" customWidth="1"/>
    <col min="470" max="470" width="50.5703125" style="3" bestFit="1" customWidth="1"/>
    <col min="471" max="471" width="30.85546875" style="3" bestFit="1" customWidth="1"/>
    <col min="472" max="472" width="38.85546875" style="3" bestFit="1" customWidth="1"/>
    <col min="473" max="473" width="38.85546875" style="3" customWidth="1"/>
    <col min="474" max="474" width="27.140625" style="3" bestFit="1" customWidth="1"/>
    <col min="475" max="475" width="38.5703125" style="3" bestFit="1" customWidth="1"/>
    <col min="476" max="476" width="31.28515625" style="3" bestFit="1" customWidth="1"/>
    <col min="477" max="477" width="34.5703125" style="3" bestFit="1" customWidth="1"/>
    <col min="478" max="478" width="16.140625" style="3" bestFit="1" customWidth="1"/>
    <col min="479" max="479" width="14.7109375" style="3" bestFit="1" customWidth="1"/>
    <col min="480" max="480" width="53" style="3" customWidth="1"/>
    <col min="481" max="658" width="11.42578125" style="3"/>
    <col min="659" max="659" width="6.5703125" style="3" bestFit="1" customWidth="1"/>
    <col min="660" max="660" width="34.7109375" style="3" customWidth="1"/>
    <col min="661" max="661" width="5.5703125" style="3" customWidth="1"/>
    <col min="662" max="662" width="15.85546875" style="3" customWidth="1"/>
    <col min="663" max="663" width="26.5703125" style="3" bestFit="1" customWidth="1"/>
    <col min="664" max="664" width="21.85546875" style="3" bestFit="1" customWidth="1"/>
    <col min="665" max="665" width="13.7109375" style="3" customWidth="1"/>
    <col min="666" max="666" width="26.7109375" style="3" bestFit="1" customWidth="1"/>
    <col min="667" max="667" width="15.5703125" style="3" bestFit="1" customWidth="1"/>
    <col min="668" max="668" width="18" style="3" bestFit="1" customWidth="1"/>
    <col min="669" max="669" width="27.28515625" style="3" bestFit="1" customWidth="1"/>
    <col min="670" max="670" width="59.5703125" style="3" customWidth="1"/>
    <col min="671" max="671" width="101.42578125" style="3" bestFit="1" customWidth="1"/>
    <col min="672" max="672" width="25.42578125" style="3" bestFit="1" customWidth="1"/>
    <col min="673" max="673" width="37" style="3" bestFit="1" customWidth="1"/>
    <col min="674" max="674" width="23.28515625" style="3" bestFit="1" customWidth="1"/>
    <col min="675" max="675" width="17.28515625" style="3" bestFit="1" customWidth="1"/>
    <col min="676" max="676" width="19.28515625" style="3" bestFit="1" customWidth="1"/>
    <col min="677" max="677" width="17.28515625" style="3" bestFit="1" customWidth="1"/>
    <col min="678" max="678" width="11.42578125" style="3"/>
    <col min="679" max="679" width="16" style="3" bestFit="1" customWidth="1"/>
    <col min="680" max="681" width="13.5703125" style="3" bestFit="1" customWidth="1"/>
    <col min="682" max="682" width="18.42578125" style="3" bestFit="1" customWidth="1"/>
    <col min="683" max="683" width="26.42578125" style="3" bestFit="1" customWidth="1"/>
    <col min="684" max="684" width="17.5703125" style="3" bestFit="1" customWidth="1"/>
    <col min="685" max="685" width="15.7109375" style="3" bestFit="1" customWidth="1"/>
    <col min="686" max="686" width="13.7109375" style="3" bestFit="1" customWidth="1"/>
    <col min="687" max="687" width="24" style="3" bestFit="1" customWidth="1"/>
    <col min="688" max="688" width="18.140625" style="3" customWidth="1"/>
    <col min="689" max="689" width="29.140625" style="3" bestFit="1" customWidth="1"/>
    <col min="690" max="690" width="31.28515625" style="3" bestFit="1" customWidth="1"/>
    <col min="691" max="691" width="23.5703125" style="3" bestFit="1" customWidth="1"/>
    <col min="692" max="692" width="27.5703125" style="3" bestFit="1" customWidth="1"/>
    <col min="693" max="693" width="20.7109375" style="3" bestFit="1" customWidth="1"/>
    <col min="694" max="694" width="14.5703125" style="3" bestFit="1" customWidth="1"/>
    <col min="695" max="696" width="16.140625" style="3" bestFit="1" customWidth="1"/>
    <col min="697" max="698" width="15.7109375" style="3" bestFit="1" customWidth="1"/>
    <col min="699" max="699" width="11.42578125" style="3"/>
    <col min="700" max="700" width="9.42578125" style="3" bestFit="1" customWidth="1"/>
    <col min="701" max="701" width="10.5703125" style="3" bestFit="1" customWidth="1"/>
    <col min="702" max="702" width="9.85546875" style="3" bestFit="1" customWidth="1"/>
    <col min="703" max="703" width="16.7109375" style="3" bestFit="1" customWidth="1"/>
    <col min="704" max="704" width="20.85546875" style="3" bestFit="1" customWidth="1"/>
    <col min="705" max="705" width="10.5703125" style="3" bestFit="1" customWidth="1"/>
    <col min="706" max="706" width="9.28515625" style="3" bestFit="1" customWidth="1"/>
    <col min="707" max="707" width="13.140625" style="3" bestFit="1" customWidth="1"/>
    <col min="708" max="708" width="10.7109375" style="3" bestFit="1" customWidth="1"/>
    <col min="709" max="709" width="14.7109375" style="3" bestFit="1" customWidth="1"/>
    <col min="710" max="710" width="16.7109375" style="3" bestFit="1" customWidth="1"/>
    <col min="711" max="711" width="13.28515625" style="3" bestFit="1" customWidth="1"/>
    <col min="712" max="712" width="17.140625" style="3" bestFit="1" customWidth="1"/>
    <col min="713" max="713" width="22.85546875" style="3" bestFit="1" customWidth="1"/>
    <col min="714" max="714" width="32.7109375" style="3" bestFit="1" customWidth="1"/>
    <col min="715" max="715" width="52.28515625" style="3" bestFit="1" customWidth="1"/>
    <col min="716" max="716" width="23.140625" style="3" bestFit="1" customWidth="1"/>
    <col min="717" max="717" width="28.5703125" style="3" bestFit="1" customWidth="1"/>
    <col min="718" max="718" width="18.28515625" style="3" bestFit="1" customWidth="1"/>
    <col min="719" max="719" width="16.28515625" style="3" bestFit="1" customWidth="1"/>
    <col min="720" max="720" width="16.140625" style="3" bestFit="1" customWidth="1"/>
    <col min="721" max="721" width="44.28515625" style="3" bestFit="1" customWidth="1"/>
    <col min="722" max="722" width="24.28515625" style="3" bestFit="1" customWidth="1"/>
    <col min="723" max="723" width="16.28515625" style="3" bestFit="1" customWidth="1"/>
    <col min="724" max="724" width="19.28515625" style="3" bestFit="1" customWidth="1"/>
    <col min="725" max="725" width="14.140625" style="3" bestFit="1" customWidth="1"/>
    <col min="726" max="726" width="50.5703125" style="3" bestFit="1" customWidth="1"/>
    <col min="727" max="727" width="30.85546875" style="3" bestFit="1" customWidth="1"/>
    <col min="728" max="728" width="38.85546875" style="3" bestFit="1" customWidth="1"/>
    <col min="729" max="729" width="38.85546875" style="3" customWidth="1"/>
    <col min="730" max="730" width="27.140625" style="3" bestFit="1" customWidth="1"/>
    <col min="731" max="731" width="38.5703125" style="3" bestFit="1" customWidth="1"/>
    <col min="732" max="732" width="31.28515625" style="3" bestFit="1" customWidth="1"/>
    <col min="733" max="733" width="34.5703125" style="3" bestFit="1" customWidth="1"/>
    <col min="734" max="734" width="16.140625" style="3" bestFit="1" customWidth="1"/>
    <col min="735" max="735" width="14.7109375" style="3" bestFit="1" customWidth="1"/>
    <col min="736" max="736" width="53" style="3" customWidth="1"/>
    <col min="737" max="914" width="11.42578125" style="3"/>
    <col min="915" max="915" width="6.5703125" style="3" bestFit="1" customWidth="1"/>
    <col min="916" max="916" width="34.7109375" style="3" customWidth="1"/>
    <col min="917" max="917" width="5.5703125" style="3" customWidth="1"/>
    <col min="918" max="918" width="15.85546875" style="3" customWidth="1"/>
    <col min="919" max="919" width="26.5703125" style="3" bestFit="1" customWidth="1"/>
    <col min="920" max="920" width="21.85546875" style="3" bestFit="1" customWidth="1"/>
    <col min="921" max="921" width="13.7109375" style="3" customWidth="1"/>
    <col min="922" max="922" width="26.7109375" style="3" bestFit="1" customWidth="1"/>
    <col min="923" max="923" width="15.5703125" style="3" bestFit="1" customWidth="1"/>
    <col min="924" max="924" width="18" style="3" bestFit="1" customWidth="1"/>
    <col min="925" max="925" width="27.28515625" style="3" bestFit="1" customWidth="1"/>
    <col min="926" max="926" width="59.5703125" style="3" customWidth="1"/>
    <col min="927" max="927" width="101.42578125" style="3" bestFit="1" customWidth="1"/>
    <col min="928" max="928" width="25.42578125" style="3" bestFit="1" customWidth="1"/>
    <col min="929" max="929" width="37" style="3" bestFit="1" customWidth="1"/>
    <col min="930" max="930" width="23.28515625" style="3" bestFit="1" customWidth="1"/>
    <col min="931" max="931" width="17.28515625" style="3" bestFit="1" customWidth="1"/>
    <col min="932" max="932" width="19.28515625" style="3" bestFit="1" customWidth="1"/>
    <col min="933" max="933" width="17.28515625" style="3" bestFit="1" customWidth="1"/>
    <col min="934" max="934" width="11.42578125" style="3"/>
    <col min="935" max="935" width="16" style="3" bestFit="1" customWidth="1"/>
    <col min="936" max="937" width="13.5703125" style="3" bestFit="1" customWidth="1"/>
    <col min="938" max="938" width="18.42578125" style="3" bestFit="1" customWidth="1"/>
    <col min="939" max="939" width="26.42578125" style="3" bestFit="1" customWidth="1"/>
    <col min="940" max="940" width="17.5703125" style="3" bestFit="1" customWidth="1"/>
    <col min="941" max="941" width="15.7109375" style="3" bestFit="1" customWidth="1"/>
    <col min="942" max="942" width="13.7109375" style="3" bestFit="1" customWidth="1"/>
    <col min="943" max="943" width="24" style="3" bestFit="1" customWidth="1"/>
    <col min="944" max="944" width="18.140625" style="3" customWidth="1"/>
    <col min="945" max="945" width="29.140625" style="3" bestFit="1" customWidth="1"/>
    <col min="946" max="946" width="31.28515625" style="3" bestFit="1" customWidth="1"/>
    <col min="947" max="947" width="23.5703125" style="3" bestFit="1" customWidth="1"/>
    <col min="948" max="948" width="27.5703125" style="3" bestFit="1" customWidth="1"/>
    <col min="949" max="949" width="20.7109375" style="3" bestFit="1" customWidth="1"/>
    <col min="950" max="950" width="14.5703125" style="3" bestFit="1" customWidth="1"/>
    <col min="951" max="952" width="16.140625" style="3" bestFit="1" customWidth="1"/>
    <col min="953" max="954" width="15.7109375" style="3" bestFit="1" customWidth="1"/>
    <col min="955" max="955" width="11.42578125" style="3"/>
    <col min="956" max="956" width="9.42578125" style="3" bestFit="1" customWidth="1"/>
    <col min="957" max="957" width="10.5703125" style="3" bestFit="1" customWidth="1"/>
    <col min="958" max="958" width="9.85546875" style="3" bestFit="1" customWidth="1"/>
    <col min="959" max="959" width="16.7109375" style="3" bestFit="1" customWidth="1"/>
    <col min="960" max="960" width="20.85546875" style="3" bestFit="1" customWidth="1"/>
    <col min="961" max="961" width="10.5703125" style="3" bestFit="1" customWidth="1"/>
    <col min="962" max="962" width="9.28515625" style="3" bestFit="1" customWidth="1"/>
    <col min="963" max="963" width="13.140625" style="3" bestFit="1" customWidth="1"/>
    <col min="964" max="964" width="10.7109375" style="3" bestFit="1" customWidth="1"/>
    <col min="965" max="965" width="14.7109375" style="3" bestFit="1" customWidth="1"/>
    <col min="966" max="966" width="16.7109375" style="3" bestFit="1" customWidth="1"/>
    <col min="967" max="967" width="13.28515625" style="3" bestFit="1" customWidth="1"/>
    <col min="968" max="968" width="17.140625" style="3" bestFit="1" customWidth="1"/>
    <col min="969" max="969" width="22.85546875" style="3" bestFit="1" customWidth="1"/>
    <col min="970" max="970" width="32.7109375" style="3" bestFit="1" customWidth="1"/>
    <col min="971" max="971" width="52.28515625" style="3" bestFit="1" customWidth="1"/>
    <col min="972" max="972" width="23.140625" style="3" bestFit="1" customWidth="1"/>
    <col min="973" max="973" width="28.5703125" style="3" bestFit="1" customWidth="1"/>
    <col min="974" max="974" width="18.28515625" style="3" bestFit="1" customWidth="1"/>
    <col min="975" max="975" width="16.28515625" style="3" bestFit="1" customWidth="1"/>
    <col min="976" max="976" width="16.140625" style="3" bestFit="1" customWidth="1"/>
    <col min="977" max="977" width="44.28515625" style="3" bestFit="1" customWidth="1"/>
    <col min="978" max="978" width="24.28515625" style="3" bestFit="1" customWidth="1"/>
    <col min="979" max="979" width="16.28515625" style="3" bestFit="1" customWidth="1"/>
    <col min="980" max="980" width="19.28515625" style="3" bestFit="1" customWidth="1"/>
    <col min="981" max="981" width="14.140625" style="3" bestFit="1" customWidth="1"/>
    <col min="982" max="982" width="50.5703125" style="3" bestFit="1" customWidth="1"/>
    <col min="983" max="983" width="30.85546875" style="3" bestFit="1" customWidth="1"/>
    <col min="984" max="984" width="38.85546875" style="3" bestFit="1" customWidth="1"/>
    <col min="985" max="985" width="38.85546875" style="3" customWidth="1"/>
    <col min="986" max="986" width="27.140625" style="3" bestFit="1" customWidth="1"/>
    <col min="987" max="987" width="38.5703125" style="3" bestFit="1" customWidth="1"/>
    <col min="988" max="988" width="31.28515625" style="3" bestFit="1" customWidth="1"/>
    <col min="989" max="989" width="34.5703125" style="3" bestFit="1" customWidth="1"/>
    <col min="990" max="990" width="16.140625" style="3" bestFit="1" customWidth="1"/>
    <col min="991" max="991" width="14.7109375" style="3" bestFit="1" customWidth="1"/>
    <col min="992" max="992" width="53" style="3" customWidth="1"/>
    <col min="993" max="1170" width="11.42578125" style="3"/>
    <col min="1171" max="1171" width="6.5703125" style="3" bestFit="1" customWidth="1"/>
    <col min="1172" max="1172" width="34.7109375" style="3" customWidth="1"/>
    <col min="1173" max="1173" width="5.5703125" style="3" customWidth="1"/>
    <col min="1174" max="1174" width="15.85546875" style="3" customWidth="1"/>
    <col min="1175" max="1175" width="26.5703125" style="3" bestFit="1" customWidth="1"/>
    <col min="1176" max="1176" width="21.85546875" style="3" bestFit="1" customWidth="1"/>
    <col min="1177" max="1177" width="13.7109375" style="3" customWidth="1"/>
    <col min="1178" max="1178" width="26.7109375" style="3" bestFit="1" customWidth="1"/>
    <col min="1179" max="1179" width="15.5703125" style="3" bestFit="1" customWidth="1"/>
    <col min="1180" max="1180" width="18" style="3" bestFit="1" customWidth="1"/>
    <col min="1181" max="1181" width="27.28515625" style="3" bestFit="1" customWidth="1"/>
    <col min="1182" max="1182" width="59.5703125" style="3" customWidth="1"/>
    <col min="1183" max="1183" width="101.42578125" style="3" bestFit="1" customWidth="1"/>
    <col min="1184" max="1184" width="25.42578125" style="3" bestFit="1" customWidth="1"/>
    <col min="1185" max="1185" width="37" style="3" bestFit="1" customWidth="1"/>
    <col min="1186" max="1186" width="23.28515625" style="3" bestFit="1" customWidth="1"/>
    <col min="1187" max="1187" width="17.28515625" style="3" bestFit="1" customWidth="1"/>
    <col min="1188" max="1188" width="19.28515625" style="3" bestFit="1" customWidth="1"/>
    <col min="1189" max="1189" width="17.28515625" style="3" bestFit="1" customWidth="1"/>
    <col min="1190" max="1190" width="11.42578125" style="3"/>
    <col min="1191" max="1191" width="16" style="3" bestFit="1" customWidth="1"/>
    <col min="1192" max="1193" width="13.5703125" style="3" bestFit="1" customWidth="1"/>
    <col min="1194" max="1194" width="18.42578125" style="3" bestFit="1" customWidth="1"/>
    <col min="1195" max="1195" width="26.42578125" style="3" bestFit="1" customWidth="1"/>
    <col min="1196" max="1196" width="17.5703125" style="3" bestFit="1" customWidth="1"/>
    <col min="1197" max="1197" width="15.7109375" style="3" bestFit="1" customWidth="1"/>
    <col min="1198" max="1198" width="13.7109375" style="3" bestFit="1" customWidth="1"/>
    <col min="1199" max="1199" width="24" style="3" bestFit="1" customWidth="1"/>
    <col min="1200" max="1200" width="18.140625" style="3" customWidth="1"/>
    <col min="1201" max="1201" width="29.140625" style="3" bestFit="1" customWidth="1"/>
    <col min="1202" max="1202" width="31.28515625" style="3" bestFit="1" customWidth="1"/>
    <col min="1203" max="1203" width="23.5703125" style="3" bestFit="1" customWidth="1"/>
    <col min="1204" max="1204" width="27.5703125" style="3" bestFit="1" customWidth="1"/>
    <col min="1205" max="1205" width="20.7109375" style="3" bestFit="1" customWidth="1"/>
    <col min="1206" max="1206" width="14.5703125" style="3" bestFit="1" customWidth="1"/>
    <col min="1207" max="1208" width="16.140625" style="3" bestFit="1" customWidth="1"/>
    <col min="1209" max="1210" width="15.7109375" style="3" bestFit="1" customWidth="1"/>
    <col min="1211" max="1211" width="11.42578125" style="3"/>
    <col min="1212" max="1212" width="9.42578125" style="3" bestFit="1" customWidth="1"/>
    <col min="1213" max="1213" width="10.5703125" style="3" bestFit="1" customWidth="1"/>
    <col min="1214" max="1214" width="9.85546875" style="3" bestFit="1" customWidth="1"/>
    <col min="1215" max="1215" width="16.7109375" style="3" bestFit="1" customWidth="1"/>
    <col min="1216" max="1216" width="20.85546875" style="3" bestFit="1" customWidth="1"/>
    <col min="1217" max="1217" width="10.5703125" style="3" bestFit="1" customWidth="1"/>
    <col min="1218" max="1218" width="9.28515625" style="3" bestFit="1" customWidth="1"/>
    <col min="1219" max="1219" width="13.140625" style="3" bestFit="1" customWidth="1"/>
    <col min="1220" max="1220" width="10.7109375" style="3" bestFit="1" customWidth="1"/>
    <col min="1221" max="1221" width="14.7109375" style="3" bestFit="1" customWidth="1"/>
    <col min="1222" max="1222" width="16.7109375" style="3" bestFit="1" customWidth="1"/>
    <col min="1223" max="1223" width="13.28515625" style="3" bestFit="1" customWidth="1"/>
    <col min="1224" max="1224" width="17.140625" style="3" bestFit="1" customWidth="1"/>
    <col min="1225" max="1225" width="22.85546875" style="3" bestFit="1" customWidth="1"/>
    <col min="1226" max="1226" width="32.7109375" style="3" bestFit="1" customWidth="1"/>
    <col min="1227" max="1227" width="52.28515625" style="3" bestFit="1" customWidth="1"/>
    <col min="1228" max="1228" width="23.140625" style="3" bestFit="1" customWidth="1"/>
    <col min="1229" max="1229" width="28.5703125" style="3" bestFit="1" customWidth="1"/>
    <col min="1230" max="1230" width="18.28515625" style="3" bestFit="1" customWidth="1"/>
    <col min="1231" max="1231" width="16.28515625" style="3" bestFit="1" customWidth="1"/>
    <col min="1232" max="1232" width="16.140625" style="3" bestFit="1" customWidth="1"/>
    <col min="1233" max="1233" width="44.28515625" style="3" bestFit="1" customWidth="1"/>
    <col min="1234" max="1234" width="24.28515625" style="3" bestFit="1" customWidth="1"/>
    <col min="1235" max="1235" width="16.28515625" style="3" bestFit="1" customWidth="1"/>
    <col min="1236" max="1236" width="19.28515625" style="3" bestFit="1" customWidth="1"/>
    <col min="1237" max="1237" width="14.140625" style="3" bestFit="1" customWidth="1"/>
    <col min="1238" max="1238" width="50.5703125" style="3" bestFit="1" customWidth="1"/>
    <col min="1239" max="1239" width="30.85546875" style="3" bestFit="1" customWidth="1"/>
    <col min="1240" max="1240" width="38.85546875" style="3" bestFit="1" customWidth="1"/>
    <col min="1241" max="1241" width="38.85546875" style="3" customWidth="1"/>
    <col min="1242" max="1242" width="27.140625" style="3" bestFit="1" customWidth="1"/>
    <col min="1243" max="1243" width="38.5703125" style="3" bestFit="1" customWidth="1"/>
    <col min="1244" max="1244" width="31.28515625" style="3" bestFit="1" customWidth="1"/>
    <col min="1245" max="1245" width="34.5703125" style="3" bestFit="1" customWidth="1"/>
    <col min="1246" max="1246" width="16.140625" style="3" bestFit="1" customWidth="1"/>
    <col min="1247" max="1247" width="14.7109375" style="3" bestFit="1" customWidth="1"/>
    <col min="1248" max="1248" width="53" style="3" customWidth="1"/>
    <col min="1249" max="1426" width="11.42578125" style="3"/>
    <col min="1427" max="1427" width="6.5703125" style="3" bestFit="1" customWidth="1"/>
    <col min="1428" max="1428" width="34.7109375" style="3" customWidth="1"/>
    <col min="1429" max="1429" width="5.5703125" style="3" customWidth="1"/>
    <col min="1430" max="1430" width="15.85546875" style="3" customWidth="1"/>
    <col min="1431" max="1431" width="26.5703125" style="3" bestFit="1" customWidth="1"/>
    <col min="1432" max="1432" width="21.85546875" style="3" bestFit="1" customWidth="1"/>
    <col min="1433" max="1433" width="13.7109375" style="3" customWidth="1"/>
    <col min="1434" max="1434" width="26.7109375" style="3" bestFit="1" customWidth="1"/>
    <col min="1435" max="1435" width="15.5703125" style="3" bestFit="1" customWidth="1"/>
    <col min="1436" max="1436" width="18" style="3" bestFit="1" customWidth="1"/>
    <col min="1437" max="1437" width="27.28515625" style="3" bestFit="1" customWidth="1"/>
    <col min="1438" max="1438" width="59.5703125" style="3" customWidth="1"/>
    <col min="1439" max="1439" width="101.42578125" style="3" bestFit="1" customWidth="1"/>
    <col min="1440" max="1440" width="25.42578125" style="3" bestFit="1" customWidth="1"/>
    <col min="1441" max="1441" width="37" style="3" bestFit="1" customWidth="1"/>
    <col min="1442" max="1442" width="23.28515625" style="3" bestFit="1" customWidth="1"/>
    <col min="1443" max="1443" width="17.28515625" style="3" bestFit="1" customWidth="1"/>
    <col min="1444" max="1444" width="19.28515625" style="3" bestFit="1" customWidth="1"/>
    <col min="1445" max="1445" width="17.28515625" style="3" bestFit="1" customWidth="1"/>
    <col min="1446" max="1446" width="11.42578125" style="3"/>
    <col min="1447" max="1447" width="16" style="3" bestFit="1" customWidth="1"/>
    <col min="1448" max="1449" width="13.5703125" style="3" bestFit="1" customWidth="1"/>
    <col min="1450" max="1450" width="18.42578125" style="3" bestFit="1" customWidth="1"/>
    <col min="1451" max="1451" width="26.42578125" style="3" bestFit="1" customWidth="1"/>
    <col min="1452" max="1452" width="17.5703125" style="3" bestFit="1" customWidth="1"/>
    <col min="1453" max="1453" width="15.7109375" style="3" bestFit="1" customWidth="1"/>
    <col min="1454" max="1454" width="13.7109375" style="3" bestFit="1" customWidth="1"/>
    <col min="1455" max="1455" width="24" style="3" bestFit="1" customWidth="1"/>
    <col min="1456" max="1456" width="18.140625" style="3" customWidth="1"/>
    <col min="1457" max="1457" width="29.140625" style="3" bestFit="1" customWidth="1"/>
    <col min="1458" max="1458" width="31.28515625" style="3" bestFit="1" customWidth="1"/>
    <col min="1459" max="1459" width="23.5703125" style="3" bestFit="1" customWidth="1"/>
    <col min="1460" max="1460" width="27.5703125" style="3" bestFit="1" customWidth="1"/>
    <col min="1461" max="1461" width="20.7109375" style="3" bestFit="1" customWidth="1"/>
    <col min="1462" max="1462" width="14.5703125" style="3" bestFit="1" customWidth="1"/>
    <col min="1463" max="1464" width="16.140625" style="3" bestFit="1" customWidth="1"/>
    <col min="1465" max="1466" width="15.7109375" style="3" bestFit="1" customWidth="1"/>
    <col min="1467" max="1467" width="11.42578125" style="3"/>
    <col min="1468" max="1468" width="9.42578125" style="3" bestFit="1" customWidth="1"/>
    <col min="1469" max="1469" width="10.5703125" style="3" bestFit="1" customWidth="1"/>
    <col min="1470" max="1470" width="9.85546875" style="3" bestFit="1" customWidth="1"/>
    <col min="1471" max="1471" width="16.7109375" style="3" bestFit="1" customWidth="1"/>
    <col min="1472" max="1472" width="20.85546875" style="3" bestFit="1" customWidth="1"/>
    <col min="1473" max="1473" width="10.5703125" style="3" bestFit="1" customWidth="1"/>
    <col min="1474" max="1474" width="9.28515625" style="3" bestFit="1" customWidth="1"/>
    <col min="1475" max="1475" width="13.140625" style="3" bestFit="1" customWidth="1"/>
    <col min="1476" max="1476" width="10.7109375" style="3" bestFit="1" customWidth="1"/>
    <col min="1477" max="1477" width="14.7109375" style="3" bestFit="1" customWidth="1"/>
    <col min="1478" max="1478" width="16.7109375" style="3" bestFit="1" customWidth="1"/>
    <col min="1479" max="1479" width="13.28515625" style="3" bestFit="1" customWidth="1"/>
    <col min="1480" max="1480" width="17.140625" style="3" bestFit="1" customWidth="1"/>
    <col min="1481" max="1481" width="22.85546875" style="3" bestFit="1" customWidth="1"/>
    <col min="1482" max="1482" width="32.7109375" style="3" bestFit="1" customWidth="1"/>
    <col min="1483" max="1483" width="52.28515625" style="3" bestFit="1" customWidth="1"/>
    <col min="1484" max="1484" width="23.140625" style="3" bestFit="1" customWidth="1"/>
    <col min="1485" max="1485" width="28.5703125" style="3" bestFit="1" customWidth="1"/>
    <col min="1486" max="1486" width="18.28515625" style="3" bestFit="1" customWidth="1"/>
    <col min="1487" max="1487" width="16.28515625" style="3" bestFit="1" customWidth="1"/>
    <col min="1488" max="1488" width="16.140625" style="3" bestFit="1" customWidth="1"/>
    <col min="1489" max="1489" width="44.28515625" style="3" bestFit="1" customWidth="1"/>
    <col min="1490" max="1490" width="24.28515625" style="3" bestFit="1" customWidth="1"/>
    <col min="1491" max="1491" width="16.28515625" style="3" bestFit="1" customWidth="1"/>
    <col min="1492" max="1492" width="19.28515625" style="3" bestFit="1" customWidth="1"/>
    <col min="1493" max="1493" width="14.140625" style="3" bestFit="1" customWidth="1"/>
    <col min="1494" max="1494" width="50.5703125" style="3" bestFit="1" customWidth="1"/>
    <col min="1495" max="1495" width="30.85546875" style="3" bestFit="1" customWidth="1"/>
    <col min="1496" max="1496" width="38.85546875" style="3" bestFit="1" customWidth="1"/>
    <col min="1497" max="1497" width="38.85546875" style="3" customWidth="1"/>
    <col min="1498" max="1498" width="27.140625" style="3" bestFit="1" customWidth="1"/>
    <col min="1499" max="1499" width="38.5703125" style="3" bestFit="1" customWidth="1"/>
    <col min="1500" max="1500" width="31.28515625" style="3" bestFit="1" customWidth="1"/>
    <col min="1501" max="1501" width="34.5703125" style="3" bestFit="1" customWidth="1"/>
    <col min="1502" max="1502" width="16.140625" style="3" bestFit="1" customWidth="1"/>
    <col min="1503" max="1503" width="14.7109375" style="3" bestFit="1" customWidth="1"/>
    <col min="1504" max="1504" width="53" style="3" customWidth="1"/>
    <col min="1505" max="1682" width="11.42578125" style="3"/>
    <col min="1683" max="1683" width="6.5703125" style="3" bestFit="1" customWidth="1"/>
    <col min="1684" max="1684" width="34.7109375" style="3" customWidth="1"/>
    <col min="1685" max="1685" width="5.5703125" style="3" customWidth="1"/>
    <col min="1686" max="1686" width="15.85546875" style="3" customWidth="1"/>
    <col min="1687" max="1687" width="26.5703125" style="3" bestFit="1" customWidth="1"/>
    <col min="1688" max="1688" width="21.85546875" style="3" bestFit="1" customWidth="1"/>
    <col min="1689" max="1689" width="13.7109375" style="3" customWidth="1"/>
    <col min="1690" max="1690" width="26.7109375" style="3" bestFit="1" customWidth="1"/>
    <col min="1691" max="1691" width="15.5703125" style="3" bestFit="1" customWidth="1"/>
    <col min="1692" max="1692" width="18" style="3" bestFit="1" customWidth="1"/>
    <col min="1693" max="1693" width="27.28515625" style="3" bestFit="1" customWidth="1"/>
    <col min="1694" max="1694" width="59.5703125" style="3" customWidth="1"/>
    <col min="1695" max="1695" width="101.42578125" style="3" bestFit="1" customWidth="1"/>
    <col min="1696" max="1696" width="25.42578125" style="3" bestFit="1" customWidth="1"/>
    <col min="1697" max="1697" width="37" style="3" bestFit="1" customWidth="1"/>
    <col min="1698" max="1698" width="23.28515625" style="3" bestFit="1" customWidth="1"/>
    <col min="1699" max="1699" width="17.28515625" style="3" bestFit="1" customWidth="1"/>
    <col min="1700" max="1700" width="19.28515625" style="3" bestFit="1" customWidth="1"/>
    <col min="1701" max="1701" width="17.28515625" style="3" bestFit="1" customWidth="1"/>
    <col min="1702" max="1702" width="11.42578125" style="3"/>
    <col min="1703" max="1703" width="16" style="3" bestFit="1" customWidth="1"/>
    <col min="1704" max="1705" width="13.5703125" style="3" bestFit="1" customWidth="1"/>
    <col min="1706" max="1706" width="18.42578125" style="3" bestFit="1" customWidth="1"/>
    <col min="1707" max="1707" width="26.42578125" style="3" bestFit="1" customWidth="1"/>
    <col min="1708" max="1708" width="17.5703125" style="3" bestFit="1" customWidth="1"/>
    <col min="1709" max="1709" width="15.7109375" style="3" bestFit="1" customWidth="1"/>
    <col min="1710" max="1710" width="13.7109375" style="3" bestFit="1" customWidth="1"/>
    <col min="1711" max="1711" width="24" style="3" bestFit="1" customWidth="1"/>
    <col min="1712" max="1712" width="18.140625" style="3" customWidth="1"/>
    <col min="1713" max="1713" width="29.140625" style="3" bestFit="1" customWidth="1"/>
    <col min="1714" max="1714" width="31.28515625" style="3" bestFit="1" customWidth="1"/>
    <col min="1715" max="1715" width="23.5703125" style="3" bestFit="1" customWidth="1"/>
    <col min="1716" max="1716" width="27.5703125" style="3" bestFit="1" customWidth="1"/>
    <col min="1717" max="1717" width="20.7109375" style="3" bestFit="1" customWidth="1"/>
    <col min="1718" max="1718" width="14.5703125" style="3" bestFit="1" customWidth="1"/>
    <col min="1719" max="1720" width="16.140625" style="3" bestFit="1" customWidth="1"/>
    <col min="1721" max="1722" width="15.7109375" style="3" bestFit="1" customWidth="1"/>
    <col min="1723" max="1723" width="11.42578125" style="3"/>
    <col min="1724" max="1724" width="9.42578125" style="3" bestFit="1" customWidth="1"/>
    <col min="1725" max="1725" width="10.5703125" style="3" bestFit="1" customWidth="1"/>
    <col min="1726" max="1726" width="9.85546875" style="3" bestFit="1" customWidth="1"/>
    <col min="1727" max="1727" width="16.7109375" style="3" bestFit="1" customWidth="1"/>
    <col min="1728" max="1728" width="20.85546875" style="3" bestFit="1" customWidth="1"/>
    <col min="1729" max="1729" width="10.5703125" style="3" bestFit="1" customWidth="1"/>
    <col min="1730" max="1730" width="9.28515625" style="3" bestFit="1" customWidth="1"/>
    <col min="1731" max="1731" width="13.140625" style="3" bestFit="1" customWidth="1"/>
    <col min="1732" max="1732" width="10.7109375" style="3" bestFit="1" customWidth="1"/>
    <col min="1733" max="1733" width="14.7109375" style="3" bestFit="1" customWidth="1"/>
    <col min="1734" max="1734" width="16.7109375" style="3" bestFit="1" customWidth="1"/>
    <col min="1735" max="1735" width="13.28515625" style="3" bestFit="1" customWidth="1"/>
    <col min="1736" max="1736" width="17.140625" style="3" bestFit="1" customWidth="1"/>
    <col min="1737" max="1737" width="22.85546875" style="3" bestFit="1" customWidth="1"/>
    <col min="1738" max="1738" width="32.7109375" style="3" bestFit="1" customWidth="1"/>
    <col min="1739" max="1739" width="52.28515625" style="3" bestFit="1" customWidth="1"/>
    <col min="1740" max="1740" width="23.140625" style="3" bestFit="1" customWidth="1"/>
    <col min="1741" max="1741" width="28.5703125" style="3" bestFit="1" customWidth="1"/>
    <col min="1742" max="1742" width="18.28515625" style="3" bestFit="1" customWidth="1"/>
    <col min="1743" max="1743" width="16.28515625" style="3" bestFit="1" customWidth="1"/>
    <col min="1744" max="1744" width="16.140625" style="3" bestFit="1" customWidth="1"/>
    <col min="1745" max="1745" width="44.28515625" style="3" bestFit="1" customWidth="1"/>
    <col min="1746" max="1746" width="24.28515625" style="3" bestFit="1" customWidth="1"/>
    <col min="1747" max="1747" width="16.28515625" style="3" bestFit="1" customWidth="1"/>
    <col min="1748" max="1748" width="19.28515625" style="3" bestFit="1" customWidth="1"/>
    <col min="1749" max="1749" width="14.140625" style="3" bestFit="1" customWidth="1"/>
    <col min="1750" max="1750" width="50.5703125" style="3" bestFit="1" customWidth="1"/>
    <col min="1751" max="1751" width="30.85546875" style="3" bestFit="1" customWidth="1"/>
    <col min="1752" max="1752" width="38.85546875" style="3" bestFit="1" customWidth="1"/>
    <col min="1753" max="1753" width="38.85546875" style="3" customWidth="1"/>
    <col min="1754" max="1754" width="27.140625" style="3" bestFit="1" customWidth="1"/>
    <col min="1755" max="1755" width="38.5703125" style="3" bestFit="1" customWidth="1"/>
    <col min="1756" max="1756" width="31.28515625" style="3" bestFit="1" customWidth="1"/>
    <col min="1757" max="1757" width="34.5703125" style="3" bestFit="1" customWidth="1"/>
    <col min="1758" max="1758" width="16.140625" style="3" bestFit="1" customWidth="1"/>
    <col min="1759" max="1759" width="14.7109375" style="3" bestFit="1" customWidth="1"/>
    <col min="1760" max="1760" width="53" style="3" customWidth="1"/>
    <col min="1761" max="1938" width="11.42578125" style="3"/>
    <col min="1939" max="1939" width="6.5703125" style="3" bestFit="1" customWidth="1"/>
    <col min="1940" max="1940" width="34.7109375" style="3" customWidth="1"/>
    <col min="1941" max="1941" width="5.5703125" style="3" customWidth="1"/>
    <col min="1942" max="1942" width="15.85546875" style="3" customWidth="1"/>
    <col min="1943" max="1943" width="26.5703125" style="3" bestFit="1" customWidth="1"/>
    <col min="1944" max="1944" width="21.85546875" style="3" bestFit="1" customWidth="1"/>
    <col min="1945" max="1945" width="13.7109375" style="3" customWidth="1"/>
    <col min="1946" max="1946" width="26.7109375" style="3" bestFit="1" customWidth="1"/>
    <col min="1947" max="1947" width="15.5703125" style="3" bestFit="1" customWidth="1"/>
    <col min="1948" max="1948" width="18" style="3" bestFit="1" customWidth="1"/>
    <col min="1949" max="1949" width="27.28515625" style="3" bestFit="1" customWidth="1"/>
    <col min="1950" max="1950" width="59.5703125" style="3" customWidth="1"/>
    <col min="1951" max="1951" width="101.42578125" style="3" bestFit="1" customWidth="1"/>
    <col min="1952" max="1952" width="25.42578125" style="3" bestFit="1" customWidth="1"/>
    <col min="1953" max="1953" width="37" style="3" bestFit="1" customWidth="1"/>
    <col min="1954" max="1954" width="23.28515625" style="3" bestFit="1" customWidth="1"/>
    <col min="1955" max="1955" width="17.28515625" style="3" bestFit="1" customWidth="1"/>
    <col min="1956" max="1956" width="19.28515625" style="3" bestFit="1" customWidth="1"/>
    <col min="1957" max="1957" width="17.28515625" style="3" bestFit="1" customWidth="1"/>
    <col min="1958" max="1958" width="11.42578125" style="3"/>
    <col min="1959" max="1959" width="16" style="3" bestFit="1" customWidth="1"/>
    <col min="1960" max="1961" width="13.5703125" style="3" bestFit="1" customWidth="1"/>
    <col min="1962" max="1962" width="18.42578125" style="3" bestFit="1" customWidth="1"/>
    <col min="1963" max="1963" width="26.42578125" style="3" bestFit="1" customWidth="1"/>
    <col min="1964" max="1964" width="17.5703125" style="3" bestFit="1" customWidth="1"/>
    <col min="1965" max="1965" width="15.7109375" style="3" bestFit="1" customWidth="1"/>
    <col min="1966" max="1966" width="13.7109375" style="3" bestFit="1" customWidth="1"/>
    <col min="1967" max="1967" width="24" style="3" bestFit="1" customWidth="1"/>
    <col min="1968" max="1968" width="18.140625" style="3" customWidth="1"/>
    <col min="1969" max="1969" width="29.140625" style="3" bestFit="1" customWidth="1"/>
    <col min="1970" max="1970" width="31.28515625" style="3" bestFit="1" customWidth="1"/>
    <col min="1971" max="1971" width="23.5703125" style="3" bestFit="1" customWidth="1"/>
    <col min="1972" max="1972" width="27.5703125" style="3" bestFit="1" customWidth="1"/>
    <col min="1973" max="1973" width="20.7109375" style="3" bestFit="1" customWidth="1"/>
    <col min="1974" max="1974" width="14.5703125" style="3" bestFit="1" customWidth="1"/>
    <col min="1975" max="1976" width="16.140625" style="3" bestFit="1" customWidth="1"/>
    <col min="1977" max="1978" width="15.7109375" style="3" bestFit="1" customWidth="1"/>
    <col min="1979" max="1979" width="11.42578125" style="3"/>
    <col min="1980" max="1980" width="9.42578125" style="3" bestFit="1" customWidth="1"/>
    <col min="1981" max="1981" width="10.5703125" style="3" bestFit="1" customWidth="1"/>
    <col min="1982" max="1982" width="9.85546875" style="3" bestFit="1" customWidth="1"/>
    <col min="1983" max="1983" width="16.7109375" style="3" bestFit="1" customWidth="1"/>
    <col min="1984" max="1984" width="20.85546875" style="3" bestFit="1" customWidth="1"/>
    <col min="1985" max="1985" width="10.5703125" style="3" bestFit="1" customWidth="1"/>
    <col min="1986" max="1986" width="9.28515625" style="3" bestFit="1" customWidth="1"/>
    <col min="1987" max="1987" width="13.140625" style="3" bestFit="1" customWidth="1"/>
    <col min="1988" max="1988" width="10.7109375" style="3" bestFit="1" customWidth="1"/>
    <col min="1989" max="1989" width="14.7109375" style="3" bestFit="1" customWidth="1"/>
    <col min="1990" max="1990" width="16.7109375" style="3" bestFit="1" customWidth="1"/>
    <col min="1991" max="1991" width="13.28515625" style="3" bestFit="1" customWidth="1"/>
    <col min="1992" max="1992" width="17.140625" style="3" bestFit="1" customWidth="1"/>
    <col min="1993" max="1993" width="22.85546875" style="3" bestFit="1" customWidth="1"/>
    <col min="1994" max="1994" width="32.7109375" style="3" bestFit="1" customWidth="1"/>
    <col min="1995" max="1995" width="52.28515625" style="3" bestFit="1" customWidth="1"/>
    <col min="1996" max="1996" width="23.140625" style="3" bestFit="1" customWidth="1"/>
    <col min="1997" max="1997" width="28.5703125" style="3" bestFit="1" customWidth="1"/>
    <col min="1998" max="1998" width="18.28515625" style="3" bestFit="1" customWidth="1"/>
    <col min="1999" max="1999" width="16.28515625" style="3" bestFit="1" customWidth="1"/>
    <col min="2000" max="2000" width="16.140625" style="3" bestFit="1" customWidth="1"/>
    <col min="2001" max="2001" width="44.28515625" style="3" bestFit="1" customWidth="1"/>
    <col min="2002" max="2002" width="24.28515625" style="3" bestFit="1" customWidth="1"/>
    <col min="2003" max="2003" width="16.28515625" style="3" bestFit="1" customWidth="1"/>
    <col min="2004" max="2004" width="19.28515625" style="3" bestFit="1" customWidth="1"/>
    <col min="2005" max="2005" width="14.140625" style="3" bestFit="1" customWidth="1"/>
    <col min="2006" max="2006" width="50.5703125" style="3" bestFit="1" customWidth="1"/>
    <col min="2007" max="2007" width="30.85546875" style="3" bestFit="1" customWidth="1"/>
    <col min="2008" max="2008" width="38.85546875" style="3" bestFit="1" customWidth="1"/>
    <col min="2009" max="2009" width="38.85546875" style="3" customWidth="1"/>
    <col min="2010" max="2010" width="27.140625" style="3" bestFit="1" customWidth="1"/>
    <col min="2011" max="2011" width="38.5703125" style="3" bestFit="1" customWidth="1"/>
    <col min="2012" max="2012" width="31.28515625" style="3" bestFit="1" customWidth="1"/>
    <col min="2013" max="2013" width="34.5703125" style="3" bestFit="1" customWidth="1"/>
    <col min="2014" max="2014" width="16.140625" style="3" bestFit="1" customWidth="1"/>
    <col min="2015" max="2015" width="14.7109375" style="3" bestFit="1" customWidth="1"/>
    <col min="2016" max="2016" width="53" style="3" customWidth="1"/>
    <col min="2017" max="2194" width="11.42578125" style="3"/>
    <col min="2195" max="2195" width="6.5703125" style="3" bestFit="1" customWidth="1"/>
    <col min="2196" max="2196" width="34.7109375" style="3" customWidth="1"/>
    <col min="2197" max="2197" width="5.5703125" style="3" customWidth="1"/>
    <col min="2198" max="2198" width="15.85546875" style="3" customWidth="1"/>
    <col min="2199" max="2199" width="26.5703125" style="3" bestFit="1" customWidth="1"/>
    <col min="2200" max="2200" width="21.85546875" style="3" bestFit="1" customWidth="1"/>
    <col min="2201" max="2201" width="13.7109375" style="3" customWidth="1"/>
    <col min="2202" max="2202" width="26.7109375" style="3" bestFit="1" customWidth="1"/>
    <col min="2203" max="2203" width="15.5703125" style="3" bestFit="1" customWidth="1"/>
    <col min="2204" max="2204" width="18" style="3" bestFit="1" customWidth="1"/>
    <col min="2205" max="2205" width="27.28515625" style="3" bestFit="1" customWidth="1"/>
    <col min="2206" max="2206" width="59.5703125" style="3" customWidth="1"/>
    <col min="2207" max="2207" width="101.42578125" style="3" bestFit="1" customWidth="1"/>
    <col min="2208" max="2208" width="25.42578125" style="3" bestFit="1" customWidth="1"/>
    <col min="2209" max="2209" width="37" style="3" bestFit="1" customWidth="1"/>
    <col min="2210" max="2210" width="23.28515625" style="3" bestFit="1" customWidth="1"/>
    <col min="2211" max="2211" width="17.28515625" style="3" bestFit="1" customWidth="1"/>
    <col min="2212" max="2212" width="19.28515625" style="3" bestFit="1" customWidth="1"/>
    <col min="2213" max="2213" width="17.28515625" style="3" bestFit="1" customWidth="1"/>
    <col min="2214" max="2214" width="11.42578125" style="3"/>
    <col min="2215" max="2215" width="16" style="3" bestFit="1" customWidth="1"/>
    <col min="2216" max="2217" width="13.5703125" style="3" bestFit="1" customWidth="1"/>
    <col min="2218" max="2218" width="18.42578125" style="3" bestFit="1" customWidth="1"/>
    <col min="2219" max="2219" width="26.42578125" style="3" bestFit="1" customWidth="1"/>
    <col min="2220" max="2220" width="17.5703125" style="3" bestFit="1" customWidth="1"/>
    <col min="2221" max="2221" width="15.7109375" style="3" bestFit="1" customWidth="1"/>
    <col min="2222" max="2222" width="13.7109375" style="3" bestFit="1" customWidth="1"/>
    <col min="2223" max="2223" width="24" style="3" bestFit="1" customWidth="1"/>
    <col min="2224" max="2224" width="18.140625" style="3" customWidth="1"/>
    <col min="2225" max="2225" width="29.140625" style="3" bestFit="1" customWidth="1"/>
    <col min="2226" max="2226" width="31.28515625" style="3" bestFit="1" customWidth="1"/>
    <col min="2227" max="2227" width="23.5703125" style="3" bestFit="1" customWidth="1"/>
    <col min="2228" max="2228" width="27.5703125" style="3" bestFit="1" customWidth="1"/>
    <col min="2229" max="2229" width="20.7109375" style="3" bestFit="1" customWidth="1"/>
    <col min="2230" max="2230" width="14.5703125" style="3" bestFit="1" customWidth="1"/>
    <col min="2231" max="2232" width="16.140625" style="3" bestFit="1" customWidth="1"/>
    <col min="2233" max="2234" width="15.7109375" style="3" bestFit="1" customWidth="1"/>
    <col min="2235" max="2235" width="11.42578125" style="3"/>
    <col min="2236" max="2236" width="9.42578125" style="3" bestFit="1" customWidth="1"/>
    <col min="2237" max="2237" width="10.5703125" style="3" bestFit="1" customWidth="1"/>
    <col min="2238" max="2238" width="9.85546875" style="3" bestFit="1" customWidth="1"/>
    <col min="2239" max="2239" width="16.7109375" style="3" bestFit="1" customWidth="1"/>
    <col min="2240" max="2240" width="20.85546875" style="3" bestFit="1" customWidth="1"/>
    <col min="2241" max="2241" width="10.5703125" style="3" bestFit="1" customWidth="1"/>
    <col min="2242" max="2242" width="9.28515625" style="3" bestFit="1" customWidth="1"/>
    <col min="2243" max="2243" width="13.140625" style="3" bestFit="1" customWidth="1"/>
    <col min="2244" max="2244" width="10.7109375" style="3" bestFit="1" customWidth="1"/>
    <col min="2245" max="2245" width="14.7109375" style="3" bestFit="1" customWidth="1"/>
    <col min="2246" max="2246" width="16.7109375" style="3" bestFit="1" customWidth="1"/>
    <col min="2247" max="2247" width="13.28515625" style="3" bestFit="1" customWidth="1"/>
    <col min="2248" max="2248" width="17.140625" style="3" bestFit="1" customWidth="1"/>
    <col min="2249" max="2249" width="22.85546875" style="3" bestFit="1" customWidth="1"/>
    <col min="2250" max="2250" width="32.7109375" style="3" bestFit="1" customWidth="1"/>
    <col min="2251" max="2251" width="52.28515625" style="3" bestFit="1" customWidth="1"/>
    <col min="2252" max="2252" width="23.140625" style="3" bestFit="1" customWidth="1"/>
    <col min="2253" max="2253" width="28.5703125" style="3" bestFit="1" customWidth="1"/>
    <col min="2254" max="2254" width="18.28515625" style="3" bestFit="1" customWidth="1"/>
    <col min="2255" max="2255" width="16.28515625" style="3" bestFit="1" customWidth="1"/>
    <col min="2256" max="2256" width="16.140625" style="3" bestFit="1" customWidth="1"/>
    <col min="2257" max="2257" width="44.28515625" style="3" bestFit="1" customWidth="1"/>
    <col min="2258" max="2258" width="24.28515625" style="3" bestFit="1" customWidth="1"/>
    <col min="2259" max="2259" width="16.28515625" style="3" bestFit="1" customWidth="1"/>
    <col min="2260" max="2260" width="19.28515625" style="3" bestFit="1" customWidth="1"/>
    <col min="2261" max="2261" width="14.140625" style="3" bestFit="1" customWidth="1"/>
    <col min="2262" max="2262" width="50.5703125" style="3" bestFit="1" customWidth="1"/>
    <col min="2263" max="2263" width="30.85546875" style="3" bestFit="1" customWidth="1"/>
    <col min="2264" max="2264" width="38.85546875" style="3" bestFit="1" customWidth="1"/>
    <col min="2265" max="2265" width="38.85546875" style="3" customWidth="1"/>
    <col min="2266" max="2266" width="27.140625" style="3" bestFit="1" customWidth="1"/>
    <col min="2267" max="2267" width="38.5703125" style="3" bestFit="1" customWidth="1"/>
    <col min="2268" max="2268" width="31.28515625" style="3" bestFit="1" customWidth="1"/>
    <col min="2269" max="2269" width="34.5703125" style="3" bestFit="1" customWidth="1"/>
    <col min="2270" max="2270" width="16.140625" style="3" bestFit="1" customWidth="1"/>
    <col min="2271" max="2271" width="14.7109375" style="3" bestFit="1" customWidth="1"/>
    <col min="2272" max="2272" width="53" style="3" customWidth="1"/>
    <col min="2273" max="2450" width="11.42578125" style="3"/>
    <col min="2451" max="2451" width="6.5703125" style="3" bestFit="1" customWidth="1"/>
    <col min="2452" max="2452" width="34.7109375" style="3" customWidth="1"/>
    <col min="2453" max="2453" width="5.5703125" style="3" customWidth="1"/>
    <col min="2454" max="2454" width="15.85546875" style="3" customWidth="1"/>
    <col min="2455" max="2455" width="26.5703125" style="3" bestFit="1" customWidth="1"/>
    <col min="2456" max="2456" width="21.85546875" style="3" bestFit="1" customWidth="1"/>
    <col min="2457" max="2457" width="13.7109375" style="3" customWidth="1"/>
    <col min="2458" max="2458" width="26.7109375" style="3" bestFit="1" customWidth="1"/>
    <col min="2459" max="2459" width="15.5703125" style="3" bestFit="1" customWidth="1"/>
    <col min="2460" max="2460" width="18" style="3" bestFit="1" customWidth="1"/>
    <col min="2461" max="2461" width="27.28515625" style="3" bestFit="1" customWidth="1"/>
    <col min="2462" max="2462" width="59.5703125" style="3" customWidth="1"/>
    <col min="2463" max="2463" width="101.42578125" style="3" bestFit="1" customWidth="1"/>
    <col min="2464" max="2464" width="25.42578125" style="3" bestFit="1" customWidth="1"/>
    <col min="2465" max="2465" width="37" style="3" bestFit="1" customWidth="1"/>
    <col min="2466" max="2466" width="23.28515625" style="3" bestFit="1" customWidth="1"/>
    <col min="2467" max="2467" width="17.28515625" style="3" bestFit="1" customWidth="1"/>
    <col min="2468" max="2468" width="19.28515625" style="3" bestFit="1" customWidth="1"/>
    <col min="2469" max="2469" width="17.28515625" style="3" bestFit="1" customWidth="1"/>
    <col min="2470" max="2470" width="11.42578125" style="3"/>
    <col min="2471" max="2471" width="16" style="3" bestFit="1" customWidth="1"/>
    <col min="2472" max="2473" width="13.5703125" style="3" bestFit="1" customWidth="1"/>
    <col min="2474" max="2474" width="18.42578125" style="3" bestFit="1" customWidth="1"/>
    <col min="2475" max="2475" width="26.42578125" style="3" bestFit="1" customWidth="1"/>
    <col min="2476" max="2476" width="17.5703125" style="3" bestFit="1" customWidth="1"/>
    <col min="2477" max="2477" width="15.7109375" style="3" bestFit="1" customWidth="1"/>
    <col min="2478" max="2478" width="13.7109375" style="3" bestFit="1" customWidth="1"/>
    <col min="2479" max="2479" width="24" style="3" bestFit="1" customWidth="1"/>
    <col min="2480" max="2480" width="18.140625" style="3" customWidth="1"/>
    <col min="2481" max="2481" width="29.140625" style="3" bestFit="1" customWidth="1"/>
    <col min="2482" max="2482" width="31.28515625" style="3" bestFit="1" customWidth="1"/>
    <col min="2483" max="2483" width="23.5703125" style="3" bestFit="1" customWidth="1"/>
    <col min="2484" max="2484" width="27.5703125" style="3" bestFit="1" customWidth="1"/>
    <col min="2485" max="2485" width="20.7109375" style="3" bestFit="1" customWidth="1"/>
    <col min="2486" max="2486" width="14.5703125" style="3" bestFit="1" customWidth="1"/>
    <col min="2487" max="2488" width="16.140625" style="3" bestFit="1" customWidth="1"/>
    <col min="2489" max="2490" width="15.7109375" style="3" bestFit="1" customWidth="1"/>
    <col min="2491" max="2491" width="11.42578125" style="3"/>
    <col min="2492" max="2492" width="9.42578125" style="3" bestFit="1" customWidth="1"/>
    <col min="2493" max="2493" width="10.5703125" style="3" bestFit="1" customWidth="1"/>
    <col min="2494" max="2494" width="9.85546875" style="3" bestFit="1" customWidth="1"/>
    <col min="2495" max="2495" width="16.7109375" style="3" bestFit="1" customWidth="1"/>
    <col min="2496" max="2496" width="20.85546875" style="3" bestFit="1" customWidth="1"/>
    <col min="2497" max="2497" width="10.5703125" style="3" bestFit="1" customWidth="1"/>
    <col min="2498" max="2498" width="9.28515625" style="3" bestFit="1" customWidth="1"/>
    <col min="2499" max="2499" width="13.140625" style="3" bestFit="1" customWidth="1"/>
    <col min="2500" max="2500" width="10.7109375" style="3" bestFit="1" customWidth="1"/>
    <col min="2501" max="2501" width="14.7109375" style="3" bestFit="1" customWidth="1"/>
    <col min="2502" max="2502" width="16.7109375" style="3" bestFit="1" customWidth="1"/>
    <col min="2503" max="2503" width="13.28515625" style="3" bestFit="1" customWidth="1"/>
    <col min="2504" max="2504" width="17.140625" style="3" bestFit="1" customWidth="1"/>
    <col min="2505" max="2505" width="22.85546875" style="3" bestFit="1" customWidth="1"/>
    <col min="2506" max="2506" width="32.7109375" style="3" bestFit="1" customWidth="1"/>
    <col min="2507" max="2507" width="52.28515625" style="3" bestFit="1" customWidth="1"/>
    <col min="2508" max="2508" width="23.140625" style="3" bestFit="1" customWidth="1"/>
    <col min="2509" max="2509" width="28.5703125" style="3" bestFit="1" customWidth="1"/>
    <col min="2510" max="2510" width="18.28515625" style="3" bestFit="1" customWidth="1"/>
    <col min="2511" max="2511" width="16.28515625" style="3" bestFit="1" customWidth="1"/>
    <col min="2512" max="2512" width="16.140625" style="3" bestFit="1" customWidth="1"/>
    <col min="2513" max="2513" width="44.28515625" style="3" bestFit="1" customWidth="1"/>
    <col min="2514" max="2514" width="24.28515625" style="3" bestFit="1" customWidth="1"/>
    <col min="2515" max="2515" width="16.28515625" style="3" bestFit="1" customWidth="1"/>
    <col min="2516" max="2516" width="19.28515625" style="3" bestFit="1" customWidth="1"/>
    <col min="2517" max="2517" width="14.140625" style="3" bestFit="1" customWidth="1"/>
    <col min="2518" max="2518" width="50.5703125" style="3" bestFit="1" customWidth="1"/>
    <col min="2519" max="2519" width="30.85546875" style="3" bestFit="1" customWidth="1"/>
    <col min="2520" max="2520" width="38.85546875" style="3" bestFit="1" customWidth="1"/>
    <col min="2521" max="2521" width="38.85546875" style="3" customWidth="1"/>
    <col min="2522" max="2522" width="27.140625" style="3" bestFit="1" customWidth="1"/>
    <col min="2523" max="2523" width="38.5703125" style="3" bestFit="1" customWidth="1"/>
    <col min="2524" max="2524" width="31.28515625" style="3" bestFit="1" customWidth="1"/>
    <col min="2525" max="2525" width="34.5703125" style="3" bestFit="1" customWidth="1"/>
    <col min="2526" max="2526" width="16.140625" style="3" bestFit="1" customWidth="1"/>
    <col min="2527" max="2527" width="14.7109375" style="3" bestFit="1" customWidth="1"/>
    <col min="2528" max="2528" width="53" style="3" customWidth="1"/>
    <col min="2529" max="2706" width="11.42578125" style="3"/>
    <col min="2707" max="2707" width="6.5703125" style="3" bestFit="1" customWidth="1"/>
    <col min="2708" max="2708" width="34.7109375" style="3" customWidth="1"/>
    <col min="2709" max="2709" width="5.5703125" style="3" customWidth="1"/>
    <col min="2710" max="2710" width="15.85546875" style="3" customWidth="1"/>
    <col min="2711" max="2711" width="26.5703125" style="3" bestFit="1" customWidth="1"/>
    <col min="2712" max="2712" width="21.85546875" style="3" bestFit="1" customWidth="1"/>
    <col min="2713" max="2713" width="13.7109375" style="3" customWidth="1"/>
    <col min="2714" max="2714" width="26.7109375" style="3" bestFit="1" customWidth="1"/>
    <col min="2715" max="2715" width="15.5703125" style="3" bestFit="1" customWidth="1"/>
    <col min="2716" max="2716" width="18" style="3" bestFit="1" customWidth="1"/>
    <col min="2717" max="2717" width="27.28515625" style="3" bestFit="1" customWidth="1"/>
    <col min="2718" max="2718" width="59.5703125" style="3" customWidth="1"/>
    <col min="2719" max="2719" width="101.42578125" style="3" bestFit="1" customWidth="1"/>
    <col min="2720" max="2720" width="25.42578125" style="3" bestFit="1" customWidth="1"/>
    <col min="2721" max="2721" width="37" style="3" bestFit="1" customWidth="1"/>
    <col min="2722" max="2722" width="23.28515625" style="3" bestFit="1" customWidth="1"/>
    <col min="2723" max="2723" width="17.28515625" style="3" bestFit="1" customWidth="1"/>
    <col min="2724" max="2724" width="19.28515625" style="3" bestFit="1" customWidth="1"/>
    <col min="2725" max="2725" width="17.28515625" style="3" bestFit="1" customWidth="1"/>
    <col min="2726" max="2726" width="11.42578125" style="3"/>
    <col min="2727" max="2727" width="16" style="3" bestFit="1" customWidth="1"/>
    <col min="2728" max="2729" width="13.5703125" style="3" bestFit="1" customWidth="1"/>
    <col min="2730" max="2730" width="18.42578125" style="3" bestFit="1" customWidth="1"/>
    <col min="2731" max="2731" width="26.42578125" style="3" bestFit="1" customWidth="1"/>
    <col min="2732" max="2732" width="17.5703125" style="3" bestFit="1" customWidth="1"/>
    <col min="2733" max="2733" width="15.7109375" style="3" bestFit="1" customWidth="1"/>
    <col min="2734" max="2734" width="13.7109375" style="3" bestFit="1" customWidth="1"/>
    <col min="2735" max="2735" width="24" style="3" bestFit="1" customWidth="1"/>
    <col min="2736" max="2736" width="18.140625" style="3" customWidth="1"/>
    <col min="2737" max="2737" width="29.140625" style="3" bestFit="1" customWidth="1"/>
    <col min="2738" max="2738" width="31.28515625" style="3" bestFit="1" customWidth="1"/>
    <col min="2739" max="2739" width="23.5703125" style="3" bestFit="1" customWidth="1"/>
    <col min="2740" max="2740" width="27.5703125" style="3" bestFit="1" customWidth="1"/>
    <col min="2741" max="2741" width="20.7109375" style="3" bestFit="1" customWidth="1"/>
    <col min="2742" max="2742" width="14.5703125" style="3" bestFit="1" customWidth="1"/>
    <col min="2743" max="2744" width="16.140625" style="3" bestFit="1" customWidth="1"/>
    <col min="2745" max="2746" width="15.7109375" style="3" bestFit="1" customWidth="1"/>
    <col min="2747" max="2747" width="11.42578125" style="3"/>
    <col min="2748" max="2748" width="9.42578125" style="3" bestFit="1" customWidth="1"/>
    <col min="2749" max="2749" width="10.5703125" style="3" bestFit="1" customWidth="1"/>
    <col min="2750" max="2750" width="9.85546875" style="3" bestFit="1" customWidth="1"/>
    <col min="2751" max="2751" width="16.7109375" style="3" bestFit="1" customWidth="1"/>
    <col min="2752" max="2752" width="20.85546875" style="3" bestFit="1" customWidth="1"/>
    <col min="2753" max="2753" width="10.5703125" style="3" bestFit="1" customWidth="1"/>
    <col min="2754" max="2754" width="9.28515625" style="3" bestFit="1" customWidth="1"/>
    <col min="2755" max="2755" width="13.140625" style="3" bestFit="1" customWidth="1"/>
    <col min="2756" max="2756" width="10.7109375" style="3" bestFit="1" customWidth="1"/>
    <col min="2757" max="2757" width="14.7109375" style="3" bestFit="1" customWidth="1"/>
    <col min="2758" max="2758" width="16.7109375" style="3" bestFit="1" customWidth="1"/>
    <col min="2759" max="2759" width="13.28515625" style="3" bestFit="1" customWidth="1"/>
    <col min="2760" max="2760" width="17.140625" style="3" bestFit="1" customWidth="1"/>
    <col min="2761" max="2761" width="22.85546875" style="3" bestFit="1" customWidth="1"/>
    <col min="2762" max="2762" width="32.7109375" style="3" bestFit="1" customWidth="1"/>
    <col min="2763" max="2763" width="52.28515625" style="3" bestFit="1" customWidth="1"/>
    <col min="2764" max="2764" width="23.140625" style="3" bestFit="1" customWidth="1"/>
    <col min="2765" max="2765" width="28.5703125" style="3" bestFit="1" customWidth="1"/>
    <col min="2766" max="2766" width="18.28515625" style="3" bestFit="1" customWidth="1"/>
    <col min="2767" max="2767" width="16.28515625" style="3" bestFit="1" customWidth="1"/>
    <col min="2768" max="2768" width="16.140625" style="3" bestFit="1" customWidth="1"/>
    <col min="2769" max="2769" width="44.28515625" style="3" bestFit="1" customWidth="1"/>
    <col min="2770" max="2770" width="24.28515625" style="3" bestFit="1" customWidth="1"/>
    <col min="2771" max="2771" width="16.28515625" style="3" bestFit="1" customWidth="1"/>
    <col min="2772" max="2772" width="19.28515625" style="3" bestFit="1" customWidth="1"/>
    <col min="2773" max="2773" width="14.140625" style="3" bestFit="1" customWidth="1"/>
    <col min="2774" max="2774" width="50.5703125" style="3" bestFit="1" customWidth="1"/>
    <col min="2775" max="2775" width="30.85546875" style="3" bestFit="1" customWidth="1"/>
    <col min="2776" max="2776" width="38.85546875" style="3" bestFit="1" customWidth="1"/>
    <col min="2777" max="2777" width="38.85546875" style="3" customWidth="1"/>
    <col min="2778" max="2778" width="27.140625" style="3" bestFit="1" customWidth="1"/>
    <col min="2779" max="2779" width="38.5703125" style="3" bestFit="1" customWidth="1"/>
    <col min="2780" max="2780" width="31.28515625" style="3" bestFit="1" customWidth="1"/>
    <col min="2781" max="2781" width="34.5703125" style="3" bestFit="1" customWidth="1"/>
    <col min="2782" max="2782" width="16.140625" style="3" bestFit="1" customWidth="1"/>
    <col min="2783" max="2783" width="14.7109375" style="3" bestFit="1" customWidth="1"/>
    <col min="2784" max="2784" width="53" style="3" customWidth="1"/>
    <col min="2785" max="2962" width="11.42578125" style="3"/>
    <col min="2963" max="2963" width="6.5703125" style="3" bestFit="1" customWidth="1"/>
    <col min="2964" max="2964" width="34.7109375" style="3" customWidth="1"/>
    <col min="2965" max="2965" width="5.5703125" style="3" customWidth="1"/>
    <col min="2966" max="2966" width="15.85546875" style="3" customWidth="1"/>
    <col min="2967" max="2967" width="26.5703125" style="3" bestFit="1" customWidth="1"/>
    <col min="2968" max="2968" width="21.85546875" style="3" bestFit="1" customWidth="1"/>
    <col min="2969" max="2969" width="13.7109375" style="3" customWidth="1"/>
    <col min="2970" max="2970" width="26.7109375" style="3" bestFit="1" customWidth="1"/>
    <col min="2971" max="2971" width="15.5703125" style="3" bestFit="1" customWidth="1"/>
    <col min="2972" max="2972" width="18" style="3" bestFit="1" customWidth="1"/>
    <col min="2973" max="2973" width="27.28515625" style="3" bestFit="1" customWidth="1"/>
    <col min="2974" max="2974" width="59.5703125" style="3" customWidth="1"/>
    <col min="2975" max="2975" width="101.42578125" style="3" bestFit="1" customWidth="1"/>
    <col min="2976" max="2976" width="25.42578125" style="3" bestFit="1" customWidth="1"/>
    <col min="2977" max="2977" width="37" style="3" bestFit="1" customWidth="1"/>
    <col min="2978" max="2978" width="23.28515625" style="3" bestFit="1" customWidth="1"/>
    <col min="2979" max="2979" width="17.28515625" style="3" bestFit="1" customWidth="1"/>
    <col min="2980" max="2980" width="19.28515625" style="3" bestFit="1" customWidth="1"/>
    <col min="2981" max="2981" width="17.28515625" style="3" bestFit="1" customWidth="1"/>
    <col min="2982" max="2982" width="11.42578125" style="3"/>
    <col min="2983" max="2983" width="16" style="3" bestFit="1" customWidth="1"/>
    <col min="2984" max="2985" width="13.5703125" style="3" bestFit="1" customWidth="1"/>
    <col min="2986" max="2986" width="18.42578125" style="3" bestFit="1" customWidth="1"/>
    <col min="2987" max="2987" width="26.42578125" style="3" bestFit="1" customWidth="1"/>
    <col min="2988" max="2988" width="17.5703125" style="3" bestFit="1" customWidth="1"/>
    <col min="2989" max="2989" width="15.7109375" style="3" bestFit="1" customWidth="1"/>
    <col min="2990" max="2990" width="13.7109375" style="3" bestFit="1" customWidth="1"/>
    <col min="2991" max="2991" width="24" style="3" bestFit="1" customWidth="1"/>
    <col min="2992" max="2992" width="18.140625" style="3" customWidth="1"/>
    <col min="2993" max="2993" width="29.140625" style="3" bestFit="1" customWidth="1"/>
    <col min="2994" max="2994" width="31.28515625" style="3" bestFit="1" customWidth="1"/>
    <col min="2995" max="2995" width="23.5703125" style="3" bestFit="1" customWidth="1"/>
    <col min="2996" max="2996" width="27.5703125" style="3" bestFit="1" customWidth="1"/>
    <col min="2997" max="2997" width="20.7109375" style="3" bestFit="1" customWidth="1"/>
    <col min="2998" max="2998" width="14.5703125" style="3" bestFit="1" customWidth="1"/>
    <col min="2999" max="3000" width="16.140625" style="3" bestFit="1" customWidth="1"/>
    <col min="3001" max="3002" width="15.7109375" style="3" bestFit="1" customWidth="1"/>
    <col min="3003" max="3003" width="11.42578125" style="3"/>
    <col min="3004" max="3004" width="9.42578125" style="3" bestFit="1" customWidth="1"/>
    <col min="3005" max="3005" width="10.5703125" style="3" bestFit="1" customWidth="1"/>
    <col min="3006" max="3006" width="9.85546875" style="3" bestFit="1" customWidth="1"/>
    <col min="3007" max="3007" width="16.7109375" style="3" bestFit="1" customWidth="1"/>
    <col min="3008" max="3008" width="20.85546875" style="3" bestFit="1" customWidth="1"/>
    <col min="3009" max="3009" width="10.5703125" style="3" bestFit="1" customWidth="1"/>
    <col min="3010" max="3010" width="9.28515625" style="3" bestFit="1" customWidth="1"/>
    <col min="3011" max="3011" width="13.140625" style="3" bestFit="1" customWidth="1"/>
    <col min="3012" max="3012" width="10.7109375" style="3" bestFit="1" customWidth="1"/>
    <col min="3013" max="3013" width="14.7109375" style="3" bestFit="1" customWidth="1"/>
    <col min="3014" max="3014" width="16.7109375" style="3" bestFit="1" customWidth="1"/>
    <col min="3015" max="3015" width="13.28515625" style="3" bestFit="1" customWidth="1"/>
    <col min="3016" max="3016" width="17.140625" style="3" bestFit="1" customWidth="1"/>
    <col min="3017" max="3017" width="22.85546875" style="3" bestFit="1" customWidth="1"/>
    <col min="3018" max="3018" width="32.7109375" style="3" bestFit="1" customWidth="1"/>
    <col min="3019" max="3019" width="52.28515625" style="3" bestFit="1" customWidth="1"/>
    <col min="3020" max="3020" width="23.140625" style="3" bestFit="1" customWidth="1"/>
    <col min="3021" max="3021" width="28.5703125" style="3" bestFit="1" customWidth="1"/>
    <col min="3022" max="3022" width="18.28515625" style="3" bestFit="1" customWidth="1"/>
    <col min="3023" max="3023" width="16.28515625" style="3" bestFit="1" customWidth="1"/>
    <col min="3024" max="3024" width="16.140625" style="3" bestFit="1" customWidth="1"/>
    <col min="3025" max="3025" width="44.28515625" style="3" bestFit="1" customWidth="1"/>
    <col min="3026" max="3026" width="24.28515625" style="3" bestFit="1" customWidth="1"/>
    <col min="3027" max="3027" width="16.28515625" style="3" bestFit="1" customWidth="1"/>
    <col min="3028" max="3028" width="19.28515625" style="3" bestFit="1" customWidth="1"/>
    <col min="3029" max="3029" width="14.140625" style="3" bestFit="1" customWidth="1"/>
    <col min="3030" max="3030" width="50.5703125" style="3" bestFit="1" customWidth="1"/>
    <col min="3031" max="3031" width="30.85546875" style="3" bestFit="1" customWidth="1"/>
    <col min="3032" max="3032" width="38.85546875" style="3" bestFit="1" customWidth="1"/>
    <col min="3033" max="3033" width="38.85546875" style="3" customWidth="1"/>
    <col min="3034" max="3034" width="27.140625" style="3" bestFit="1" customWidth="1"/>
    <col min="3035" max="3035" width="38.5703125" style="3" bestFit="1" customWidth="1"/>
    <col min="3036" max="3036" width="31.28515625" style="3" bestFit="1" customWidth="1"/>
    <col min="3037" max="3037" width="34.5703125" style="3" bestFit="1" customWidth="1"/>
    <col min="3038" max="3038" width="16.140625" style="3" bestFit="1" customWidth="1"/>
    <col min="3039" max="3039" width="14.7109375" style="3" bestFit="1" customWidth="1"/>
    <col min="3040" max="3040" width="53" style="3" customWidth="1"/>
    <col min="3041" max="3218" width="11.42578125" style="3"/>
    <col min="3219" max="3219" width="6.5703125" style="3" bestFit="1" customWidth="1"/>
    <col min="3220" max="3220" width="34.7109375" style="3" customWidth="1"/>
    <col min="3221" max="3221" width="5.5703125" style="3" customWidth="1"/>
    <col min="3222" max="3222" width="15.85546875" style="3" customWidth="1"/>
    <col min="3223" max="3223" width="26.5703125" style="3" bestFit="1" customWidth="1"/>
    <col min="3224" max="3224" width="21.85546875" style="3" bestFit="1" customWidth="1"/>
    <col min="3225" max="3225" width="13.7109375" style="3" customWidth="1"/>
    <col min="3226" max="3226" width="26.7109375" style="3" bestFit="1" customWidth="1"/>
    <col min="3227" max="3227" width="15.5703125" style="3" bestFit="1" customWidth="1"/>
    <col min="3228" max="3228" width="18" style="3" bestFit="1" customWidth="1"/>
    <col min="3229" max="3229" width="27.28515625" style="3" bestFit="1" customWidth="1"/>
    <col min="3230" max="3230" width="59.5703125" style="3" customWidth="1"/>
    <col min="3231" max="3231" width="101.42578125" style="3" bestFit="1" customWidth="1"/>
    <col min="3232" max="3232" width="25.42578125" style="3" bestFit="1" customWidth="1"/>
    <col min="3233" max="3233" width="37" style="3" bestFit="1" customWidth="1"/>
    <col min="3234" max="3234" width="23.28515625" style="3" bestFit="1" customWidth="1"/>
    <col min="3235" max="3235" width="17.28515625" style="3" bestFit="1" customWidth="1"/>
    <col min="3236" max="3236" width="19.28515625" style="3" bestFit="1" customWidth="1"/>
    <col min="3237" max="3237" width="17.28515625" style="3" bestFit="1" customWidth="1"/>
    <col min="3238" max="3238" width="11.42578125" style="3"/>
    <col min="3239" max="3239" width="16" style="3" bestFit="1" customWidth="1"/>
    <col min="3240" max="3241" width="13.5703125" style="3" bestFit="1" customWidth="1"/>
    <col min="3242" max="3242" width="18.42578125" style="3" bestFit="1" customWidth="1"/>
    <col min="3243" max="3243" width="26.42578125" style="3" bestFit="1" customWidth="1"/>
    <col min="3244" max="3244" width="17.5703125" style="3" bestFit="1" customWidth="1"/>
    <col min="3245" max="3245" width="15.7109375" style="3" bestFit="1" customWidth="1"/>
    <col min="3246" max="3246" width="13.7109375" style="3" bestFit="1" customWidth="1"/>
    <col min="3247" max="3247" width="24" style="3" bestFit="1" customWidth="1"/>
    <col min="3248" max="3248" width="18.140625" style="3" customWidth="1"/>
    <col min="3249" max="3249" width="29.140625" style="3" bestFit="1" customWidth="1"/>
    <col min="3250" max="3250" width="31.28515625" style="3" bestFit="1" customWidth="1"/>
    <col min="3251" max="3251" width="23.5703125" style="3" bestFit="1" customWidth="1"/>
    <col min="3252" max="3252" width="27.5703125" style="3" bestFit="1" customWidth="1"/>
    <col min="3253" max="3253" width="20.7109375" style="3" bestFit="1" customWidth="1"/>
    <col min="3254" max="3254" width="14.5703125" style="3" bestFit="1" customWidth="1"/>
    <col min="3255" max="3256" width="16.140625" style="3" bestFit="1" customWidth="1"/>
    <col min="3257" max="3258" width="15.7109375" style="3" bestFit="1" customWidth="1"/>
    <col min="3259" max="3259" width="11.42578125" style="3"/>
    <col min="3260" max="3260" width="9.42578125" style="3" bestFit="1" customWidth="1"/>
    <col min="3261" max="3261" width="10.5703125" style="3" bestFit="1" customWidth="1"/>
    <col min="3262" max="3262" width="9.85546875" style="3" bestFit="1" customWidth="1"/>
    <col min="3263" max="3263" width="16.7109375" style="3" bestFit="1" customWidth="1"/>
    <col min="3264" max="3264" width="20.85546875" style="3" bestFit="1" customWidth="1"/>
    <col min="3265" max="3265" width="10.5703125" style="3" bestFit="1" customWidth="1"/>
    <col min="3266" max="3266" width="9.28515625" style="3" bestFit="1" customWidth="1"/>
    <col min="3267" max="3267" width="13.140625" style="3" bestFit="1" customWidth="1"/>
    <col min="3268" max="3268" width="10.7109375" style="3" bestFit="1" customWidth="1"/>
    <col min="3269" max="3269" width="14.7109375" style="3" bestFit="1" customWidth="1"/>
    <col min="3270" max="3270" width="16.7109375" style="3" bestFit="1" customWidth="1"/>
    <col min="3271" max="3271" width="13.28515625" style="3" bestFit="1" customWidth="1"/>
    <col min="3272" max="3272" width="17.140625" style="3" bestFit="1" customWidth="1"/>
    <col min="3273" max="3273" width="22.85546875" style="3" bestFit="1" customWidth="1"/>
    <col min="3274" max="3274" width="32.7109375" style="3" bestFit="1" customWidth="1"/>
    <col min="3275" max="3275" width="52.28515625" style="3" bestFit="1" customWidth="1"/>
    <col min="3276" max="3276" width="23.140625" style="3" bestFit="1" customWidth="1"/>
    <col min="3277" max="3277" width="28.5703125" style="3" bestFit="1" customWidth="1"/>
    <col min="3278" max="3278" width="18.28515625" style="3" bestFit="1" customWidth="1"/>
    <col min="3279" max="3279" width="16.28515625" style="3" bestFit="1" customWidth="1"/>
    <col min="3280" max="3280" width="16.140625" style="3" bestFit="1" customWidth="1"/>
    <col min="3281" max="3281" width="44.28515625" style="3" bestFit="1" customWidth="1"/>
    <col min="3282" max="3282" width="24.28515625" style="3" bestFit="1" customWidth="1"/>
    <col min="3283" max="3283" width="16.28515625" style="3" bestFit="1" customWidth="1"/>
    <col min="3284" max="3284" width="19.28515625" style="3" bestFit="1" customWidth="1"/>
    <col min="3285" max="3285" width="14.140625" style="3" bestFit="1" customWidth="1"/>
    <col min="3286" max="3286" width="50.5703125" style="3" bestFit="1" customWidth="1"/>
    <col min="3287" max="3287" width="30.85546875" style="3" bestFit="1" customWidth="1"/>
    <col min="3288" max="3288" width="38.85546875" style="3" bestFit="1" customWidth="1"/>
    <col min="3289" max="3289" width="38.85546875" style="3" customWidth="1"/>
    <col min="3290" max="3290" width="27.140625" style="3" bestFit="1" customWidth="1"/>
    <col min="3291" max="3291" width="38.5703125" style="3" bestFit="1" customWidth="1"/>
    <col min="3292" max="3292" width="31.28515625" style="3" bestFit="1" customWidth="1"/>
    <col min="3293" max="3293" width="34.5703125" style="3" bestFit="1" customWidth="1"/>
    <col min="3294" max="3294" width="16.140625" style="3" bestFit="1" customWidth="1"/>
    <col min="3295" max="3295" width="14.7109375" style="3" bestFit="1" customWidth="1"/>
    <col min="3296" max="3296" width="53" style="3" customWidth="1"/>
    <col min="3297" max="3474" width="11.42578125" style="3"/>
    <col min="3475" max="3475" width="6.5703125" style="3" bestFit="1" customWidth="1"/>
    <col min="3476" max="3476" width="34.7109375" style="3" customWidth="1"/>
    <col min="3477" max="3477" width="5.5703125" style="3" customWidth="1"/>
    <col min="3478" max="3478" width="15.85546875" style="3" customWidth="1"/>
    <col min="3479" max="3479" width="26.5703125" style="3" bestFit="1" customWidth="1"/>
    <col min="3480" max="3480" width="21.85546875" style="3" bestFit="1" customWidth="1"/>
    <col min="3481" max="3481" width="13.7109375" style="3" customWidth="1"/>
    <col min="3482" max="3482" width="26.7109375" style="3" bestFit="1" customWidth="1"/>
    <col min="3483" max="3483" width="15.5703125" style="3" bestFit="1" customWidth="1"/>
    <col min="3484" max="3484" width="18" style="3" bestFit="1" customWidth="1"/>
    <col min="3485" max="3485" width="27.28515625" style="3" bestFit="1" customWidth="1"/>
    <col min="3486" max="3486" width="59.5703125" style="3" customWidth="1"/>
    <col min="3487" max="3487" width="101.42578125" style="3" bestFit="1" customWidth="1"/>
    <col min="3488" max="3488" width="25.42578125" style="3" bestFit="1" customWidth="1"/>
    <col min="3489" max="3489" width="37" style="3" bestFit="1" customWidth="1"/>
    <col min="3490" max="3490" width="23.28515625" style="3" bestFit="1" customWidth="1"/>
    <col min="3491" max="3491" width="17.28515625" style="3" bestFit="1" customWidth="1"/>
    <col min="3492" max="3492" width="19.28515625" style="3" bestFit="1" customWidth="1"/>
    <col min="3493" max="3493" width="17.28515625" style="3" bestFit="1" customWidth="1"/>
    <col min="3494" max="3494" width="11.42578125" style="3"/>
    <col min="3495" max="3495" width="16" style="3" bestFit="1" customWidth="1"/>
    <col min="3496" max="3497" width="13.5703125" style="3" bestFit="1" customWidth="1"/>
    <col min="3498" max="3498" width="18.42578125" style="3" bestFit="1" customWidth="1"/>
    <col min="3499" max="3499" width="26.42578125" style="3" bestFit="1" customWidth="1"/>
    <col min="3500" max="3500" width="17.5703125" style="3" bestFit="1" customWidth="1"/>
    <col min="3501" max="3501" width="15.7109375" style="3" bestFit="1" customWidth="1"/>
    <col min="3502" max="3502" width="13.7109375" style="3" bestFit="1" customWidth="1"/>
    <col min="3503" max="3503" width="24" style="3" bestFit="1" customWidth="1"/>
    <col min="3504" max="3504" width="18.140625" style="3" customWidth="1"/>
    <col min="3505" max="3505" width="29.140625" style="3" bestFit="1" customWidth="1"/>
    <col min="3506" max="3506" width="31.28515625" style="3" bestFit="1" customWidth="1"/>
    <col min="3507" max="3507" width="23.5703125" style="3" bestFit="1" customWidth="1"/>
    <col min="3508" max="3508" width="27.5703125" style="3" bestFit="1" customWidth="1"/>
    <col min="3509" max="3509" width="20.7109375" style="3" bestFit="1" customWidth="1"/>
    <col min="3510" max="3510" width="14.5703125" style="3" bestFit="1" customWidth="1"/>
    <col min="3511" max="3512" width="16.140625" style="3" bestFit="1" customWidth="1"/>
    <col min="3513" max="3514" width="15.7109375" style="3" bestFit="1" customWidth="1"/>
    <col min="3515" max="3515" width="11.42578125" style="3"/>
    <col min="3516" max="3516" width="9.42578125" style="3" bestFit="1" customWidth="1"/>
    <col min="3517" max="3517" width="10.5703125" style="3" bestFit="1" customWidth="1"/>
    <col min="3518" max="3518" width="9.85546875" style="3" bestFit="1" customWidth="1"/>
    <col min="3519" max="3519" width="16.7109375" style="3" bestFit="1" customWidth="1"/>
    <col min="3520" max="3520" width="20.85546875" style="3" bestFit="1" customWidth="1"/>
    <col min="3521" max="3521" width="10.5703125" style="3" bestFit="1" customWidth="1"/>
    <col min="3522" max="3522" width="9.28515625" style="3" bestFit="1" customWidth="1"/>
    <col min="3523" max="3523" width="13.140625" style="3" bestFit="1" customWidth="1"/>
    <col min="3524" max="3524" width="10.7109375" style="3" bestFit="1" customWidth="1"/>
    <col min="3525" max="3525" width="14.7109375" style="3" bestFit="1" customWidth="1"/>
    <col min="3526" max="3526" width="16.7109375" style="3" bestFit="1" customWidth="1"/>
    <col min="3527" max="3527" width="13.28515625" style="3" bestFit="1" customWidth="1"/>
    <col min="3528" max="3528" width="17.140625" style="3" bestFit="1" customWidth="1"/>
    <col min="3529" max="3529" width="22.85546875" style="3" bestFit="1" customWidth="1"/>
    <col min="3530" max="3530" width="32.7109375" style="3" bestFit="1" customWidth="1"/>
    <col min="3531" max="3531" width="52.28515625" style="3" bestFit="1" customWidth="1"/>
    <col min="3532" max="3532" width="23.140625" style="3" bestFit="1" customWidth="1"/>
    <col min="3533" max="3533" width="28.5703125" style="3" bestFit="1" customWidth="1"/>
    <col min="3534" max="3534" width="18.28515625" style="3" bestFit="1" customWidth="1"/>
    <col min="3535" max="3535" width="16.28515625" style="3" bestFit="1" customWidth="1"/>
    <col min="3536" max="3536" width="16.140625" style="3" bestFit="1" customWidth="1"/>
    <col min="3537" max="3537" width="44.28515625" style="3" bestFit="1" customWidth="1"/>
    <col min="3538" max="3538" width="24.28515625" style="3" bestFit="1" customWidth="1"/>
    <col min="3539" max="3539" width="16.28515625" style="3" bestFit="1" customWidth="1"/>
    <col min="3540" max="3540" width="19.28515625" style="3" bestFit="1" customWidth="1"/>
    <col min="3541" max="3541" width="14.140625" style="3" bestFit="1" customWidth="1"/>
    <col min="3542" max="3542" width="50.5703125" style="3" bestFit="1" customWidth="1"/>
    <col min="3543" max="3543" width="30.85546875" style="3" bestFit="1" customWidth="1"/>
    <col min="3544" max="3544" width="38.85546875" style="3" bestFit="1" customWidth="1"/>
    <col min="3545" max="3545" width="38.85546875" style="3" customWidth="1"/>
    <col min="3546" max="3546" width="27.140625" style="3" bestFit="1" customWidth="1"/>
    <col min="3547" max="3547" width="38.5703125" style="3" bestFit="1" customWidth="1"/>
    <col min="3548" max="3548" width="31.28515625" style="3" bestFit="1" customWidth="1"/>
    <col min="3549" max="3549" width="34.5703125" style="3" bestFit="1" customWidth="1"/>
    <col min="3550" max="3550" width="16.140625" style="3" bestFit="1" customWidth="1"/>
    <col min="3551" max="3551" width="14.7109375" style="3" bestFit="1" customWidth="1"/>
    <col min="3552" max="3552" width="53" style="3" customWidth="1"/>
    <col min="3553" max="3730" width="11.42578125" style="3"/>
    <col min="3731" max="3731" width="6.5703125" style="3" bestFit="1" customWidth="1"/>
    <col min="3732" max="3732" width="34.7109375" style="3" customWidth="1"/>
    <col min="3733" max="3733" width="5.5703125" style="3" customWidth="1"/>
    <col min="3734" max="3734" width="15.85546875" style="3" customWidth="1"/>
    <col min="3735" max="3735" width="26.5703125" style="3" bestFit="1" customWidth="1"/>
    <col min="3736" max="3736" width="21.85546875" style="3" bestFit="1" customWidth="1"/>
    <col min="3737" max="3737" width="13.7109375" style="3" customWidth="1"/>
    <col min="3738" max="3738" width="26.7109375" style="3" bestFit="1" customWidth="1"/>
    <col min="3739" max="3739" width="15.5703125" style="3" bestFit="1" customWidth="1"/>
    <col min="3740" max="3740" width="18" style="3" bestFit="1" customWidth="1"/>
    <col min="3741" max="3741" width="27.28515625" style="3" bestFit="1" customWidth="1"/>
    <col min="3742" max="3742" width="59.5703125" style="3" customWidth="1"/>
    <col min="3743" max="3743" width="101.42578125" style="3" bestFit="1" customWidth="1"/>
    <col min="3744" max="3744" width="25.42578125" style="3" bestFit="1" customWidth="1"/>
    <col min="3745" max="3745" width="37" style="3" bestFit="1" customWidth="1"/>
    <col min="3746" max="3746" width="23.28515625" style="3" bestFit="1" customWidth="1"/>
    <col min="3747" max="3747" width="17.28515625" style="3" bestFit="1" customWidth="1"/>
    <col min="3748" max="3748" width="19.28515625" style="3" bestFit="1" customWidth="1"/>
    <col min="3749" max="3749" width="17.28515625" style="3" bestFit="1" customWidth="1"/>
    <col min="3750" max="3750" width="11.42578125" style="3"/>
    <col min="3751" max="3751" width="16" style="3" bestFit="1" customWidth="1"/>
    <col min="3752" max="3753" width="13.5703125" style="3" bestFit="1" customWidth="1"/>
    <col min="3754" max="3754" width="18.42578125" style="3" bestFit="1" customWidth="1"/>
    <col min="3755" max="3755" width="26.42578125" style="3" bestFit="1" customWidth="1"/>
    <col min="3756" max="3756" width="17.5703125" style="3" bestFit="1" customWidth="1"/>
    <col min="3757" max="3757" width="15.7109375" style="3" bestFit="1" customWidth="1"/>
    <col min="3758" max="3758" width="13.7109375" style="3" bestFit="1" customWidth="1"/>
    <col min="3759" max="3759" width="24" style="3" bestFit="1" customWidth="1"/>
    <col min="3760" max="3760" width="18.140625" style="3" customWidth="1"/>
    <col min="3761" max="3761" width="29.140625" style="3" bestFit="1" customWidth="1"/>
    <col min="3762" max="3762" width="31.28515625" style="3" bestFit="1" customWidth="1"/>
    <col min="3763" max="3763" width="23.5703125" style="3" bestFit="1" customWidth="1"/>
    <col min="3764" max="3764" width="27.5703125" style="3" bestFit="1" customWidth="1"/>
    <col min="3765" max="3765" width="20.7109375" style="3" bestFit="1" customWidth="1"/>
    <col min="3766" max="3766" width="14.5703125" style="3" bestFit="1" customWidth="1"/>
    <col min="3767" max="3768" width="16.140625" style="3" bestFit="1" customWidth="1"/>
    <col min="3769" max="3770" width="15.7109375" style="3" bestFit="1" customWidth="1"/>
    <col min="3771" max="3771" width="11.42578125" style="3"/>
    <col min="3772" max="3772" width="9.42578125" style="3" bestFit="1" customWidth="1"/>
    <col min="3773" max="3773" width="10.5703125" style="3" bestFit="1" customWidth="1"/>
    <col min="3774" max="3774" width="9.85546875" style="3" bestFit="1" customWidth="1"/>
    <col min="3775" max="3775" width="16.7109375" style="3" bestFit="1" customWidth="1"/>
    <col min="3776" max="3776" width="20.85546875" style="3" bestFit="1" customWidth="1"/>
    <col min="3777" max="3777" width="10.5703125" style="3" bestFit="1" customWidth="1"/>
    <col min="3778" max="3778" width="9.28515625" style="3" bestFit="1" customWidth="1"/>
    <col min="3779" max="3779" width="13.140625" style="3" bestFit="1" customWidth="1"/>
    <col min="3780" max="3780" width="10.7109375" style="3" bestFit="1" customWidth="1"/>
    <col min="3781" max="3781" width="14.7109375" style="3" bestFit="1" customWidth="1"/>
    <col min="3782" max="3782" width="16.7109375" style="3" bestFit="1" customWidth="1"/>
    <col min="3783" max="3783" width="13.28515625" style="3" bestFit="1" customWidth="1"/>
    <col min="3784" max="3784" width="17.140625" style="3" bestFit="1" customWidth="1"/>
    <col min="3785" max="3785" width="22.85546875" style="3" bestFit="1" customWidth="1"/>
    <col min="3786" max="3786" width="32.7109375" style="3" bestFit="1" customWidth="1"/>
    <col min="3787" max="3787" width="52.28515625" style="3" bestFit="1" customWidth="1"/>
    <col min="3788" max="3788" width="23.140625" style="3" bestFit="1" customWidth="1"/>
    <col min="3789" max="3789" width="28.5703125" style="3" bestFit="1" customWidth="1"/>
    <col min="3790" max="3790" width="18.28515625" style="3" bestFit="1" customWidth="1"/>
    <col min="3791" max="3791" width="16.28515625" style="3" bestFit="1" customWidth="1"/>
    <col min="3792" max="3792" width="16.140625" style="3" bestFit="1" customWidth="1"/>
    <col min="3793" max="3793" width="44.28515625" style="3" bestFit="1" customWidth="1"/>
    <col min="3794" max="3794" width="24.28515625" style="3" bestFit="1" customWidth="1"/>
    <col min="3795" max="3795" width="16.28515625" style="3" bestFit="1" customWidth="1"/>
    <col min="3796" max="3796" width="19.28515625" style="3" bestFit="1" customWidth="1"/>
    <col min="3797" max="3797" width="14.140625" style="3" bestFit="1" customWidth="1"/>
    <col min="3798" max="3798" width="50.5703125" style="3" bestFit="1" customWidth="1"/>
    <col min="3799" max="3799" width="30.85546875" style="3" bestFit="1" customWidth="1"/>
    <col min="3800" max="3800" width="38.85546875" style="3" bestFit="1" customWidth="1"/>
    <col min="3801" max="3801" width="38.85546875" style="3" customWidth="1"/>
    <col min="3802" max="3802" width="27.140625" style="3" bestFit="1" customWidth="1"/>
    <col min="3803" max="3803" width="38.5703125" style="3" bestFit="1" customWidth="1"/>
    <col min="3804" max="3804" width="31.28515625" style="3" bestFit="1" customWidth="1"/>
    <col min="3805" max="3805" width="34.5703125" style="3" bestFit="1" customWidth="1"/>
    <col min="3806" max="3806" width="16.140625" style="3" bestFit="1" customWidth="1"/>
    <col min="3807" max="3807" width="14.7109375" style="3" bestFit="1" customWidth="1"/>
    <col min="3808" max="3808" width="53" style="3" customWidth="1"/>
    <col min="3809" max="3986" width="11.42578125" style="3"/>
    <col min="3987" max="3987" width="6.5703125" style="3" bestFit="1" customWidth="1"/>
    <col min="3988" max="3988" width="34.7109375" style="3" customWidth="1"/>
    <col min="3989" max="3989" width="5.5703125" style="3" customWidth="1"/>
    <col min="3990" max="3990" width="15.85546875" style="3" customWidth="1"/>
    <col min="3991" max="3991" width="26.5703125" style="3" bestFit="1" customWidth="1"/>
    <col min="3992" max="3992" width="21.85546875" style="3" bestFit="1" customWidth="1"/>
    <col min="3993" max="3993" width="13.7109375" style="3" customWidth="1"/>
    <col min="3994" max="3994" width="26.7109375" style="3" bestFit="1" customWidth="1"/>
    <col min="3995" max="3995" width="15.5703125" style="3" bestFit="1" customWidth="1"/>
    <col min="3996" max="3996" width="18" style="3" bestFit="1" customWidth="1"/>
    <col min="3997" max="3997" width="27.28515625" style="3" bestFit="1" customWidth="1"/>
    <col min="3998" max="3998" width="59.5703125" style="3" customWidth="1"/>
    <col min="3999" max="3999" width="101.42578125" style="3" bestFit="1" customWidth="1"/>
    <col min="4000" max="4000" width="25.42578125" style="3" bestFit="1" customWidth="1"/>
    <col min="4001" max="4001" width="37" style="3" bestFit="1" customWidth="1"/>
    <col min="4002" max="4002" width="23.28515625" style="3" bestFit="1" customWidth="1"/>
    <col min="4003" max="4003" width="17.28515625" style="3" bestFit="1" customWidth="1"/>
    <col min="4004" max="4004" width="19.28515625" style="3" bestFit="1" customWidth="1"/>
    <col min="4005" max="4005" width="17.28515625" style="3" bestFit="1" customWidth="1"/>
    <col min="4006" max="4006" width="11.42578125" style="3"/>
    <col min="4007" max="4007" width="16" style="3" bestFit="1" customWidth="1"/>
    <col min="4008" max="4009" width="13.5703125" style="3" bestFit="1" customWidth="1"/>
    <col min="4010" max="4010" width="18.42578125" style="3" bestFit="1" customWidth="1"/>
    <col min="4011" max="4011" width="26.42578125" style="3" bestFit="1" customWidth="1"/>
    <col min="4012" max="4012" width="17.5703125" style="3" bestFit="1" customWidth="1"/>
    <col min="4013" max="4013" width="15.7109375" style="3" bestFit="1" customWidth="1"/>
    <col min="4014" max="4014" width="13.7109375" style="3" bestFit="1" customWidth="1"/>
    <col min="4015" max="4015" width="24" style="3" bestFit="1" customWidth="1"/>
    <col min="4016" max="4016" width="18.140625" style="3" customWidth="1"/>
    <col min="4017" max="4017" width="29.140625" style="3" bestFit="1" customWidth="1"/>
    <col min="4018" max="4018" width="31.28515625" style="3" bestFit="1" customWidth="1"/>
    <col min="4019" max="4019" width="23.5703125" style="3" bestFit="1" customWidth="1"/>
    <col min="4020" max="4020" width="27.5703125" style="3" bestFit="1" customWidth="1"/>
    <col min="4021" max="4021" width="20.7109375" style="3" bestFit="1" customWidth="1"/>
    <col min="4022" max="4022" width="14.5703125" style="3" bestFit="1" customWidth="1"/>
    <col min="4023" max="4024" width="16.140625" style="3" bestFit="1" customWidth="1"/>
    <col min="4025" max="4026" width="15.7109375" style="3" bestFit="1" customWidth="1"/>
    <col min="4027" max="4027" width="11.42578125" style="3"/>
    <col min="4028" max="4028" width="9.42578125" style="3" bestFit="1" customWidth="1"/>
    <col min="4029" max="4029" width="10.5703125" style="3" bestFit="1" customWidth="1"/>
    <col min="4030" max="4030" width="9.85546875" style="3" bestFit="1" customWidth="1"/>
    <col min="4031" max="4031" width="16.7109375" style="3" bestFit="1" customWidth="1"/>
    <col min="4032" max="4032" width="20.85546875" style="3" bestFit="1" customWidth="1"/>
    <col min="4033" max="4033" width="10.5703125" style="3" bestFit="1" customWidth="1"/>
    <col min="4034" max="4034" width="9.28515625" style="3" bestFit="1" customWidth="1"/>
    <col min="4035" max="4035" width="13.140625" style="3" bestFit="1" customWidth="1"/>
    <col min="4036" max="4036" width="10.7109375" style="3" bestFit="1" customWidth="1"/>
    <col min="4037" max="4037" width="14.7109375" style="3" bestFit="1" customWidth="1"/>
    <col min="4038" max="4038" width="16.7109375" style="3" bestFit="1" customWidth="1"/>
    <col min="4039" max="4039" width="13.28515625" style="3" bestFit="1" customWidth="1"/>
    <col min="4040" max="4040" width="17.140625" style="3" bestFit="1" customWidth="1"/>
    <col min="4041" max="4041" width="22.85546875" style="3" bestFit="1" customWidth="1"/>
    <col min="4042" max="4042" width="32.7109375" style="3" bestFit="1" customWidth="1"/>
    <col min="4043" max="4043" width="52.28515625" style="3" bestFit="1" customWidth="1"/>
    <col min="4044" max="4044" width="23.140625" style="3" bestFit="1" customWidth="1"/>
    <col min="4045" max="4045" width="28.5703125" style="3" bestFit="1" customWidth="1"/>
    <col min="4046" max="4046" width="18.28515625" style="3" bestFit="1" customWidth="1"/>
    <col min="4047" max="4047" width="16.28515625" style="3" bestFit="1" customWidth="1"/>
    <col min="4048" max="4048" width="16.140625" style="3" bestFit="1" customWidth="1"/>
    <col min="4049" max="4049" width="44.28515625" style="3" bestFit="1" customWidth="1"/>
    <col min="4050" max="4050" width="24.28515625" style="3" bestFit="1" customWidth="1"/>
    <col min="4051" max="4051" width="16.28515625" style="3" bestFit="1" customWidth="1"/>
    <col min="4052" max="4052" width="19.28515625" style="3" bestFit="1" customWidth="1"/>
    <col min="4053" max="4053" width="14.140625" style="3" bestFit="1" customWidth="1"/>
    <col min="4054" max="4054" width="50.5703125" style="3" bestFit="1" customWidth="1"/>
    <col min="4055" max="4055" width="30.85546875" style="3" bestFit="1" customWidth="1"/>
    <col min="4056" max="4056" width="38.85546875" style="3" bestFit="1" customWidth="1"/>
    <col min="4057" max="4057" width="38.85546875" style="3" customWidth="1"/>
    <col min="4058" max="4058" width="27.140625" style="3" bestFit="1" customWidth="1"/>
    <col min="4059" max="4059" width="38.5703125" style="3" bestFit="1" customWidth="1"/>
    <col min="4060" max="4060" width="31.28515625" style="3" bestFit="1" customWidth="1"/>
    <col min="4061" max="4061" width="34.5703125" style="3" bestFit="1" customWidth="1"/>
    <col min="4062" max="4062" width="16.140625" style="3" bestFit="1" customWidth="1"/>
    <col min="4063" max="4063" width="14.7109375" style="3" bestFit="1" customWidth="1"/>
    <col min="4064" max="4064" width="53" style="3" customWidth="1"/>
    <col min="4065" max="4242" width="11.42578125" style="3"/>
    <col min="4243" max="4243" width="6.5703125" style="3" bestFit="1" customWidth="1"/>
    <col min="4244" max="4244" width="34.7109375" style="3" customWidth="1"/>
    <col min="4245" max="4245" width="5.5703125" style="3" customWidth="1"/>
    <col min="4246" max="4246" width="15.85546875" style="3" customWidth="1"/>
    <col min="4247" max="4247" width="26.5703125" style="3" bestFit="1" customWidth="1"/>
    <col min="4248" max="4248" width="21.85546875" style="3" bestFit="1" customWidth="1"/>
    <col min="4249" max="4249" width="13.7109375" style="3" customWidth="1"/>
    <col min="4250" max="4250" width="26.7109375" style="3" bestFit="1" customWidth="1"/>
    <col min="4251" max="4251" width="15.5703125" style="3" bestFit="1" customWidth="1"/>
    <col min="4252" max="4252" width="18" style="3" bestFit="1" customWidth="1"/>
    <col min="4253" max="4253" width="27.28515625" style="3" bestFit="1" customWidth="1"/>
    <col min="4254" max="4254" width="59.5703125" style="3" customWidth="1"/>
    <col min="4255" max="4255" width="101.42578125" style="3" bestFit="1" customWidth="1"/>
    <col min="4256" max="4256" width="25.42578125" style="3" bestFit="1" customWidth="1"/>
    <col min="4257" max="4257" width="37" style="3" bestFit="1" customWidth="1"/>
    <col min="4258" max="4258" width="23.28515625" style="3" bestFit="1" customWidth="1"/>
    <col min="4259" max="4259" width="17.28515625" style="3" bestFit="1" customWidth="1"/>
    <col min="4260" max="4260" width="19.28515625" style="3" bestFit="1" customWidth="1"/>
    <col min="4261" max="4261" width="17.28515625" style="3" bestFit="1" customWidth="1"/>
    <col min="4262" max="4262" width="11.42578125" style="3"/>
    <col min="4263" max="4263" width="16" style="3" bestFit="1" customWidth="1"/>
    <col min="4264" max="4265" width="13.5703125" style="3" bestFit="1" customWidth="1"/>
    <col min="4266" max="4266" width="18.42578125" style="3" bestFit="1" customWidth="1"/>
    <col min="4267" max="4267" width="26.42578125" style="3" bestFit="1" customWidth="1"/>
    <col min="4268" max="4268" width="17.5703125" style="3" bestFit="1" customWidth="1"/>
    <col min="4269" max="4269" width="15.7109375" style="3" bestFit="1" customWidth="1"/>
    <col min="4270" max="4270" width="13.7109375" style="3" bestFit="1" customWidth="1"/>
    <col min="4271" max="4271" width="24" style="3" bestFit="1" customWidth="1"/>
    <col min="4272" max="4272" width="18.140625" style="3" customWidth="1"/>
    <col min="4273" max="4273" width="29.140625" style="3" bestFit="1" customWidth="1"/>
    <col min="4274" max="4274" width="31.28515625" style="3" bestFit="1" customWidth="1"/>
    <col min="4275" max="4275" width="23.5703125" style="3" bestFit="1" customWidth="1"/>
    <col min="4276" max="4276" width="27.5703125" style="3" bestFit="1" customWidth="1"/>
    <col min="4277" max="4277" width="20.7109375" style="3" bestFit="1" customWidth="1"/>
    <col min="4278" max="4278" width="14.5703125" style="3" bestFit="1" customWidth="1"/>
    <col min="4279" max="4280" width="16.140625" style="3" bestFit="1" customWidth="1"/>
    <col min="4281" max="4282" width="15.7109375" style="3" bestFit="1" customWidth="1"/>
    <col min="4283" max="4283" width="11.42578125" style="3"/>
    <col min="4284" max="4284" width="9.42578125" style="3" bestFit="1" customWidth="1"/>
    <col min="4285" max="4285" width="10.5703125" style="3" bestFit="1" customWidth="1"/>
    <col min="4286" max="4286" width="9.85546875" style="3" bestFit="1" customWidth="1"/>
    <col min="4287" max="4287" width="16.7109375" style="3" bestFit="1" customWidth="1"/>
    <col min="4288" max="4288" width="20.85546875" style="3" bestFit="1" customWidth="1"/>
    <col min="4289" max="4289" width="10.5703125" style="3" bestFit="1" customWidth="1"/>
    <col min="4290" max="4290" width="9.28515625" style="3" bestFit="1" customWidth="1"/>
    <col min="4291" max="4291" width="13.140625" style="3" bestFit="1" customWidth="1"/>
    <col min="4292" max="4292" width="10.7109375" style="3" bestFit="1" customWidth="1"/>
    <col min="4293" max="4293" width="14.7109375" style="3" bestFit="1" customWidth="1"/>
    <col min="4294" max="4294" width="16.7109375" style="3" bestFit="1" customWidth="1"/>
    <col min="4295" max="4295" width="13.28515625" style="3" bestFit="1" customWidth="1"/>
    <col min="4296" max="4296" width="17.140625" style="3" bestFit="1" customWidth="1"/>
    <col min="4297" max="4297" width="22.85546875" style="3" bestFit="1" customWidth="1"/>
    <col min="4298" max="4298" width="32.7109375" style="3" bestFit="1" customWidth="1"/>
    <col min="4299" max="4299" width="52.28515625" style="3" bestFit="1" customWidth="1"/>
    <col min="4300" max="4300" width="23.140625" style="3" bestFit="1" customWidth="1"/>
    <col min="4301" max="4301" width="28.5703125" style="3" bestFit="1" customWidth="1"/>
    <col min="4302" max="4302" width="18.28515625" style="3" bestFit="1" customWidth="1"/>
    <col min="4303" max="4303" width="16.28515625" style="3" bestFit="1" customWidth="1"/>
    <col min="4304" max="4304" width="16.140625" style="3" bestFit="1" customWidth="1"/>
    <col min="4305" max="4305" width="44.28515625" style="3" bestFit="1" customWidth="1"/>
    <col min="4306" max="4306" width="24.28515625" style="3" bestFit="1" customWidth="1"/>
    <col min="4307" max="4307" width="16.28515625" style="3" bestFit="1" customWidth="1"/>
    <col min="4308" max="4308" width="19.28515625" style="3" bestFit="1" customWidth="1"/>
    <col min="4309" max="4309" width="14.140625" style="3" bestFit="1" customWidth="1"/>
    <col min="4310" max="4310" width="50.5703125" style="3" bestFit="1" customWidth="1"/>
    <col min="4311" max="4311" width="30.85546875" style="3" bestFit="1" customWidth="1"/>
    <col min="4312" max="4312" width="38.85546875" style="3" bestFit="1" customWidth="1"/>
    <col min="4313" max="4313" width="38.85546875" style="3" customWidth="1"/>
    <col min="4314" max="4314" width="27.140625" style="3" bestFit="1" customWidth="1"/>
    <col min="4315" max="4315" width="38.5703125" style="3" bestFit="1" customWidth="1"/>
    <col min="4316" max="4316" width="31.28515625" style="3" bestFit="1" customWidth="1"/>
    <col min="4317" max="4317" width="34.5703125" style="3" bestFit="1" customWidth="1"/>
    <col min="4318" max="4318" width="16.140625" style="3" bestFit="1" customWidth="1"/>
    <col min="4319" max="4319" width="14.7109375" style="3" bestFit="1" customWidth="1"/>
    <col min="4320" max="4320" width="53" style="3" customWidth="1"/>
    <col min="4321" max="4498" width="11.42578125" style="3"/>
    <col min="4499" max="4499" width="6.5703125" style="3" bestFit="1" customWidth="1"/>
    <col min="4500" max="4500" width="34.7109375" style="3" customWidth="1"/>
    <col min="4501" max="4501" width="5.5703125" style="3" customWidth="1"/>
    <col min="4502" max="4502" width="15.85546875" style="3" customWidth="1"/>
    <col min="4503" max="4503" width="26.5703125" style="3" bestFit="1" customWidth="1"/>
    <col min="4504" max="4504" width="21.85546875" style="3" bestFit="1" customWidth="1"/>
    <col min="4505" max="4505" width="13.7109375" style="3" customWidth="1"/>
    <col min="4506" max="4506" width="26.7109375" style="3" bestFit="1" customWidth="1"/>
    <col min="4507" max="4507" width="15.5703125" style="3" bestFit="1" customWidth="1"/>
    <col min="4508" max="4508" width="18" style="3" bestFit="1" customWidth="1"/>
    <col min="4509" max="4509" width="27.28515625" style="3" bestFit="1" customWidth="1"/>
    <col min="4510" max="4510" width="59.5703125" style="3" customWidth="1"/>
    <col min="4511" max="4511" width="101.42578125" style="3" bestFit="1" customWidth="1"/>
    <col min="4512" max="4512" width="25.42578125" style="3" bestFit="1" customWidth="1"/>
    <col min="4513" max="4513" width="37" style="3" bestFit="1" customWidth="1"/>
    <col min="4514" max="4514" width="23.28515625" style="3" bestFit="1" customWidth="1"/>
    <col min="4515" max="4515" width="17.28515625" style="3" bestFit="1" customWidth="1"/>
    <col min="4516" max="4516" width="19.28515625" style="3" bestFit="1" customWidth="1"/>
    <col min="4517" max="4517" width="17.28515625" style="3" bestFit="1" customWidth="1"/>
    <col min="4518" max="4518" width="11.42578125" style="3"/>
    <col min="4519" max="4519" width="16" style="3" bestFit="1" customWidth="1"/>
    <col min="4520" max="4521" width="13.5703125" style="3" bestFit="1" customWidth="1"/>
    <col min="4522" max="4522" width="18.42578125" style="3" bestFit="1" customWidth="1"/>
    <col min="4523" max="4523" width="26.42578125" style="3" bestFit="1" customWidth="1"/>
    <col min="4524" max="4524" width="17.5703125" style="3" bestFit="1" customWidth="1"/>
    <col min="4525" max="4525" width="15.7109375" style="3" bestFit="1" customWidth="1"/>
    <col min="4526" max="4526" width="13.7109375" style="3" bestFit="1" customWidth="1"/>
    <col min="4527" max="4527" width="24" style="3" bestFit="1" customWidth="1"/>
    <col min="4528" max="4528" width="18.140625" style="3" customWidth="1"/>
    <col min="4529" max="4529" width="29.140625" style="3" bestFit="1" customWidth="1"/>
    <col min="4530" max="4530" width="31.28515625" style="3" bestFit="1" customWidth="1"/>
    <col min="4531" max="4531" width="23.5703125" style="3" bestFit="1" customWidth="1"/>
    <col min="4532" max="4532" width="27.5703125" style="3" bestFit="1" customWidth="1"/>
    <col min="4533" max="4533" width="20.7109375" style="3" bestFit="1" customWidth="1"/>
    <col min="4534" max="4534" width="14.5703125" style="3" bestFit="1" customWidth="1"/>
    <col min="4535" max="4536" width="16.140625" style="3" bestFit="1" customWidth="1"/>
    <col min="4537" max="4538" width="15.7109375" style="3" bestFit="1" customWidth="1"/>
    <col min="4539" max="4539" width="11.42578125" style="3"/>
    <col min="4540" max="4540" width="9.42578125" style="3" bestFit="1" customWidth="1"/>
    <col min="4541" max="4541" width="10.5703125" style="3" bestFit="1" customWidth="1"/>
    <col min="4542" max="4542" width="9.85546875" style="3" bestFit="1" customWidth="1"/>
    <col min="4543" max="4543" width="16.7109375" style="3" bestFit="1" customWidth="1"/>
    <col min="4544" max="4544" width="20.85546875" style="3" bestFit="1" customWidth="1"/>
    <col min="4545" max="4545" width="10.5703125" style="3" bestFit="1" customWidth="1"/>
    <col min="4546" max="4546" width="9.28515625" style="3" bestFit="1" customWidth="1"/>
    <col min="4547" max="4547" width="13.140625" style="3" bestFit="1" customWidth="1"/>
    <col min="4548" max="4548" width="10.7109375" style="3" bestFit="1" customWidth="1"/>
    <col min="4549" max="4549" width="14.7109375" style="3" bestFit="1" customWidth="1"/>
    <col min="4550" max="4550" width="16.7109375" style="3" bestFit="1" customWidth="1"/>
    <col min="4551" max="4551" width="13.28515625" style="3" bestFit="1" customWidth="1"/>
    <col min="4552" max="4552" width="17.140625" style="3" bestFit="1" customWidth="1"/>
    <col min="4553" max="4553" width="22.85546875" style="3" bestFit="1" customWidth="1"/>
    <col min="4554" max="4554" width="32.7109375" style="3" bestFit="1" customWidth="1"/>
    <col min="4555" max="4555" width="52.28515625" style="3" bestFit="1" customWidth="1"/>
    <col min="4556" max="4556" width="23.140625" style="3" bestFit="1" customWidth="1"/>
    <col min="4557" max="4557" width="28.5703125" style="3" bestFit="1" customWidth="1"/>
    <col min="4558" max="4558" width="18.28515625" style="3" bestFit="1" customWidth="1"/>
    <col min="4559" max="4559" width="16.28515625" style="3" bestFit="1" customWidth="1"/>
    <col min="4560" max="4560" width="16.140625" style="3" bestFit="1" customWidth="1"/>
    <col min="4561" max="4561" width="44.28515625" style="3" bestFit="1" customWidth="1"/>
    <col min="4562" max="4562" width="24.28515625" style="3" bestFit="1" customWidth="1"/>
    <col min="4563" max="4563" width="16.28515625" style="3" bestFit="1" customWidth="1"/>
    <col min="4564" max="4564" width="19.28515625" style="3" bestFit="1" customWidth="1"/>
    <col min="4565" max="4565" width="14.140625" style="3" bestFit="1" customWidth="1"/>
    <col min="4566" max="4566" width="50.5703125" style="3" bestFit="1" customWidth="1"/>
    <col min="4567" max="4567" width="30.85546875" style="3" bestFit="1" customWidth="1"/>
    <col min="4568" max="4568" width="38.85546875" style="3" bestFit="1" customWidth="1"/>
    <col min="4569" max="4569" width="38.85546875" style="3" customWidth="1"/>
    <col min="4570" max="4570" width="27.140625" style="3" bestFit="1" customWidth="1"/>
    <col min="4571" max="4571" width="38.5703125" style="3" bestFit="1" customWidth="1"/>
    <col min="4572" max="4572" width="31.28515625" style="3" bestFit="1" customWidth="1"/>
    <col min="4573" max="4573" width="34.5703125" style="3" bestFit="1" customWidth="1"/>
    <col min="4574" max="4574" width="16.140625" style="3" bestFit="1" customWidth="1"/>
    <col min="4575" max="4575" width="14.7109375" style="3" bestFit="1" customWidth="1"/>
    <col min="4576" max="4576" width="53" style="3" customWidth="1"/>
    <col min="4577" max="4754" width="11.42578125" style="3"/>
    <col min="4755" max="4755" width="6.5703125" style="3" bestFit="1" customWidth="1"/>
    <col min="4756" max="4756" width="34.7109375" style="3" customWidth="1"/>
    <col min="4757" max="4757" width="5.5703125" style="3" customWidth="1"/>
    <col min="4758" max="4758" width="15.85546875" style="3" customWidth="1"/>
    <col min="4759" max="4759" width="26.5703125" style="3" bestFit="1" customWidth="1"/>
    <col min="4760" max="4760" width="21.85546875" style="3" bestFit="1" customWidth="1"/>
    <col min="4761" max="4761" width="13.7109375" style="3" customWidth="1"/>
    <col min="4762" max="4762" width="26.7109375" style="3" bestFit="1" customWidth="1"/>
    <col min="4763" max="4763" width="15.5703125" style="3" bestFit="1" customWidth="1"/>
    <col min="4764" max="4764" width="18" style="3" bestFit="1" customWidth="1"/>
    <col min="4765" max="4765" width="27.28515625" style="3" bestFit="1" customWidth="1"/>
    <col min="4766" max="4766" width="59.5703125" style="3" customWidth="1"/>
    <col min="4767" max="4767" width="101.42578125" style="3" bestFit="1" customWidth="1"/>
    <col min="4768" max="4768" width="25.42578125" style="3" bestFit="1" customWidth="1"/>
    <col min="4769" max="4769" width="37" style="3" bestFit="1" customWidth="1"/>
    <col min="4770" max="4770" width="23.28515625" style="3" bestFit="1" customWidth="1"/>
    <col min="4771" max="4771" width="17.28515625" style="3" bestFit="1" customWidth="1"/>
    <col min="4772" max="4772" width="19.28515625" style="3" bestFit="1" customWidth="1"/>
    <col min="4773" max="4773" width="17.28515625" style="3" bestFit="1" customWidth="1"/>
    <col min="4774" max="4774" width="11.42578125" style="3"/>
    <col min="4775" max="4775" width="16" style="3" bestFit="1" customWidth="1"/>
    <col min="4776" max="4777" width="13.5703125" style="3" bestFit="1" customWidth="1"/>
    <col min="4778" max="4778" width="18.42578125" style="3" bestFit="1" customWidth="1"/>
    <col min="4779" max="4779" width="26.42578125" style="3" bestFit="1" customWidth="1"/>
    <col min="4780" max="4780" width="17.5703125" style="3" bestFit="1" customWidth="1"/>
    <col min="4781" max="4781" width="15.7109375" style="3" bestFit="1" customWidth="1"/>
    <col min="4782" max="4782" width="13.7109375" style="3" bestFit="1" customWidth="1"/>
    <col min="4783" max="4783" width="24" style="3" bestFit="1" customWidth="1"/>
    <col min="4784" max="4784" width="18.140625" style="3" customWidth="1"/>
    <col min="4785" max="4785" width="29.140625" style="3" bestFit="1" customWidth="1"/>
    <col min="4786" max="4786" width="31.28515625" style="3" bestFit="1" customWidth="1"/>
    <col min="4787" max="4787" width="23.5703125" style="3" bestFit="1" customWidth="1"/>
    <col min="4788" max="4788" width="27.5703125" style="3" bestFit="1" customWidth="1"/>
    <col min="4789" max="4789" width="20.7109375" style="3" bestFit="1" customWidth="1"/>
    <col min="4790" max="4790" width="14.5703125" style="3" bestFit="1" customWidth="1"/>
    <col min="4791" max="4792" width="16.140625" style="3" bestFit="1" customWidth="1"/>
    <col min="4793" max="4794" width="15.7109375" style="3" bestFit="1" customWidth="1"/>
    <col min="4795" max="4795" width="11.42578125" style="3"/>
    <col min="4796" max="4796" width="9.42578125" style="3" bestFit="1" customWidth="1"/>
    <col min="4797" max="4797" width="10.5703125" style="3" bestFit="1" customWidth="1"/>
    <col min="4798" max="4798" width="9.85546875" style="3" bestFit="1" customWidth="1"/>
    <col min="4799" max="4799" width="16.7109375" style="3" bestFit="1" customWidth="1"/>
    <col min="4800" max="4800" width="20.85546875" style="3" bestFit="1" customWidth="1"/>
    <col min="4801" max="4801" width="10.5703125" style="3" bestFit="1" customWidth="1"/>
    <col min="4802" max="4802" width="9.28515625" style="3" bestFit="1" customWidth="1"/>
    <col min="4803" max="4803" width="13.140625" style="3" bestFit="1" customWidth="1"/>
    <col min="4804" max="4804" width="10.7109375" style="3" bestFit="1" customWidth="1"/>
    <col min="4805" max="4805" width="14.7109375" style="3" bestFit="1" customWidth="1"/>
    <col min="4806" max="4806" width="16.7109375" style="3" bestFit="1" customWidth="1"/>
    <col min="4807" max="4807" width="13.28515625" style="3" bestFit="1" customWidth="1"/>
    <col min="4808" max="4808" width="17.140625" style="3" bestFit="1" customWidth="1"/>
    <col min="4809" max="4809" width="22.85546875" style="3" bestFit="1" customWidth="1"/>
    <col min="4810" max="4810" width="32.7109375" style="3" bestFit="1" customWidth="1"/>
    <col min="4811" max="4811" width="52.28515625" style="3" bestFit="1" customWidth="1"/>
    <col min="4812" max="4812" width="23.140625" style="3" bestFit="1" customWidth="1"/>
    <col min="4813" max="4813" width="28.5703125" style="3" bestFit="1" customWidth="1"/>
    <col min="4814" max="4814" width="18.28515625" style="3" bestFit="1" customWidth="1"/>
    <col min="4815" max="4815" width="16.28515625" style="3" bestFit="1" customWidth="1"/>
    <col min="4816" max="4816" width="16.140625" style="3" bestFit="1" customWidth="1"/>
    <col min="4817" max="4817" width="44.28515625" style="3" bestFit="1" customWidth="1"/>
    <col min="4818" max="4818" width="24.28515625" style="3" bestFit="1" customWidth="1"/>
    <col min="4819" max="4819" width="16.28515625" style="3" bestFit="1" customWidth="1"/>
    <col min="4820" max="4820" width="19.28515625" style="3" bestFit="1" customWidth="1"/>
    <col min="4821" max="4821" width="14.140625" style="3" bestFit="1" customWidth="1"/>
    <col min="4822" max="4822" width="50.5703125" style="3" bestFit="1" customWidth="1"/>
    <col min="4823" max="4823" width="30.85546875" style="3" bestFit="1" customWidth="1"/>
    <col min="4824" max="4824" width="38.85546875" style="3" bestFit="1" customWidth="1"/>
    <col min="4825" max="4825" width="38.85546875" style="3" customWidth="1"/>
    <col min="4826" max="4826" width="27.140625" style="3" bestFit="1" customWidth="1"/>
    <col min="4827" max="4827" width="38.5703125" style="3" bestFit="1" customWidth="1"/>
    <col min="4828" max="4828" width="31.28515625" style="3" bestFit="1" customWidth="1"/>
    <col min="4829" max="4829" width="34.5703125" style="3" bestFit="1" customWidth="1"/>
    <col min="4830" max="4830" width="16.140625" style="3" bestFit="1" customWidth="1"/>
    <col min="4831" max="4831" width="14.7109375" style="3" bestFit="1" customWidth="1"/>
    <col min="4832" max="4832" width="53" style="3" customWidth="1"/>
    <col min="4833" max="5010" width="11.42578125" style="3"/>
    <col min="5011" max="5011" width="6.5703125" style="3" bestFit="1" customWidth="1"/>
    <col min="5012" max="5012" width="34.7109375" style="3" customWidth="1"/>
    <col min="5013" max="5013" width="5.5703125" style="3" customWidth="1"/>
    <col min="5014" max="5014" width="15.85546875" style="3" customWidth="1"/>
    <col min="5015" max="5015" width="26.5703125" style="3" bestFit="1" customWidth="1"/>
    <col min="5016" max="5016" width="21.85546875" style="3" bestFit="1" customWidth="1"/>
    <col min="5017" max="5017" width="13.7109375" style="3" customWidth="1"/>
    <col min="5018" max="5018" width="26.7109375" style="3" bestFit="1" customWidth="1"/>
    <col min="5019" max="5019" width="15.5703125" style="3" bestFit="1" customWidth="1"/>
    <col min="5020" max="5020" width="18" style="3" bestFit="1" customWidth="1"/>
    <col min="5021" max="5021" width="27.28515625" style="3" bestFit="1" customWidth="1"/>
    <col min="5022" max="5022" width="59.5703125" style="3" customWidth="1"/>
    <col min="5023" max="5023" width="101.42578125" style="3" bestFit="1" customWidth="1"/>
    <col min="5024" max="5024" width="25.42578125" style="3" bestFit="1" customWidth="1"/>
    <col min="5025" max="5025" width="37" style="3" bestFit="1" customWidth="1"/>
    <col min="5026" max="5026" width="23.28515625" style="3" bestFit="1" customWidth="1"/>
    <col min="5027" max="5027" width="17.28515625" style="3" bestFit="1" customWidth="1"/>
    <col min="5028" max="5028" width="19.28515625" style="3" bestFit="1" customWidth="1"/>
    <col min="5029" max="5029" width="17.28515625" style="3" bestFit="1" customWidth="1"/>
    <col min="5030" max="5030" width="11.42578125" style="3"/>
    <col min="5031" max="5031" width="16" style="3" bestFit="1" customWidth="1"/>
    <col min="5032" max="5033" width="13.5703125" style="3" bestFit="1" customWidth="1"/>
    <col min="5034" max="5034" width="18.42578125" style="3" bestFit="1" customWidth="1"/>
    <col min="5035" max="5035" width="26.42578125" style="3" bestFit="1" customWidth="1"/>
    <col min="5036" max="5036" width="17.5703125" style="3" bestFit="1" customWidth="1"/>
    <col min="5037" max="5037" width="15.7109375" style="3" bestFit="1" customWidth="1"/>
    <col min="5038" max="5038" width="13.7109375" style="3" bestFit="1" customWidth="1"/>
    <col min="5039" max="5039" width="24" style="3" bestFit="1" customWidth="1"/>
    <col min="5040" max="5040" width="18.140625" style="3" customWidth="1"/>
    <col min="5041" max="5041" width="29.140625" style="3" bestFit="1" customWidth="1"/>
    <col min="5042" max="5042" width="31.28515625" style="3" bestFit="1" customWidth="1"/>
    <col min="5043" max="5043" width="23.5703125" style="3" bestFit="1" customWidth="1"/>
    <col min="5044" max="5044" width="27.5703125" style="3" bestFit="1" customWidth="1"/>
    <col min="5045" max="5045" width="20.7109375" style="3" bestFit="1" customWidth="1"/>
    <col min="5046" max="5046" width="14.5703125" style="3" bestFit="1" customWidth="1"/>
    <col min="5047" max="5048" width="16.140625" style="3" bestFit="1" customWidth="1"/>
    <col min="5049" max="5050" width="15.7109375" style="3" bestFit="1" customWidth="1"/>
    <col min="5051" max="5051" width="11.42578125" style="3"/>
    <col min="5052" max="5052" width="9.42578125" style="3" bestFit="1" customWidth="1"/>
    <col min="5053" max="5053" width="10.5703125" style="3" bestFit="1" customWidth="1"/>
    <col min="5054" max="5054" width="9.85546875" style="3" bestFit="1" customWidth="1"/>
    <col min="5055" max="5055" width="16.7109375" style="3" bestFit="1" customWidth="1"/>
    <col min="5056" max="5056" width="20.85546875" style="3" bestFit="1" customWidth="1"/>
    <col min="5057" max="5057" width="10.5703125" style="3" bestFit="1" customWidth="1"/>
    <col min="5058" max="5058" width="9.28515625" style="3" bestFit="1" customWidth="1"/>
    <col min="5059" max="5059" width="13.140625" style="3" bestFit="1" customWidth="1"/>
    <col min="5060" max="5060" width="10.7109375" style="3" bestFit="1" customWidth="1"/>
    <col min="5061" max="5061" width="14.7109375" style="3" bestFit="1" customWidth="1"/>
    <col min="5062" max="5062" width="16.7109375" style="3" bestFit="1" customWidth="1"/>
    <col min="5063" max="5063" width="13.28515625" style="3" bestFit="1" customWidth="1"/>
    <col min="5064" max="5064" width="17.140625" style="3" bestFit="1" customWidth="1"/>
    <col min="5065" max="5065" width="22.85546875" style="3" bestFit="1" customWidth="1"/>
    <col min="5066" max="5066" width="32.7109375" style="3" bestFit="1" customWidth="1"/>
    <col min="5067" max="5067" width="52.28515625" style="3" bestFit="1" customWidth="1"/>
    <col min="5068" max="5068" width="23.140625" style="3" bestFit="1" customWidth="1"/>
    <col min="5069" max="5069" width="28.5703125" style="3" bestFit="1" customWidth="1"/>
    <col min="5070" max="5070" width="18.28515625" style="3" bestFit="1" customWidth="1"/>
    <col min="5071" max="5071" width="16.28515625" style="3" bestFit="1" customWidth="1"/>
    <col min="5072" max="5072" width="16.140625" style="3" bestFit="1" customWidth="1"/>
    <col min="5073" max="5073" width="44.28515625" style="3" bestFit="1" customWidth="1"/>
    <col min="5074" max="5074" width="24.28515625" style="3" bestFit="1" customWidth="1"/>
    <col min="5075" max="5075" width="16.28515625" style="3" bestFit="1" customWidth="1"/>
    <col min="5076" max="5076" width="19.28515625" style="3" bestFit="1" customWidth="1"/>
    <col min="5077" max="5077" width="14.140625" style="3" bestFit="1" customWidth="1"/>
    <col min="5078" max="5078" width="50.5703125" style="3" bestFit="1" customWidth="1"/>
    <col min="5079" max="5079" width="30.85546875" style="3" bestFit="1" customWidth="1"/>
    <col min="5080" max="5080" width="38.85546875" style="3" bestFit="1" customWidth="1"/>
    <col min="5081" max="5081" width="38.85546875" style="3" customWidth="1"/>
    <col min="5082" max="5082" width="27.140625" style="3" bestFit="1" customWidth="1"/>
    <col min="5083" max="5083" width="38.5703125" style="3" bestFit="1" customWidth="1"/>
    <col min="5084" max="5084" width="31.28515625" style="3" bestFit="1" customWidth="1"/>
    <col min="5085" max="5085" width="34.5703125" style="3" bestFit="1" customWidth="1"/>
    <col min="5086" max="5086" width="16.140625" style="3" bestFit="1" customWidth="1"/>
    <col min="5087" max="5087" width="14.7109375" style="3" bestFit="1" customWidth="1"/>
    <col min="5088" max="5088" width="53" style="3" customWidth="1"/>
    <col min="5089" max="5266" width="11.42578125" style="3"/>
    <col min="5267" max="5267" width="6.5703125" style="3" bestFit="1" customWidth="1"/>
    <col min="5268" max="5268" width="34.7109375" style="3" customWidth="1"/>
    <col min="5269" max="5269" width="5.5703125" style="3" customWidth="1"/>
    <col min="5270" max="5270" width="15.85546875" style="3" customWidth="1"/>
    <col min="5271" max="5271" width="26.5703125" style="3" bestFit="1" customWidth="1"/>
    <col min="5272" max="5272" width="21.85546875" style="3" bestFit="1" customWidth="1"/>
    <col min="5273" max="5273" width="13.7109375" style="3" customWidth="1"/>
    <col min="5274" max="5274" width="26.7109375" style="3" bestFit="1" customWidth="1"/>
    <col min="5275" max="5275" width="15.5703125" style="3" bestFit="1" customWidth="1"/>
    <col min="5276" max="5276" width="18" style="3" bestFit="1" customWidth="1"/>
    <col min="5277" max="5277" width="27.28515625" style="3" bestFit="1" customWidth="1"/>
    <col min="5278" max="5278" width="59.5703125" style="3" customWidth="1"/>
    <col min="5279" max="5279" width="101.42578125" style="3" bestFit="1" customWidth="1"/>
    <col min="5280" max="5280" width="25.42578125" style="3" bestFit="1" customWidth="1"/>
    <col min="5281" max="5281" width="37" style="3" bestFit="1" customWidth="1"/>
    <col min="5282" max="5282" width="23.28515625" style="3" bestFit="1" customWidth="1"/>
    <col min="5283" max="5283" width="17.28515625" style="3" bestFit="1" customWidth="1"/>
    <col min="5284" max="5284" width="19.28515625" style="3" bestFit="1" customWidth="1"/>
    <col min="5285" max="5285" width="17.28515625" style="3" bestFit="1" customWidth="1"/>
    <col min="5286" max="5286" width="11.42578125" style="3"/>
    <col min="5287" max="5287" width="16" style="3" bestFit="1" customWidth="1"/>
    <col min="5288" max="5289" width="13.5703125" style="3" bestFit="1" customWidth="1"/>
    <col min="5290" max="5290" width="18.42578125" style="3" bestFit="1" customWidth="1"/>
    <col min="5291" max="5291" width="26.42578125" style="3" bestFit="1" customWidth="1"/>
    <col min="5292" max="5292" width="17.5703125" style="3" bestFit="1" customWidth="1"/>
    <col min="5293" max="5293" width="15.7109375" style="3" bestFit="1" customWidth="1"/>
    <col min="5294" max="5294" width="13.7109375" style="3" bestFit="1" customWidth="1"/>
    <col min="5295" max="5295" width="24" style="3" bestFit="1" customWidth="1"/>
    <col min="5296" max="5296" width="18.140625" style="3" customWidth="1"/>
    <col min="5297" max="5297" width="29.140625" style="3" bestFit="1" customWidth="1"/>
    <col min="5298" max="5298" width="31.28515625" style="3" bestFit="1" customWidth="1"/>
    <col min="5299" max="5299" width="23.5703125" style="3" bestFit="1" customWidth="1"/>
    <col min="5300" max="5300" width="27.5703125" style="3" bestFit="1" customWidth="1"/>
    <col min="5301" max="5301" width="20.7109375" style="3" bestFit="1" customWidth="1"/>
    <col min="5302" max="5302" width="14.5703125" style="3" bestFit="1" customWidth="1"/>
    <col min="5303" max="5304" width="16.140625" style="3" bestFit="1" customWidth="1"/>
    <col min="5305" max="5306" width="15.7109375" style="3" bestFit="1" customWidth="1"/>
    <col min="5307" max="5307" width="11.42578125" style="3"/>
    <col min="5308" max="5308" width="9.42578125" style="3" bestFit="1" customWidth="1"/>
    <col min="5309" max="5309" width="10.5703125" style="3" bestFit="1" customWidth="1"/>
    <col min="5310" max="5310" width="9.85546875" style="3" bestFit="1" customWidth="1"/>
    <col min="5311" max="5311" width="16.7109375" style="3" bestFit="1" customWidth="1"/>
    <col min="5312" max="5312" width="20.85546875" style="3" bestFit="1" customWidth="1"/>
    <col min="5313" max="5313" width="10.5703125" style="3" bestFit="1" customWidth="1"/>
    <col min="5314" max="5314" width="9.28515625" style="3" bestFit="1" customWidth="1"/>
    <col min="5315" max="5315" width="13.140625" style="3" bestFit="1" customWidth="1"/>
    <col min="5316" max="5316" width="10.7109375" style="3" bestFit="1" customWidth="1"/>
    <col min="5317" max="5317" width="14.7109375" style="3" bestFit="1" customWidth="1"/>
    <col min="5318" max="5318" width="16.7109375" style="3" bestFit="1" customWidth="1"/>
    <col min="5319" max="5319" width="13.28515625" style="3" bestFit="1" customWidth="1"/>
    <col min="5320" max="5320" width="17.140625" style="3" bestFit="1" customWidth="1"/>
    <col min="5321" max="5321" width="22.85546875" style="3" bestFit="1" customWidth="1"/>
    <col min="5322" max="5322" width="32.7109375" style="3" bestFit="1" customWidth="1"/>
    <col min="5323" max="5323" width="52.28515625" style="3" bestFit="1" customWidth="1"/>
    <col min="5324" max="5324" width="23.140625" style="3" bestFit="1" customWidth="1"/>
    <col min="5325" max="5325" width="28.5703125" style="3" bestFit="1" customWidth="1"/>
    <col min="5326" max="5326" width="18.28515625" style="3" bestFit="1" customWidth="1"/>
    <col min="5327" max="5327" width="16.28515625" style="3" bestFit="1" customWidth="1"/>
    <col min="5328" max="5328" width="16.140625" style="3" bestFit="1" customWidth="1"/>
    <col min="5329" max="5329" width="44.28515625" style="3" bestFit="1" customWidth="1"/>
    <col min="5330" max="5330" width="24.28515625" style="3" bestFit="1" customWidth="1"/>
    <col min="5331" max="5331" width="16.28515625" style="3" bestFit="1" customWidth="1"/>
    <col min="5332" max="5332" width="19.28515625" style="3" bestFit="1" customWidth="1"/>
    <col min="5333" max="5333" width="14.140625" style="3" bestFit="1" customWidth="1"/>
    <col min="5334" max="5334" width="50.5703125" style="3" bestFit="1" customWidth="1"/>
    <col min="5335" max="5335" width="30.85546875" style="3" bestFit="1" customWidth="1"/>
    <col min="5336" max="5336" width="38.85546875" style="3" bestFit="1" customWidth="1"/>
    <col min="5337" max="5337" width="38.85546875" style="3" customWidth="1"/>
    <col min="5338" max="5338" width="27.140625" style="3" bestFit="1" customWidth="1"/>
    <col min="5339" max="5339" width="38.5703125" style="3" bestFit="1" customWidth="1"/>
    <col min="5340" max="5340" width="31.28515625" style="3" bestFit="1" customWidth="1"/>
    <col min="5341" max="5341" width="34.5703125" style="3" bestFit="1" customWidth="1"/>
    <col min="5342" max="5342" width="16.140625" style="3" bestFit="1" customWidth="1"/>
    <col min="5343" max="5343" width="14.7109375" style="3" bestFit="1" customWidth="1"/>
    <col min="5344" max="5344" width="53" style="3" customWidth="1"/>
    <col min="5345" max="5522" width="11.42578125" style="3"/>
    <col min="5523" max="5523" width="6.5703125" style="3" bestFit="1" customWidth="1"/>
    <col min="5524" max="5524" width="34.7109375" style="3" customWidth="1"/>
    <col min="5525" max="5525" width="5.5703125" style="3" customWidth="1"/>
    <col min="5526" max="5526" width="15.85546875" style="3" customWidth="1"/>
    <col min="5527" max="5527" width="26.5703125" style="3" bestFit="1" customWidth="1"/>
    <col min="5528" max="5528" width="21.85546875" style="3" bestFit="1" customWidth="1"/>
    <col min="5529" max="5529" width="13.7109375" style="3" customWidth="1"/>
    <col min="5530" max="5530" width="26.7109375" style="3" bestFit="1" customWidth="1"/>
    <col min="5531" max="5531" width="15.5703125" style="3" bestFit="1" customWidth="1"/>
    <col min="5532" max="5532" width="18" style="3" bestFit="1" customWidth="1"/>
    <col min="5533" max="5533" width="27.28515625" style="3" bestFit="1" customWidth="1"/>
    <col min="5534" max="5534" width="59.5703125" style="3" customWidth="1"/>
    <col min="5535" max="5535" width="101.42578125" style="3" bestFit="1" customWidth="1"/>
    <col min="5536" max="5536" width="25.42578125" style="3" bestFit="1" customWidth="1"/>
    <col min="5537" max="5537" width="37" style="3" bestFit="1" customWidth="1"/>
    <col min="5538" max="5538" width="23.28515625" style="3" bestFit="1" customWidth="1"/>
    <col min="5539" max="5539" width="17.28515625" style="3" bestFit="1" customWidth="1"/>
    <col min="5540" max="5540" width="19.28515625" style="3" bestFit="1" customWidth="1"/>
    <col min="5541" max="5541" width="17.28515625" style="3" bestFit="1" customWidth="1"/>
    <col min="5542" max="5542" width="11.42578125" style="3"/>
    <col min="5543" max="5543" width="16" style="3" bestFit="1" customWidth="1"/>
    <col min="5544" max="5545" width="13.5703125" style="3" bestFit="1" customWidth="1"/>
    <col min="5546" max="5546" width="18.42578125" style="3" bestFit="1" customWidth="1"/>
    <col min="5547" max="5547" width="26.42578125" style="3" bestFit="1" customWidth="1"/>
    <col min="5548" max="5548" width="17.5703125" style="3" bestFit="1" customWidth="1"/>
    <col min="5549" max="5549" width="15.7109375" style="3" bestFit="1" customWidth="1"/>
    <col min="5550" max="5550" width="13.7109375" style="3" bestFit="1" customWidth="1"/>
    <col min="5551" max="5551" width="24" style="3" bestFit="1" customWidth="1"/>
    <col min="5552" max="5552" width="18.140625" style="3" customWidth="1"/>
    <col min="5553" max="5553" width="29.140625" style="3" bestFit="1" customWidth="1"/>
    <col min="5554" max="5554" width="31.28515625" style="3" bestFit="1" customWidth="1"/>
    <col min="5555" max="5555" width="23.5703125" style="3" bestFit="1" customWidth="1"/>
    <col min="5556" max="5556" width="27.5703125" style="3" bestFit="1" customWidth="1"/>
    <col min="5557" max="5557" width="20.7109375" style="3" bestFit="1" customWidth="1"/>
    <col min="5558" max="5558" width="14.5703125" style="3" bestFit="1" customWidth="1"/>
    <col min="5559" max="5560" width="16.140625" style="3" bestFit="1" customWidth="1"/>
    <col min="5561" max="5562" width="15.7109375" style="3" bestFit="1" customWidth="1"/>
    <col min="5563" max="5563" width="11.42578125" style="3"/>
    <col min="5564" max="5564" width="9.42578125" style="3" bestFit="1" customWidth="1"/>
    <col min="5565" max="5565" width="10.5703125" style="3" bestFit="1" customWidth="1"/>
    <col min="5566" max="5566" width="9.85546875" style="3" bestFit="1" customWidth="1"/>
    <col min="5567" max="5567" width="16.7109375" style="3" bestFit="1" customWidth="1"/>
    <col min="5568" max="5568" width="20.85546875" style="3" bestFit="1" customWidth="1"/>
    <col min="5569" max="5569" width="10.5703125" style="3" bestFit="1" customWidth="1"/>
    <col min="5570" max="5570" width="9.28515625" style="3" bestFit="1" customWidth="1"/>
    <col min="5571" max="5571" width="13.140625" style="3" bestFit="1" customWidth="1"/>
    <col min="5572" max="5572" width="10.7109375" style="3" bestFit="1" customWidth="1"/>
    <col min="5573" max="5573" width="14.7109375" style="3" bestFit="1" customWidth="1"/>
    <col min="5574" max="5574" width="16.7109375" style="3" bestFit="1" customWidth="1"/>
    <col min="5575" max="5575" width="13.28515625" style="3" bestFit="1" customWidth="1"/>
    <col min="5576" max="5576" width="17.140625" style="3" bestFit="1" customWidth="1"/>
    <col min="5577" max="5577" width="22.85546875" style="3" bestFit="1" customWidth="1"/>
    <col min="5578" max="5578" width="32.7109375" style="3" bestFit="1" customWidth="1"/>
    <col min="5579" max="5579" width="52.28515625" style="3" bestFit="1" customWidth="1"/>
    <col min="5580" max="5580" width="23.140625" style="3" bestFit="1" customWidth="1"/>
    <col min="5581" max="5581" width="28.5703125" style="3" bestFit="1" customWidth="1"/>
    <col min="5582" max="5582" width="18.28515625" style="3" bestFit="1" customWidth="1"/>
    <col min="5583" max="5583" width="16.28515625" style="3" bestFit="1" customWidth="1"/>
    <col min="5584" max="5584" width="16.140625" style="3" bestFit="1" customWidth="1"/>
    <col min="5585" max="5585" width="44.28515625" style="3" bestFit="1" customWidth="1"/>
    <col min="5586" max="5586" width="24.28515625" style="3" bestFit="1" customWidth="1"/>
    <col min="5587" max="5587" width="16.28515625" style="3" bestFit="1" customWidth="1"/>
    <col min="5588" max="5588" width="19.28515625" style="3" bestFit="1" customWidth="1"/>
    <col min="5589" max="5589" width="14.140625" style="3" bestFit="1" customWidth="1"/>
    <col min="5590" max="5590" width="50.5703125" style="3" bestFit="1" customWidth="1"/>
    <col min="5591" max="5591" width="30.85546875" style="3" bestFit="1" customWidth="1"/>
    <col min="5592" max="5592" width="38.85546875" style="3" bestFit="1" customWidth="1"/>
    <col min="5593" max="5593" width="38.85546875" style="3" customWidth="1"/>
    <col min="5594" max="5594" width="27.140625" style="3" bestFit="1" customWidth="1"/>
    <col min="5595" max="5595" width="38.5703125" style="3" bestFit="1" customWidth="1"/>
    <col min="5596" max="5596" width="31.28515625" style="3" bestFit="1" customWidth="1"/>
    <col min="5597" max="5597" width="34.5703125" style="3" bestFit="1" customWidth="1"/>
    <col min="5598" max="5598" width="16.140625" style="3" bestFit="1" customWidth="1"/>
    <col min="5599" max="5599" width="14.7109375" style="3" bestFit="1" customWidth="1"/>
    <col min="5600" max="5600" width="53" style="3" customWidth="1"/>
    <col min="5601" max="5778" width="11.42578125" style="3"/>
    <col min="5779" max="5779" width="6.5703125" style="3" bestFit="1" customWidth="1"/>
    <col min="5780" max="5780" width="34.7109375" style="3" customWidth="1"/>
    <col min="5781" max="5781" width="5.5703125" style="3" customWidth="1"/>
    <col min="5782" max="5782" width="15.85546875" style="3" customWidth="1"/>
    <col min="5783" max="5783" width="26.5703125" style="3" bestFit="1" customWidth="1"/>
    <col min="5784" max="5784" width="21.85546875" style="3" bestFit="1" customWidth="1"/>
    <col min="5785" max="5785" width="13.7109375" style="3" customWidth="1"/>
    <col min="5786" max="5786" width="26.7109375" style="3" bestFit="1" customWidth="1"/>
    <col min="5787" max="5787" width="15.5703125" style="3" bestFit="1" customWidth="1"/>
    <col min="5788" max="5788" width="18" style="3" bestFit="1" customWidth="1"/>
    <col min="5789" max="5789" width="27.28515625" style="3" bestFit="1" customWidth="1"/>
    <col min="5790" max="5790" width="59.5703125" style="3" customWidth="1"/>
    <col min="5791" max="5791" width="101.42578125" style="3" bestFit="1" customWidth="1"/>
    <col min="5792" max="5792" width="25.42578125" style="3" bestFit="1" customWidth="1"/>
    <col min="5793" max="5793" width="37" style="3" bestFit="1" customWidth="1"/>
    <col min="5794" max="5794" width="23.28515625" style="3" bestFit="1" customWidth="1"/>
    <col min="5795" max="5795" width="17.28515625" style="3" bestFit="1" customWidth="1"/>
    <col min="5796" max="5796" width="19.28515625" style="3" bestFit="1" customWidth="1"/>
    <col min="5797" max="5797" width="17.28515625" style="3" bestFit="1" customWidth="1"/>
    <col min="5798" max="5798" width="11.42578125" style="3"/>
    <col min="5799" max="5799" width="16" style="3" bestFit="1" customWidth="1"/>
    <col min="5800" max="5801" width="13.5703125" style="3" bestFit="1" customWidth="1"/>
    <col min="5802" max="5802" width="18.42578125" style="3" bestFit="1" customWidth="1"/>
    <col min="5803" max="5803" width="26.42578125" style="3" bestFit="1" customWidth="1"/>
    <col min="5804" max="5804" width="17.5703125" style="3" bestFit="1" customWidth="1"/>
    <col min="5805" max="5805" width="15.7109375" style="3" bestFit="1" customWidth="1"/>
    <col min="5806" max="5806" width="13.7109375" style="3" bestFit="1" customWidth="1"/>
    <col min="5807" max="5807" width="24" style="3" bestFit="1" customWidth="1"/>
    <col min="5808" max="5808" width="18.140625" style="3" customWidth="1"/>
    <col min="5809" max="5809" width="29.140625" style="3" bestFit="1" customWidth="1"/>
    <col min="5810" max="5810" width="31.28515625" style="3" bestFit="1" customWidth="1"/>
    <col min="5811" max="5811" width="23.5703125" style="3" bestFit="1" customWidth="1"/>
    <col min="5812" max="5812" width="27.5703125" style="3" bestFit="1" customWidth="1"/>
    <col min="5813" max="5813" width="20.7109375" style="3" bestFit="1" customWidth="1"/>
    <col min="5814" max="5814" width="14.5703125" style="3" bestFit="1" customWidth="1"/>
    <col min="5815" max="5816" width="16.140625" style="3" bestFit="1" customWidth="1"/>
    <col min="5817" max="5818" width="15.7109375" style="3" bestFit="1" customWidth="1"/>
    <col min="5819" max="5819" width="11.42578125" style="3"/>
    <col min="5820" max="5820" width="9.42578125" style="3" bestFit="1" customWidth="1"/>
    <col min="5821" max="5821" width="10.5703125" style="3" bestFit="1" customWidth="1"/>
    <col min="5822" max="5822" width="9.85546875" style="3" bestFit="1" customWidth="1"/>
    <col min="5823" max="5823" width="16.7109375" style="3" bestFit="1" customWidth="1"/>
    <col min="5824" max="5824" width="20.85546875" style="3" bestFit="1" customWidth="1"/>
    <col min="5825" max="5825" width="10.5703125" style="3" bestFit="1" customWidth="1"/>
    <col min="5826" max="5826" width="9.28515625" style="3" bestFit="1" customWidth="1"/>
    <col min="5827" max="5827" width="13.140625" style="3" bestFit="1" customWidth="1"/>
    <col min="5828" max="5828" width="10.7109375" style="3" bestFit="1" customWidth="1"/>
    <col min="5829" max="5829" width="14.7109375" style="3" bestFit="1" customWidth="1"/>
    <col min="5830" max="5830" width="16.7109375" style="3" bestFit="1" customWidth="1"/>
    <col min="5831" max="5831" width="13.28515625" style="3" bestFit="1" customWidth="1"/>
    <col min="5832" max="5832" width="17.140625" style="3" bestFit="1" customWidth="1"/>
    <col min="5833" max="5833" width="22.85546875" style="3" bestFit="1" customWidth="1"/>
    <col min="5834" max="5834" width="32.7109375" style="3" bestFit="1" customWidth="1"/>
    <col min="5835" max="5835" width="52.28515625" style="3" bestFit="1" customWidth="1"/>
    <col min="5836" max="5836" width="23.140625" style="3" bestFit="1" customWidth="1"/>
    <col min="5837" max="5837" width="28.5703125" style="3" bestFit="1" customWidth="1"/>
    <col min="5838" max="5838" width="18.28515625" style="3" bestFit="1" customWidth="1"/>
    <col min="5839" max="5839" width="16.28515625" style="3" bestFit="1" customWidth="1"/>
    <col min="5840" max="5840" width="16.140625" style="3" bestFit="1" customWidth="1"/>
    <col min="5841" max="5841" width="44.28515625" style="3" bestFit="1" customWidth="1"/>
    <col min="5842" max="5842" width="24.28515625" style="3" bestFit="1" customWidth="1"/>
    <col min="5843" max="5843" width="16.28515625" style="3" bestFit="1" customWidth="1"/>
    <col min="5844" max="5844" width="19.28515625" style="3" bestFit="1" customWidth="1"/>
    <col min="5845" max="5845" width="14.140625" style="3" bestFit="1" customWidth="1"/>
    <col min="5846" max="5846" width="50.5703125" style="3" bestFit="1" customWidth="1"/>
    <col min="5847" max="5847" width="30.85546875" style="3" bestFit="1" customWidth="1"/>
    <col min="5848" max="5848" width="38.85546875" style="3" bestFit="1" customWidth="1"/>
    <col min="5849" max="5849" width="38.85546875" style="3" customWidth="1"/>
    <col min="5850" max="5850" width="27.140625" style="3" bestFit="1" customWidth="1"/>
    <col min="5851" max="5851" width="38.5703125" style="3" bestFit="1" customWidth="1"/>
    <col min="5852" max="5852" width="31.28515625" style="3" bestFit="1" customWidth="1"/>
    <col min="5853" max="5853" width="34.5703125" style="3" bestFit="1" customWidth="1"/>
    <col min="5854" max="5854" width="16.140625" style="3" bestFit="1" customWidth="1"/>
    <col min="5855" max="5855" width="14.7109375" style="3" bestFit="1" customWidth="1"/>
    <col min="5856" max="5856" width="53" style="3" customWidth="1"/>
    <col min="5857" max="6034" width="11.42578125" style="3"/>
    <col min="6035" max="6035" width="6.5703125" style="3" bestFit="1" customWidth="1"/>
    <col min="6036" max="6036" width="34.7109375" style="3" customWidth="1"/>
    <col min="6037" max="6037" width="5.5703125" style="3" customWidth="1"/>
    <col min="6038" max="6038" width="15.85546875" style="3" customWidth="1"/>
    <col min="6039" max="6039" width="26.5703125" style="3" bestFit="1" customWidth="1"/>
    <col min="6040" max="6040" width="21.85546875" style="3" bestFit="1" customWidth="1"/>
    <col min="6041" max="6041" width="13.7109375" style="3" customWidth="1"/>
    <col min="6042" max="6042" width="26.7109375" style="3" bestFit="1" customWidth="1"/>
    <col min="6043" max="6043" width="15.5703125" style="3" bestFit="1" customWidth="1"/>
    <col min="6044" max="6044" width="18" style="3" bestFit="1" customWidth="1"/>
    <col min="6045" max="6045" width="27.28515625" style="3" bestFit="1" customWidth="1"/>
    <col min="6046" max="6046" width="59.5703125" style="3" customWidth="1"/>
    <col min="6047" max="6047" width="101.42578125" style="3" bestFit="1" customWidth="1"/>
    <col min="6048" max="6048" width="25.42578125" style="3" bestFit="1" customWidth="1"/>
    <col min="6049" max="6049" width="37" style="3" bestFit="1" customWidth="1"/>
    <col min="6050" max="6050" width="23.28515625" style="3" bestFit="1" customWidth="1"/>
    <col min="6051" max="6051" width="17.28515625" style="3" bestFit="1" customWidth="1"/>
    <col min="6052" max="6052" width="19.28515625" style="3" bestFit="1" customWidth="1"/>
    <col min="6053" max="6053" width="17.28515625" style="3" bestFit="1" customWidth="1"/>
    <col min="6054" max="6054" width="11.42578125" style="3"/>
    <col min="6055" max="6055" width="16" style="3" bestFit="1" customWidth="1"/>
    <col min="6056" max="6057" width="13.5703125" style="3" bestFit="1" customWidth="1"/>
    <col min="6058" max="6058" width="18.42578125" style="3" bestFit="1" customWidth="1"/>
    <col min="6059" max="6059" width="26.42578125" style="3" bestFit="1" customWidth="1"/>
    <col min="6060" max="6060" width="17.5703125" style="3" bestFit="1" customWidth="1"/>
    <col min="6061" max="6061" width="15.7109375" style="3" bestFit="1" customWidth="1"/>
    <col min="6062" max="6062" width="13.7109375" style="3" bestFit="1" customWidth="1"/>
    <col min="6063" max="6063" width="24" style="3" bestFit="1" customWidth="1"/>
    <col min="6064" max="6064" width="18.140625" style="3" customWidth="1"/>
    <col min="6065" max="6065" width="29.140625" style="3" bestFit="1" customWidth="1"/>
    <col min="6066" max="6066" width="31.28515625" style="3" bestFit="1" customWidth="1"/>
    <col min="6067" max="6067" width="23.5703125" style="3" bestFit="1" customWidth="1"/>
    <col min="6068" max="6068" width="27.5703125" style="3" bestFit="1" customWidth="1"/>
    <col min="6069" max="6069" width="20.7109375" style="3" bestFit="1" customWidth="1"/>
    <col min="6070" max="6070" width="14.5703125" style="3" bestFit="1" customWidth="1"/>
    <col min="6071" max="6072" width="16.140625" style="3" bestFit="1" customWidth="1"/>
    <col min="6073" max="6074" width="15.7109375" style="3" bestFit="1" customWidth="1"/>
    <col min="6075" max="6075" width="11.42578125" style="3"/>
    <col min="6076" max="6076" width="9.42578125" style="3" bestFit="1" customWidth="1"/>
    <col min="6077" max="6077" width="10.5703125" style="3" bestFit="1" customWidth="1"/>
    <col min="6078" max="6078" width="9.85546875" style="3" bestFit="1" customWidth="1"/>
    <col min="6079" max="6079" width="16.7109375" style="3" bestFit="1" customWidth="1"/>
    <col min="6080" max="6080" width="20.85546875" style="3" bestFit="1" customWidth="1"/>
    <col min="6081" max="6081" width="10.5703125" style="3" bestFit="1" customWidth="1"/>
    <col min="6082" max="6082" width="9.28515625" style="3" bestFit="1" customWidth="1"/>
    <col min="6083" max="6083" width="13.140625" style="3" bestFit="1" customWidth="1"/>
    <col min="6084" max="6084" width="10.7109375" style="3" bestFit="1" customWidth="1"/>
    <col min="6085" max="6085" width="14.7109375" style="3" bestFit="1" customWidth="1"/>
    <col min="6086" max="6086" width="16.7109375" style="3" bestFit="1" customWidth="1"/>
    <col min="6087" max="6087" width="13.28515625" style="3" bestFit="1" customWidth="1"/>
    <col min="6088" max="6088" width="17.140625" style="3" bestFit="1" customWidth="1"/>
    <col min="6089" max="6089" width="22.85546875" style="3" bestFit="1" customWidth="1"/>
    <col min="6090" max="6090" width="32.7109375" style="3" bestFit="1" customWidth="1"/>
    <col min="6091" max="6091" width="52.28515625" style="3" bestFit="1" customWidth="1"/>
    <col min="6092" max="6092" width="23.140625" style="3" bestFit="1" customWidth="1"/>
    <col min="6093" max="6093" width="28.5703125" style="3" bestFit="1" customWidth="1"/>
    <col min="6094" max="6094" width="18.28515625" style="3" bestFit="1" customWidth="1"/>
    <col min="6095" max="6095" width="16.28515625" style="3" bestFit="1" customWidth="1"/>
    <col min="6096" max="6096" width="16.140625" style="3" bestFit="1" customWidth="1"/>
    <col min="6097" max="6097" width="44.28515625" style="3" bestFit="1" customWidth="1"/>
    <col min="6098" max="6098" width="24.28515625" style="3" bestFit="1" customWidth="1"/>
    <col min="6099" max="6099" width="16.28515625" style="3" bestFit="1" customWidth="1"/>
    <col min="6100" max="6100" width="19.28515625" style="3" bestFit="1" customWidth="1"/>
    <col min="6101" max="6101" width="14.140625" style="3" bestFit="1" customWidth="1"/>
    <col min="6102" max="6102" width="50.5703125" style="3" bestFit="1" customWidth="1"/>
    <col min="6103" max="6103" width="30.85546875" style="3" bestFit="1" customWidth="1"/>
    <col min="6104" max="6104" width="38.85546875" style="3" bestFit="1" customWidth="1"/>
    <col min="6105" max="6105" width="38.85546875" style="3" customWidth="1"/>
    <col min="6106" max="6106" width="27.140625" style="3" bestFit="1" customWidth="1"/>
    <col min="6107" max="6107" width="38.5703125" style="3" bestFit="1" customWidth="1"/>
    <col min="6108" max="6108" width="31.28515625" style="3" bestFit="1" customWidth="1"/>
    <col min="6109" max="6109" width="34.5703125" style="3" bestFit="1" customWidth="1"/>
    <col min="6110" max="6110" width="16.140625" style="3" bestFit="1" customWidth="1"/>
    <col min="6111" max="6111" width="14.7109375" style="3" bestFit="1" customWidth="1"/>
    <col min="6112" max="6112" width="53" style="3" customWidth="1"/>
    <col min="6113" max="6290" width="11.42578125" style="3"/>
    <col min="6291" max="6291" width="6.5703125" style="3" bestFit="1" customWidth="1"/>
    <col min="6292" max="6292" width="34.7109375" style="3" customWidth="1"/>
    <col min="6293" max="6293" width="5.5703125" style="3" customWidth="1"/>
    <col min="6294" max="6294" width="15.85546875" style="3" customWidth="1"/>
    <col min="6295" max="6295" width="26.5703125" style="3" bestFit="1" customWidth="1"/>
    <col min="6296" max="6296" width="21.85546875" style="3" bestFit="1" customWidth="1"/>
    <col min="6297" max="6297" width="13.7109375" style="3" customWidth="1"/>
    <col min="6298" max="6298" width="26.7109375" style="3" bestFit="1" customWidth="1"/>
    <col min="6299" max="6299" width="15.5703125" style="3" bestFit="1" customWidth="1"/>
    <col min="6300" max="6300" width="18" style="3" bestFit="1" customWidth="1"/>
    <col min="6301" max="6301" width="27.28515625" style="3" bestFit="1" customWidth="1"/>
    <col min="6302" max="6302" width="59.5703125" style="3" customWidth="1"/>
    <col min="6303" max="6303" width="101.42578125" style="3" bestFit="1" customWidth="1"/>
    <col min="6304" max="6304" width="25.42578125" style="3" bestFit="1" customWidth="1"/>
    <col min="6305" max="6305" width="37" style="3" bestFit="1" customWidth="1"/>
    <col min="6306" max="6306" width="23.28515625" style="3" bestFit="1" customWidth="1"/>
    <col min="6307" max="6307" width="17.28515625" style="3" bestFit="1" customWidth="1"/>
    <col min="6308" max="6308" width="19.28515625" style="3" bestFit="1" customWidth="1"/>
    <col min="6309" max="6309" width="17.28515625" style="3" bestFit="1" customWidth="1"/>
    <col min="6310" max="6310" width="11.42578125" style="3"/>
    <col min="6311" max="6311" width="16" style="3" bestFit="1" customWidth="1"/>
    <col min="6312" max="6313" width="13.5703125" style="3" bestFit="1" customWidth="1"/>
    <col min="6314" max="6314" width="18.42578125" style="3" bestFit="1" customWidth="1"/>
    <col min="6315" max="6315" width="26.42578125" style="3" bestFit="1" customWidth="1"/>
    <col min="6316" max="6316" width="17.5703125" style="3" bestFit="1" customWidth="1"/>
    <col min="6317" max="6317" width="15.7109375" style="3" bestFit="1" customWidth="1"/>
    <col min="6318" max="6318" width="13.7109375" style="3" bestFit="1" customWidth="1"/>
    <col min="6319" max="6319" width="24" style="3" bestFit="1" customWidth="1"/>
    <col min="6320" max="6320" width="18.140625" style="3" customWidth="1"/>
    <col min="6321" max="6321" width="29.140625" style="3" bestFit="1" customWidth="1"/>
    <col min="6322" max="6322" width="31.28515625" style="3" bestFit="1" customWidth="1"/>
    <col min="6323" max="6323" width="23.5703125" style="3" bestFit="1" customWidth="1"/>
    <col min="6324" max="6324" width="27.5703125" style="3" bestFit="1" customWidth="1"/>
    <col min="6325" max="6325" width="20.7109375" style="3" bestFit="1" customWidth="1"/>
    <col min="6326" max="6326" width="14.5703125" style="3" bestFit="1" customWidth="1"/>
    <col min="6327" max="6328" width="16.140625" style="3" bestFit="1" customWidth="1"/>
    <col min="6329" max="6330" width="15.7109375" style="3" bestFit="1" customWidth="1"/>
    <col min="6331" max="6331" width="11.42578125" style="3"/>
    <col min="6332" max="6332" width="9.42578125" style="3" bestFit="1" customWidth="1"/>
    <col min="6333" max="6333" width="10.5703125" style="3" bestFit="1" customWidth="1"/>
    <col min="6334" max="6334" width="9.85546875" style="3" bestFit="1" customWidth="1"/>
    <col min="6335" max="6335" width="16.7109375" style="3" bestFit="1" customWidth="1"/>
    <col min="6336" max="6336" width="20.85546875" style="3" bestFit="1" customWidth="1"/>
    <col min="6337" max="6337" width="10.5703125" style="3" bestFit="1" customWidth="1"/>
    <col min="6338" max="6338" width="9.28515625" style="3" bestFit="1" customWidth="1"/>
    <col min="6339" max="6339" width="13.140625" style="3" bestFit="1" customWidth="1"/>
    <col min="6340" max="6340" width="10.7109375" style="3" bestFit="1" customWidth="1"/>
    <col min="6341" max="6341" width="14.7109375" style="3" bestFit="1" customWidth="1"/>
    <col min="6342" max="6342" width="16.7109375" style="3" bestFit="1" customWidth="1"/>
    <col min="6343" max="6343" width="13.28515625" style="3" bestFit="1" customWidth="1"/>
    <col min="6344" max="6344" width="17.140625" style="3" bestFit="1" customWidth="1"/>
    <col min="6345" max="6345" width="22.85546875" style="3" bestFit="1" customWidth="1"/>
    <col min="6346" max="6346" width="32.7109375" style="3" bestFit="1" customWidth="1"/>
    <col min="6347" max="6347" width="52.28515625" style="3" bestFit="1" customWidth="1"/>
    <col min="6348" max="6348" width="23.140625" style="3" bestFit="1" customWidth="1"/>
    <col min="6349" max="6349" width="28.5703125" style="3" bestFit="1" customWidth="1"/>
    <col min="6350" max="6350" width="18.28515625" style="3" bestFit="1" customWidth="1"/>
    <col min="6351" max="6351" width="16.28515625" style="3" bestFit="1" customWidth="1"/>
    <col min="6352" max="6352" width="16.140625" style="3" bestFit="1" customWidth="1"/>
    <col min="6353" max="6353" width="44.28515625" style="3" bestFit="1" customWidth="1"/>
    <col min="6354" max="6354" width="24.28515625" style="3" bestFit="1" customWidth="1"/>
    <col min="6355" max="6355" width="16.28515625" style="3" bestFit="1" customWidth="1"/>
    <col min="6356" max="6356" width="19.28515625" style="3" bestFit="1" customWidth="1"/>
    <col min="6357" max="6357" width="14.140625" style="3" bestFit="1" customWidth="1"/>
    <col min="6358" max="6358" width="50.5703125" style="3" bestFit="1" customWidth="1"/>
    <col min="6359" max="6359" width="30.85546875" style="3" bestFit="1" customWidth="1"/>
    <col min="6360" max="6360" width="38.85546875" style="3" bestFit="1" customWidth="1"/>
    <col min="6361" max="6361" width="38.85546875" style="3" customWidth="1"/>
    <col min="6362" max="6362" width="27.140625" style="3" bestFit="1" customWidth="1"/>
    <col min="6363" max="6363" width="38.5703125" style="3" bestFit="1" customWidth="1"/>
    <col min="6364" max="6364" width="31.28515625" style="3" bestFit="1" customWidth="1"/>
    <col min="6365" max="6365" width="34.5703125" style="3" bestFit="1" customWidth="1"/>
    <col min="6366" max="6366" width="16.140625" style="3" bestFit="1" customWidth="1"/>
    <col min="6367" max="6367" width="14.7109375" style="3" bestFit="1" customWidth="1"/>
    <col min="6368" max="6368" width="53" style="3" customWidth="1"/>
    <col min="6369" max="6546" width="11.42578125" style="3"/>
    <col min="6547" max="6547" width="6.5703125" style="3" bestFit="1" customWidth="1"/>
    <col min="6548" max="6548" width="34.7109375" style="3" customWidth="1"/>
    <col min="6549" max="6549" width="5.5703125" style="3" customWidth="1"/>
    <col min="6550" max="6550" width="15.85546875" style="3" customWidth="1"/>
    <col min="6551" max="6551" width="26.5703125" style="3" bestFit="1" customWidth="1"/>
    <col min="6552" max="6552" width="21.85546875" style="3" bestFit="1" customWidth="1"/>
    <col min="6553" max="6553" width="13.7109375" style="3" customWidth="1"/>
    <col min="6554" max="6554" width="26.7109375" style="3" bestFit="1" customWidth="1"/>
    <col min="6555" max="6555" width="15.5703125" style="3" bestFit="1" customWidth="1"/>
    <col min="6556" max="6556" width="18" style="3" bestFit="1" customWidth="1"/>
    <col min="6557" max="6557" width="27.28515625" style="3" bestFit="1" customWidth="1"/>
    <col min="6558" max="6558" width="59.5703125" style="3" customWidth="1"/>
    <col min="6559" max="6559" width="101.42578125" style="3" bestFit="1" customWidth="1"/>
    <col min="6560" max="6560" width="25.42578125" style="3" bestFit="1" customWidth="1"/>
    <col min="6561" max="6561" width="37" style="3" bestFit="1" customWidth="1"/>
    <col min="6562" max="6562" width="23.28515625" style="3" bestFit="1" customWidth="1"/>
    <col min="6563" max="6563" width="17.28515625" style="3" bestFit="1" customWidth="1"/>
    <col min="6564" max="6564" width="19.28515625" style="3" bestFit="1" customWidth="1"/>
    <col min="6565" max="6565" width="17.28515625" style="3" bestFit="1" customWidth="1"/>
    <col min="6566" max="6566" width="11.42578125" style="3"/>
    <col min="6567" max="6567" width="16" style="3" bestFit="1" customWidth="1"/>
    <col min="6568" max="6569" width="13.5703125" style="3" bestFit="1" customWidth="1"/>
    <col min="6570" max="6570" width="18.42578125" style="3" bestFit="1" customWidth="1"/>
    <col min="6571" max="6571" width="26.42578125" style="3" bestFit="1" customWidth="1"/>
    <col min="6572" max="6572" width="17.5703125" style="3" bestFit="1" customWidth="1"/>
    <col min="6573" max="6573" width="15.7109375" style="3" bestFit="1" customWidth="1"/>
    <col min="6574" max="6574" width="13.7109375" style="3" bestFit="1" customWidth="1"/>
    <col min="6575" max="6575" width="24" style="3" bestFit="1" customWidth="1"/>
    <col min="6576" max="6576" width="18.140625" style="3" customWidth="1"/>
    <col min="6577" max="6577" width="29.140625" style="3" bestFit="1" customWidth="1"/>
    <col min="6578" max="6578" width="31.28515625" style="3" bestFit="1" customWidth="1"/>
    <col min="6579" max="6579" width="23.5703125" style="3" bestFit="1" customWidth="1"/>
    <col min="6580" max="6580" width="27.5703125" style="3" bestFit="1" customWidth="1"/>
    <col min="6581" max="6581" width="20.7109375" style="3" bestFit="1" customWidth="1"/>
    <col min="6582" max="6582" width="14.5703125" style="3" bestFit="1" customWidth="1"/>
    <col min="6583" max="6584" width="16.140625" style="3" bestFit="1" customWidth="1"/>
    <col min="6585" max="6586" width="15.7109375" style="3" bestFit="1" customWidth="1"/>
    <col min="6587" max="6587" width="11.42578125" style="3"/>
    <col min="6588" max="6588" width="9.42578125" style="3" bestFit="1" customWidth="1"/>
    <col min="6589" max="6589" width="10.5703125" style="3" bestFit="1" customWidth="1"/>
    <col min="6590" max="6590" width="9.85546875" style="3" bestFit="1" customWidth="1"/>
    <col min="6591" max="6591" width="16.7109375" style="3" bestFit="1" customWidth="1"/>
    <col min="6592" max="6592" width="20.85546875" style="3" bestFit="1" customWidth="1"/>
    <col min="6593" max="6593" width="10.5703125" style="3" bestFit="1" customWidth="1"/>
    <col min="6594" max="6594" width="9.28515625" style="3" bestFit="1" customWidth="1"/>
    <col min="6595" max="6595" width="13.140625" style="3" bestFit="1" customWidth="1"/>
    <col min="6596" max="6596" width="10.7109375" style="3" bestFit="1" customWidth="1"/>
    <col min="6597" max="6597" width="14.7109375" style="3" bestFit="1" customWidth="1"/>
    <col min="6598" max="6598" width="16.7109375" style="3" bestFit="1" customWidth="1"/>
    <col min="6599" max="6599" width="13.28515625" style="3" bestFit="1" customWidth="1"/>
    <col min="6600" max="6600" width="17.140625" style="3" bestFit="1" customWidth="1"/>
    <col min="6601" max="6601" width="22.85546875" style="3" bestFit="1" customWidth="1"/>
    <col min="6602" max="6602" width="32.7109375" style="3" bestFit="1" customWidth="1"/>
    <col min="6603" max="6603" width="52.28515625" style="3" bestFit="1" customWidth="1"/>
    <col min="6604" max="6604" width="23.140625" style="3" bestFit="1" customWidth="1"/>
    <col min="6605" max="6605" width="28.5703125" style="3" bestFit="1" customWidth="1"/>
    <col min="6606" max="6606" width="18.28515625" style="3" bestFit="1" customWidth="1"/>
    <col min="6607" max="6607" width="16.28515625" style="3" bestFit="1" customWidth="1"/>
    <col min="6608" max="6608" width="16.140625" style="3" bestFit="1" customWidth="1"/>
    <col min="6609" max="6609" width="44.28515625" style="3" bestFit="1" customWidth="1"/>
    <col min="6610" max="6610" width="24.28515625" style="3" bestFit="1" customWidth="1"/>
    <col min="6611" max="6611" width="16.28515625" style="3" bestFit="1" customWidth="1"/>
    <col min="6612" max="6612" width="19.28515625" style="3" bestFit="1" customWidth="1"/>
    <col min="6613" max="6613" width="14.140625" style="3" bestFit="1" customWidth="1"/>
    <col min="6614" max="6614" width="50.5703125" style="3" bestFit="1" customWidth="1"/>
    <col min="6615" max="6615" width="30.85546875" style="3" bestFit="1" customWidth="1"/>
    <col min="6616" max="6616" width="38.85546875" style="3" bestFit="1" customWidth="1"/>
    <col min="6617" max="6617" width="38.85546875" style="3" customWidth="1"/>
    <col min="6618" max="6618" width="27.140625" style="3" bestFit="1" customWidth="1"/>
    <col min="6619" max="6619" width="38.5703125" style="3" bestFit="1" customWidth="1"/>
    <col min="6620" max="6620" width="31.28515625" style="3" bestFit="1" customWidth="1"/>
    <col min="6621" max="6621" width="34.5703125" style="3" bestFit="1" customWidth="1"/>
    <col min="6622" max="6622" width="16.140625" style="3" bestFit="1" customWidth="1"/>
    <col min="6623" max="6623" width="14.7109375" style="3" bestFit="1" customWidth="1"/>
    <col min="6624" max="6624" width="53" style="3" customWidth="1"/>
    <col min="6625" max="6802" width="11.42578125" style="3"/>
    <col min="6803" max="6803" width="6.5703125" style="3" bestFit="1" customWidth="1"/>
    <col min="6804" max="6804" width="34.7109375" style="3" customWidth="1"/>
    <col min="6805" max="6805" width="5.5703125" style="3" customWidth="1"/>
    <col min="6806" max="6806" width="15.85546875" style="3" customWidth="1"/>
    <col min="6807" max="6807" width="26.5703125" style="3" bestFit="1" customWidth="1"/>
    <col min="6808" max="6808" width="21.85546875" style="3" bestFit="1" customWidth="1"/>
    <col min="6809" max="6809" width="13.7109375" style="3" customWidth="1"/>
    <col min="6810" max="6810" width="26.7109375" style="3" bestFit="1" customWidth="1"/>
    <col min="6811" max="6811" width="15.5703125" style="3" bestFit="1" customWidth="1"/>
    <col min="6812" max="6812" width="18" style="3" bestFit="1" customWidth="1"/>
    <col min="6813" max="6813" width="27.28515625" style="3" bestFit="1" customWidth="1"/>
    <col min="6814" max="6814" width="59.5703125" style="3" customWidth="1"/>
    <col min="6815" max="6815" width="101.42578125" style="3" bestFit="1" customWidth="1"/>
    <col min="6816" max="6816" width="25.42578125" style="3" bestFit="1" customWidth="1"/>
    <col min="6817" max="6817" width="37" style="3" bestFit="1" customWidth="1"/>
    <col min="6818" max="6818" width="23.28515625" style="3" bestFit="1" customWidth="1"/>
    <col min="6819" max="6819" width="17.28515625" style="3" bestFit="1" customWidth="1"/>
    <col min="6820" max="6820" width="19.28515625" style="3" bestFit="1" customWidth="1"/>
    <col min="6821" max="6821" width="17.28515625" style="3" bestFit="1" customWidth="1"/>
    <col min="6822" max="6822" width="11.42578125" style="3"/>
    <col min="6823" max="6823" width="16" style="3" bestFit="1" customWidth="1"/>
    <col min="6824" max="6825" width="13.5703125" style="3" bestFit="1" customWidth="1"/>
    <col min="6826" max="6826" width="18.42578125" style="3" bestFit="1" customWidth="1"/>
    <col min="6827" max="6827" width="26.42578125" style="3" bestFit="1" customWidth="1"/>
    <col min="6828" max="6828" width="17.5703125" style="3" bestFit="1" customWidth="1"/>
    <col min="6829" max="6829" width="15.7109375" style="3" bestFit="1" customWidth="1"/>
    <col min="6830" max="6830" width="13.7109375" style="3" bestFit="1" customWidth="1"/>
    <col min="6831" max="6831" width="24" style="3" bestFit="1" customWidth="1"/>
    <col min="6832" max="6832" width="18.140625" style="3" customWidth="1"/>
    <col min="6833" max="6833" width="29.140625" style="3" bestFit="1" customWidth="1"/>
    <col min="6834" max="6834" width="31.28515625" style="3" bestFit="1" customWidth="1"/>
    <col min="6835" max="6835" width="23.5703125" style="3" bestFit="1" customWidth="1"/>
    <col min="6836" max="6836" width="27.5703125" style="3" bestFit="1" customWidth="1"/>
    <col min="6837" max="6837" width="20.7109375" style="3" bestFit="1" customWidth="1"/>
    <col min="6838" max="6838" width="14.5703125" style="3" bestFit="1" customWidth="1"/>
    <col min="6839" max="6840" width="16.140625" style="3" bestFit="1" customWidth="1"/>
    <col min="6841" max="6842" width="15.7109375" style="3" bestFit="1" customWidth="1"/>
    <col min="6843" max="6843" width="11.42578125" style="3"/>
    <col min="6844" max="6844" width="9.42578125" style="3" bestFit="1" customWidth="1"/>
    <col min="6845" max="6845" width="10.5703125" style="3" bestFit="1" customWidth="1"/>
    <col min="6846" max="6846" width="9.85546875" style="3" bestFit="1" customWidth="1"/>
    <col min="6847" max="6847" width="16.7109375" style="3" bestFit="1" customWidth="1"/>
    <col min="6848" max="6848" width="20.85546875" style="3" bestFit="1" customWidth="1"/>
    <col min="6849" max="6849" width="10.5703125" style="3" bestFit="1" customWidth="1"/>
    <col min="6850" max="6850" width="9.28515625" style="3" bestFit="1" customWidth="1"/>
    <col min="6851" max="6851" width="13.140625" style="3" bestFit="1" customWidth="1"/>
    <col min="6852" max="6852" width="10.7109375" style="3" bestFit="1" customWidth="1"/>
    <col min="6853" max="6853" width="14.7109375" style="3" bestFit="1" customWidth="1"/>
    <col min="6854" max="6854" width="16.7109375" style="3" bestFit="1" customWidth="1"/>
    <col min="6855" max="6855" width="13.28515625" style="3" bestFit="1" customWidth="1"/>
    <col min="6856" max="6856" width="17.140625" style="3" bestFit="1" customWidth="1"/>
    <col min="6857" max="6857" width="22.85546875" style="3" bestFit="1" customWidth="1"/>
    <col min="6858" max="6858" width="32.7109375" style="3" bestFit="1" customWidth="1"/>
    <col min="6859" max="6859" width="52.28515625" style="3" bestFit="1" customWidth="1"/>
    <col min="6860" max="6860" width="23.140625" style="3" bestFit="1" customWidth="1"/>
    <col min="6861" max="6861" width="28.5703125" style="3" bestFit="1" customWidth="1"/>
    <col min="6862" max="6862" width="18.28515625" style="3" bestFit="1" customWidth="1"/>
    <col min="6863" max="6863" width="16.28515625" style="3" bestFit="1" customWidth="1"/>
    <col min="6864" max="6864" width="16.140625" style="3" bestFit="1" customWidth="1"/>
    <col min="6865" max="6865" width="44.28515625" style="3" bestFit="1" customWidth="1"/>
    <col min="6866" max="6866" width="24.28515625" style="3" bestFit="1" customWidth="1"/>
    <col min="6867" max="6867" width="16.28515625" style="3" bestFit="1" customWidth="1"/>
    <col min="6868" max="6868" width="19.28515625" style="3" bestFit="1" customWidth="1"/>
    <col min="6869" max="6869" width="14.140625" style="3" bestFit="1" customWidth="1"/>
    <col min="6870" max="6870" width="50.5703125" style="3" bestFit="1" customWidth="1"/>
    <col min="6871" max="6871" width="30.85546875" style="3" bestFit="1" customWidth="1"/>
    <col min="6872" max="6872" width="38.85546875" style="3" bestFit="1" customWidth="1"/>
    <col min="6873" max="6873" width="38.85546875" style="3" customWidth="1"/>
    <col min="6874" max="6874" width="27.140625" style="3" bestFit="1" customWidth="1"/>
    <col min="6875" max="6875" width="38.5703125" style="3" bestFit="1" customWidth="1"/>
    <col min="6876" max="6876" width="31.28515625" style="3" bestFit="1" customWidth="1"/>
    <col min="6877" max="6877" width="34.5703125" style="3" bestFit="1" customWidth="1"/>
    <col min="6878" max="6878" width="16.140625" style="3" bestFit="1" customWidth="1"/>
    <col min="6879" max="6879" width="14.7109375" style="3" bestFit="1" customWidth="1"/>
    <col min="6880" max="6880" width="53" style="3" customWidth="1"/>
    <col min="6881" max="7058" width="11.42578125" style="3"/>
    <col min="7059" max="7059" width="6.5703125" style="3" bestFit="1" customWidth="1"/>
    <col min="7060" max="7060" width="34.7109375" style="3" customWidth="1"/>
    <col min="7061" max="7061" width="5.5703125" style="3" customWidth="1"/>
    <col min="7062" max="7062" width="15.85546875" style="3" customWidth="1"/>
    <col min="7063" max="7063" width="26.5703125" style="3" bestFit="1" customWidth="1"/>
    <col min="7064" max="7064" width="21.85546875" style="3" bestFit="1" customWidth="1"/>
    <col min="7065" max="7065" width="13.7109375" style="3" customWidth="1"/>
    <col min="7066" max="7066" width="26.7109375" style="3" bestFit="1" customWidth="1"/>
    <col min="7067" max="7067" width="15.5703125" style="3" bestFit="1" customWidth="1"/>
    <col min="7068" max="7068" width="18" style="3" bestFit="1" customWidth="1"/>
    <col min="7069" max="7069" width="27.28515625" style="3" bestFit="1" customWidth="1"/>
    <col min="7070" max="7070" width="59.5703125" style="3" customWidth="1"/>
    <col min="7071" max="7071" width="101.42578125" style="3" bestFit="1" customWidth="1"/>
    <col min="7072" max="7072" width="25.42578125" style="3" bestFit="1" customWidth="1"/>
    <col min="7073" max="7073" width="37" style="3" bestFit="1" customWidth="1"/>
    <col min="7074" max="7074" width="23.28515625" style="3" bestFit="1" customWidth="1"/>
    <col min="7075" max="7075" width="17.28515625" style="3" bestFit="1" customWidth="1"/>
    <col min="7076" max="7076" width="19.28515625" style="3" bestFit="1" customWidth="1"/>
    <col min="7077" max="7077" width="17.28515625" style="3" bestFit="1" customWidth="1"/>
    <col min="7078" max="7078" width="11.42578125" style="3"/>
    <col min="7079" max="7079" width="16" style="3" bestFit="1" customWidth="1"/>
    <col min="7080" max="7081" width="13.5703125" style="3" bestFit="1" customWidth="1"/>
    <col min="7082" max="7082" width="18.42578125" style="3" bestFit="1" customWidth="1"/>
    <col min="7083" max="7083" width="26.42578125" style="3" bestFit="1" customWidth="1"/>
    <col min="7084" max="7084" width="17.5703125" style="3" bestFit="1" customWidth="1"/>
    <col min="7085" max="7085" width="15.7109375" style="3" bestFit="1" customWidth="1"/>
    <col min="7086" max="7086" width="13.7109375" style="3" bestFit="1" customWidth="1"/>
    <col min="7087" max="7087" width="24" style="3" bestFit="1" customWidth="1"/>
    <col min="7088" max="7088" width="18.140625" style="3" customWidth="1"/>
    <col min="7089" max="7089" width="29.140625" style="3" bestFit="1" customWidth="1"/>
    <col min="7090" max="7090" width="31.28515625" style="3" bestFit="1" customWidth="1"/>
    <col min="7091" max="7091" width="23.5703125" style="3" bestFit="1" customWidth="1"/>
    <col min="7092" max="7092" width="27.5703125" style="3" bestFit="1" customWidth="1"/>
    <col min="7093" max="7093" width="20.7109375" style="3" bestFit="1" customWidth="1"/>
    <col min="7094" max="7094" width="14.5703125" style="3" bestFit="1" customWidth="1"/>
    <col min="7095" max="7096" width="16.140625" style="3" bestFit="1" customWidth="1"/>
    <col min="7097" max="7098" width="15.7109375" style="3" bestFit="1" customWidth="1"/>
    <col min="7099" max="7099" width="11.42578125" style="3"/>
    <col min="7100" max="7100" width="9.42578125" style="3" bestFit="1" customWidth="1"/>
    <col min="7101" max="7101" width="10.5703125" style="3" bestFit="1" customWidth="1"/>
    <col min="7102" max="7102" width="9.85546875" style="3" bestFit="1" customWidth="1"/>
    <col min="7103" max="7103" width="16.7109375" style="3" bestFit="1" customWidth="1"/>
    <col min="7104" max="7104" width="20.85546875" style="3" bestFit="1" customWidth="1"/>
    <col min="7105" max="7105" width="10.5703125" style="3" bestFit="1" customWidth="1"/>
    <col min="7106" max="7106" width="9.28515625" style="3" bestFit="1" customWidth="1"/>
    <col min="7107" max="7107" width="13.140625" style="3" bestFit="1" customWidth="1"/>
    <col min="7108" max="7108" width="10.7109375" style="3" bestFit="1" customWidth="1"/>
    <col min="7109" max="7109" width="14.7109375" style="3" bestFit="1" customWidth="1"/>
    <col min="7110" max="7110" width="16.7109375" style="3" bestFit="1" customWidth="1"/>
    <col min="7111" max="7111" width="13.28515625" style="3" bestFit="1" customWidth="1"/>
    <col min="7112" max="7112" width="17.140625" style="3" bestFit="1" customWidth="1"/>
    <col min="7113" max="7113" width="22.85546875" style="3" bestFit="1" customWidth="1"/>
    <col min="7114" max="7114" width="32.7109375" style="3" bestFit="1" customWidth="1"/>
    <col min="7115" max="7115" width="52.28515625" style="3" bestFit="1" customWidth="1"/>
    <col min="7116" max="7116" width="23.140625" style="3" bestFit="1" customWidth="1"/>
    <col min="7117" max="7117" width="28.5703125" style="3" bestFit="1" customWidth="1"/>
    <col min="7118" max="7118" width="18.28515625" style="3" bestFit="1" customWidth="1"/>
    <col min="7119" max="7119" width="16.28515625" style="3" bestFit="1" customWidth="1"/>
    <col min="7120" max="7120" width="16.140625" style="3" bestFit="1" customWidth="1"/>
    <col min="7121" max="7121" width="44.28515625" style="3" bestFit="1" customWidth="1"/>
    <col min="7122" max="7122" width="24.28515625" style="3" bestFit="1" customWidth="1"/>
    <col min="7123" max="7123" width="16.28515625" style="3" bestFit="1" customWidth="1"/>
    <col min="7124" max="7124" width="19.28515625" style="3" bestFit="1" customWidth="1"/>
    <col min="7125" max="7125" width="14.140625" style="3" bestFit="1" customWidth="1"/>
    <col min="7126" max="7126" width="50.5703125" style="3" bestFit="1" customWidth="1"/>
    <col min="7127" max="7127" width="30.85546875" style="3" bestFit="1" customWidth="1"/>
    <col min="7128" max="7128" width="38.85546875" style="3" bestFit="1" customWidth="1"/>
    <col min="7129" max="7129" width="38.85546875" style="3" customWidth="1"/>
    <col min="7130" max="7130" width="27.140625" style="3" bestFit="1" customWidth="1"/>
    <col min="7131" max="7131" width="38.5703125" style="3" bestFit="1" customWidth="1"/>
    <col min="7132" max="7132" width="31.28515625" style="3" bestFit="1" customWidth="1"/>
    <col min="7133" max="7133" width="34.5703125" style="3" bestFit="1" customWidth="1"/>
    <col min="7134" max="7134" width="16.140625" style="3" bestFit="1" customWidth="1"/>
    <col min="7135" max="7135" width="14.7109375" style="3" bestFit="1" customWidth="1"/>
    <col min="7136" max="7136" width="53" style="3" customWidth="1"/>
    <col min="7137" max="7314" width="11.42578125" style="3"/>
    <col min="7315" max="7315" width="6.5703125" style="3" bestFit="1" customWidth="1"/>
    <col min="7316" max="7316" width="34.7109375" style="3" customWidth="1"/>
    <col min="7317" max="7317" width="5.5703125" style="3" customWidth="1"/>
    <col min="7318" max="7318" width="15.85546875" style="3" customWidth="1"/>
    <col min="7319" max="7319" width="26.5703125" style="3" bestFit="1" customWidth="1"/>
    <col min="7320" max="7320" width="21.85546875" style="3" bestFit="1" customWidth="1"/>
    <col min="7321" max="7321" width="13.7109375" style="3" customWidth="1"/>
    <col min="7322" max="7322" width="26.7109375" style="3" bestFit="1" customWidth="1"/>
    <col min="7323" max="7323" width="15.5703125" style="3" bestFit="1" customWidth="1"/>
    <col min="7324" max="7324" width="18" style="3" bestFit="1" customWidth="1"/>
    <col min="7325" max="7325" width="27.28515625" style="3" bestFit="1" customWidth="1"/>
    <col min="7326" max="7326" width="59.5703125" style="3" customWidth="1"/>
    <col min="7327" max="7327" width="101.42578125" style="3" bestFit="1" customWidth="1"/>
    <col min="7328" max="7328" width="25.42578125" style="3" bestFit="1" customWidth="1"/>
    <col min="7329" max="7329" width="37" style="3" bestFit="1" customWidth="1"/>
    <col min="7330" max="7330" width="23.28515625" style="3" bestFit="1" customWidth="1"/>
    <col min="7331" max="7331" width="17.28515625" style="3" bestFit="1" customWidth="1"/>
    <col min="7332" max="7332" width="19.28515625" style="3" bestFit="1" customWidth="1"/>
    <col min="7333" max="7333" width="17.28515625" style="3" bestFit="1" customWidth="1"/>
    <col min="7334" max="7334" width="11.42578125" style="3"/>
    <col min="7335" max="7335" width="16" style="3" bestFit="1" customWidth="1"/>
    <col min="7336" max="7337" width="13.5703125" style="3" bestFit="1" customWidth="1"/>
    <col min="7338" max="7338" width="18.42578125" style="3" bestFit="1" customWidth="1"/>
    <col min="7339" max="7339" width="26.42578125" style="3" bestFit="1" customWidth="1"/>
    <col min="7340" max="7340" width="17.5703125" style="3" bestFit="1" customWidth="1"/>
    <col min="7341" max="7341" width="15.7109375" style="3" bestFit="1" customWidth="1"/>
    <col min="7342" max="7342" width="13.7109375" style="3" bestFit="1" customWidth="1"/>
    <col min="7343" max="7343" width="24" style="3" bestFit="1" customWidth="1"/>
    <col min="7344" max="7344" width="18.140625" style="3" customWidth="1"/>
    <col min="7345" max="7345" width="29.140625" style="3" bestFit="1" customWidth="1"/>
    <col min="7346" max="7346" width="31.28515625" style="3" bestFit="1" customWidth="1"/>
    <col min="7347" max="7347" width="23.5703125" style="3" bestFit="1" customWidth="1"/>
    <col min="7348" max="7348" width="27.5703125" style="3" bestFit="1" customWidth="1"/>
    <col min="7349" max="7349" width="20.7109375" style="3" bestFit="1" customWidth="1"/>
    <col min="7350" max="7350" width="14.5703125" style="3" bestFit="1" customWidth="1"/>
    <col min="7351" max="7352" width="16.140625" style="3" bestFit="1" customWidth="1"/>
    <col min="7353" max="7354" width="15.7109375" style="3" bestFit="1" customWidth="1"/>
    <col min="7355" max="7355" width="11.42578125" style="3"/>
    <col min="7356" max="7356" width="9.42578125" style="3" bestFit="1" customWidth="1"/>
    <col min="7357" max="7357" width="10.5703125" style="3" bestFit="1" customWidth="1"/>
    <col min="7358" max="7358" width="9.85546875" style="3" bestFit="1" customWidth="1"/>
    <col min="7359" max="7359" width="16.7109375" style="3" bestFit="1" customWidth="1"/>
    <col min="7360" max="7360" width="20.85546875" style="3" bestFit="1" customWidth="1"/>
    <col min="7361" max="7361" width="10.5703125" style="3" bestFit="1" customWidth="1"/>
    <col min="7362" max="7362" width="9.28515625" style="3" bestFit="1" customWidth="1"/>
    <col min="7363" max="7363" width="13.140625" style="3" bestFit="1" customWidth="1"/>
    <col min="7364" max="7364" width="10.7109375" style="3" bestFit="1" customWidth="1"/>
    <col min="7365" max="7365" width="14.7109375" style="3" bestFit="1" customWidth="1"/>
    <col min="7366" max="7366" width="16.7109375" style="3" bestFit="1" customWidth="1"/>
    <col min="7367" max="7367" width="13.28515625" style="3" bestFit="1" customWidth="1"/>
    <col min="7368" max="7368" width="17.140625" style="3" bestFit="1" customWidth="1"/>
    <col min="7369" max="7369" width="22.85546875" style="3" bestFit="1" customWidth="1"/>
    <col min="7370" max="7370" width="32.7109375" style="3" bestFit="1" customWidth="1"/>
    <col min="7371" max="7371" width="52.28515625" style="3" bestFit="1" customWidth="1"/>
    <col min="7372" max="7372" width="23.140625" style="3" bestFit="1" customWidth="1"/>
    <col min="7373" max="7373" width="28.5703125" style="3" bestFit="1" customWidth="1"/>
    <col min="7374" max="7374" width="18.28515625" style="3" bestFit="1" customWidth="1"/>
    <col min="7375" max="7375" width="16.28515625" style="3" bestFit="1" customWidth="1"/>
    <col min="7376" max="7376" width="16.140625" style="3" bestFit="1" customWidth="1"/>
    <col min="7377" max="7377" width="44.28515625" style="3" bestFit="1" customWidth="1"/>
    <col min="7378" max="7378" width="24.28515625" style="3" bestFit="1" customWidth="1"/>
    <col min="7379" max="7379" width="16.28515625" style="3" bestFit="1" customWidth="1"/>
    <col min="7380" max="7380" width="19.28515625" style="3" bestFit="1" customWidth="1"/>
    <col min="7381" max="7381" width="14.140625" style="3" bestFit="1" customWidth="1"/>
    <col min="7382" max="7382" width="50.5703125" style="3" bestFit="1" customWidth="1"/>
    <col min="7383" max="7383" width="30.85546875" style="3" bestFit="1" customWidth="1"/>
    <col min="7384" max="7384" width="38.85546875" style="3" bestFit="1" customWidth="1"/>
    <col min="7385" max="7385" width="38.85546875" style="3" customWidth="1"/>
    <col min="7386" max="7386" width="27.140625" style="3" bestFit="1" customWidth="1"/>
    <col min="7387" max="7387" width="38.5703125" style="3" bestFit="1" customWidth="1"/>
    <col min="7388" max="7388" width="31.28515625" style="3" bestFit="1" customWidth="1"/>
    <col min="7389" max="7389" width="34.5703125" style="3" bestFit="1" customWidth="1"/>
    <col min="7390" max="7390" width="16.140625" style="3" bestFit="1" customWidth="1"/>
    <col min="7391" max="7391" width="14.7109375" style="3" bestFit="1" customWidth="1"/>
    <col min="7392" max="7392" width="53" style="3" customWidth="1"/>
    <col min="7393" max="7570" width="11.42578125" style="3"/>
    <col min="7571" max="7571" width="6.5703125" style="3" bestFit="1" customWidth="1"/>
    <col min="7572" max="7572" width="34.7109375" style="3" customWidth="1"/>
    <col min="7573" max="7573" width="5.5703125" style="3" customWidth="1"/>
    <col min="7574" max="7574" width="15.85546875" style="3" customWidth="1"/>
    <col min="7575" max="7575" width="26.5703125" style="3" bestFit="1" customWidth="1"/>
    <col min="7576" max="7576" width="21.85546875" style="3" bestFit="1" customWidth="1"/>
    <col min="7577" max="7577" width="13.7109375" style="3" customWidth="1"/>
    <col min="7578" max="7578" width="26.7109375" style="3" bestFit="1" customWidth="1"/>
    <col min="7579" max="7579" width="15.5703125" style="3" bestFit="1" customWidth="1"/>
    <col min="7580" max="7580" width="18" style="3" bestFit="1" customWidth="1"/>
    <col min="7581" max="7581" width="27.28515625" style="3" bestFit="1" customWidth="1"/>
    <col min="7582" max="7582" width="59.5703125" style="3" customWidth="1"/>
    <col min="7583" max="7583" width="101.42578125" style="3" bestFit="1" customWidth="1"/>
    <col min="7584" max="7584" width="25.42578125" style="3" bestFit="1" customWidth="1"/>
    <col min="7585" max="7585" width="37" style="3" bestFit="1" customWidth="1"/>
    <col min="7586" max="7586" width="23.28515625" style="3" bestFit="1" customWidth="1"/>
    <col min="7587" max="7587" width="17.28515625" style="3" bestFit="1" customWidth="1"/>
    <col min="7588" max="7588" width="19.28515625" style="3" bestFit="1" customWidth="1"/>
    <col min="7589" max="7589" width="17.28515625" style="3" bestFit="1" customWidth="1"/>
    <col min="7590" max="7590" width="11.42578125" style="3"/>
    <col min="7591" max="7591" width="16" style="3" bestFit="1" customWidth="1"/>
    <col min="7592" max="7593" width="13.5703125" style="3" bestFit="1" customWidth="1"/>
    <col min="7594" max="7594" width="18.42578125" style="3" bestFit="1" customWidth="1"/>
    <col min="7595" max="7595" width="26.42578125" style="3" bestFit="1" customWidth="1"/>
    <col min="7596" max="7596" width="17.5703125" style="3" bestFit="1" customWidth="1"/>
    <col min="7597" max="7597" width="15.7109375" style="3" bestFit="1" customWidth="1"/>
    <col min="7598" max="7598" width="13.7109375" style="3" bestFit="1" customWidth="1"/>
    <col min="7599" max="7599" width="24" style="3" bestFit="1" customWidth="1"/>
    <col min="7600" max="7600" width="18.140625" style="3" customWidth="1"/>
    <col min="7601" max="7601" width="29.140625" style="3" bestFit="1" customWidth="1"/>
    <col min="7602" max="7602" width="31.28515625" style="3" bestFit="1" customWidth="1"/>
    <col min="7603" max="7603" width="23.5703125" style="3" bestFit="1" customWidth="1"/>
    <col min="7604" max="7604" width="27.5703125" style="3" bestFit="1" customWidth="1"/>
    <col min="7605" max="7605" width="20.7109375" style="3" bestFit="1" customWidth="1"/>
    <col min="7606" max="7606" width="14.5703125" style="3" bestFit="1" customWidth="1"/>
    <col min="7607" max="7608" width="16.140625" style="3" bestFit="1" customWidth="1"/>
    <col min="7609" max="7610" width="15.7109375" style="3" bestFit="1" customWidth="1"/>
    <col min="7611" max="7611" width="11.42578125" style="3"/>
    <col min="7612" max="7612" width="9.42578125" style="3" bestFit="1" customWidth="1"/>
    <col min="7613" max="7613" width="10.5703125" style="3" bestFit="1" customWidth="1"/>
    <col min="7614" max="7614" width="9.85546875" style="3" bestFit="1" customWidth="1"/>
    <col min="7615" max="7615" width="16.7109375" style="3" bestFit="1" customWidth="1"/>
    <col min="7616" max="7616" width="20.85546875" style="3" bestFit="1" customWidth="1"/>
    <col min="7617" max="7617" width="10.5703125" style="3" bestFit="1" customWidth="1"/>
    <col min="7618" max="7618" width="9.28515625" style="3" bestFit="1" customWidth="1"/>
    <col min="7619" max="7619" width="13.140625" style="3" bestFit="1" customWidth="1"/>
    <col min="7620" max="7620" width="10.7109375" style="3" bestFit="1" customWidth="1"/>
    <col min="7621" max="7621" width="14.7109375" style="3" bestFit="1" customWidth="1"/>
    <col min="7622" max="7622" width="16.7109375" style="3" bestFit="1" customWidth="1"/>
    <col min="7623" max="7623" width="13.28515625" style="3" bestFit="1" customWidth="1"/>
    <col min="7624" max="7624" width="17.140625" style="3" bestFit="1" customWidth="1"/>
    <col min="7625" max="7625" width="22.85546875" style="3" bestFit="1" customWidth="1"/>
    <col min="7626" max="7626" width="32.7109375" style="3" bestFit="1" customWidth="1"/>
    <col min="7627" max="7627" width="52.28515625" style="3" bestFit="1" customWidth="1"/>
    <col min="7628" max="7628" width="23.140625" style="3" bestFit="1" customWidth="1"/>
    <col min="7629" max="7629" width="28.5703125" style="3" bestFit="1" customWidth="1"/>
    <col min="7630" max="7630" width="18.28515625" style="3" bestFit="1" customWidth="1"/>
    <col min="7631" max="7631" width="16.28515625" style="3" bestFit="1" customWidth="1"/>
    <col min="7632" max="7632" width="16.140625" style="3" bestFit="1" customWidth="1"/>
    <col min="7633" max="7633" width="44.28515625" style="3" bestFit="1" customWidth="1"/>
    <col min="7634" max="7634" width="24.28515625" style="3" bestFit="1" customWidth="1"/>
    <col min="7635" max="7635" width="16.28515625" style="3" bestFit="1" customWidth="1"/>
    <col min="7636" max="7636" width="19.28515625" style="3" bestFit="1" customWidth="1"/>
    <col min="7637" max="7637" width="14.140625" style="3" bestFit="1" customWidth="1"/>
    <col min="7638" max="7638" width="50.5703125" style="3" bestFit="1" customWidth="1"/>
    <col min="7639" max="7639" width="30.85546875" style="3" bestFit="1" customWidth="1"/>
    <col min="7640" max="7640" width="38.85546875" style="3" bestFit="1" customWidth="1"/>
    <col min="7641" max="7641" width="38.85546875" style="3" customWidth="1"/>
    <col min="7642" max="7642" width="27.140625" style="3" bestFit="1" customWidth="1"/>
    <col min="7643" max="7643" width="38.5703125" style="3" bestFit="1" customWidth="1"/>
    <col min="7644" max="7644" width="31.28515625" style="3" bestFit="1" customWidth="1"/>
    <col min="7645" max="7645" width="34.5703125" style="3" bestFit="1" customWidth="1"/>
    <col min="7646" max="7646" width="16.140625" style="3" bestFit="1" customWidth="1"/>
    <col min="7647" max="7647" width="14.7109375" style="3" bestFit="1" customWidth="1"/>
    <col min="7648" max="7648" width="53" style="3" customWidth="1"/>
    <col min="7649" max="7826" width="11.42578125" style="3"/>
    <col min="7827" max="7827" width="6.5703125" style="3" bestFit="1" customWidth="1"/>
    <col min="7828" max="7828" width="34.7109375" style="3" customWidth="1"/>
    <col min="7829" max="7829" width="5.5703125" style="3" customWidth="1"/>
    <col min="7830" max="7830" width="15.85546875" style="3" customWidth="1"/>
    <col min="7831" max="7831" width="26.5703125" style="3" bestFit="1" customWidth="1"/>
    <col min="7832" max="7832" width="21.85546875" style="3" bestFit="1" customWidth="1"/>
    <col min="7833" max="7833" width="13.7109375" style="3" customWidth="1"/>
    <col min="7834" max="7834" width="26.7109375" style="3" bestFit="1" customWidth="1"/>
    <col min="7835" max="7835" width="15.5703125" style="3" bestFit="1" customWidth="1"/>
    <col min="7836" max="7836" width="18" style="3" bestFit="1" customWidth="1"/>
    <col min="7837" max="7837" width="27.28515625" style="3" bestFit="1" customWidth="1"/>
    <col min="7838" max="7838" width="59.5703125" style="3" customWidth="1"/>
    <col min="7839" max="7839" width="101.42578125" style="3" bestFit="1" customWidth="1"/>
    <col min="7840" max="7840" width="25.42578125" style="3" bestFit="1" customWidth="1"/>
    <col min="7841" max="7841" width="37" style="3" bestFit="1" customWidth="1"/>
    <col min="7842" max="7842" width="23.28515625" style="3" bestFit="1" customWidth="1"/>
    <col min="7843" max="7843" width="17.28515625" style="3" bestFit="1" customWidth="1"/>
    <col min="7844" max="7844" width="19.28515625" style="3" bestFit="1" customWidth="1"/>
    <col min="7845" max="7845" width="17.28515625" style="3" bestFit="1" customWidth="1"/>
    <col min="7846" max="7846" width="11.42578125" style="3"/>
    <col min="7847" max="7847" width="16" style="3" bestFit="1" customWidth="1"/>
    <col min="7848" max="7849" width="13.5703125" style="3" bestFit="1" customWidth="1"/>
    <col min="7850" max="7850" width="18.42578125" style="3" bestFit="1" customWidth="1"/>
    <col min="7851" max="7851" width="26.42578125" style="3" bestFit="1" customWidth="1"/>
    <col min="7852" max="7852" width="17.5703125" style="3" bestFit="1" customWidth="1"/>
    <col min="7853" max="7853" width="15.7109375" style="3" bestFit="1" customWidth="1"/>
    <col min="7854" max="7854" width="13.7109375" style="3" bestFit="1" customWidth="1"/>
    <col min="7855" max="7855" width="24" style="3" bestFit="1" customWidth="1"/>
    <col min="7856" max="7856" width="18.140625" style="3" customWidth="1"/>
    <col min="7857" max="7857" width="29.140625" style="3" bestFit="1" customWidth="1"/>
    <col min="7858" max="7858" width="31.28515625" style="3" bestFit="1" customWidth="1"/>
    <col min="7859" max="7859" width="23.5703125" style="3" bestFit="1" customWidth="1"/>
    <col min="7860" max="7860" width="27.5703125" style="3" bestFit="1" customWidth="1"/>
    <col min="7861" max="7861" width="20.7109375" style="3" bestFit="1" customWidth="1"/>
    <col min="7862" max="7862" width="14.5703125" style="3" bestFit="1" customWidth="1"/>
    <col min="7863" max="7864" width="16.140625" style="3" bestFit="1" customWidth="1"/>
    <col min="7865" max="7866" width="15.7109375" style="3" bestFit="1" customWidth="1"/>
    <col min="7867" max="7867" width="11.42578125" style="3"/>
    <col min="7868" max="7868" width="9.42578125" style="3" bestFit="1" customWidth="1"/>
    <col min="7869" max="7869" width="10.5703125" style="3" bestFit="1" customWidth="1"/>
    <col min="7870" max="7870" width="9.85546875" style="3" bestFit="1" customWidth="1"/>
    <col min="7871" max="7871" width="16.7109375" style="3" bestFit="1" customWidth="1"/>
    <col min="7872" max="7872" width="20.85546875" style="3" bestFit="1" customWidth="1"/>
    <col min="7873" max="7873" width="10.5703125" style="3" bestFit="1" customWidth="1"/>
    <col min="7874" max="7874" width="9.28515625" style="3" bestFit="1" customWidth="1"/>
    <col min="7875" max="7875" width="13.140625" style="3" bestFit="1" customWidth="1"/>
    <col min="7876" max="7876" width="10.7109375" style="3" bestFit="1" customWidth="1"/>
    <col min="7877" max="7877" width="14.7109375" style="3" bestFit="1" customWidth="1"/>
    <col min="7878" max="7878" width="16.7109375" style="3" bestFit="1" customWidth="1"/>
    <col min="7879" max="7879" width="13.28515625" style="3" bestFit="1" customWidth="1"/>
    <col min="7880" max="7880" width="17.140625" style="3" bestFit="1" customWidth="1"/>
    <col min="7881" max="7881" width="22.85546875" style="3" bestFit="1" customWidth="1"/>
    <col min="7882" max="7882" width="32.7109375" style="3" bestFit="1" customWidth="1"/>
    <col min="7883" max="7883" width="52.28515625" style="3" bestFit="1" customWidth="1"/>
    <col min="7884" max="7884" width="23.140625" style="3" bestFit="1" customWidth="1"/>
    <col min="7885" max="7885" width="28.5703125" style="3" bestFit="1" customWidth="1"/>
    <col min="7886" max="7886" width="18.28515625" style="3" bestFit="1" customWidth="1"/>
    <col min="7887" max="7887" width="16.28515625" style="3" bestFit="1" customWidth="1"/>
    <col min="7888" max="7888" width="16.140625" style="3" bestFit="1" customWidth="1"/>
    <col min="7889" max="7889" width="44.28515625" style="3" bestFit="1" customWidth="1"/>
    <col min="7890" max="7890" width="24.28515625" style="3" bestFit="1" customWidth="1"/>
    <col min="7891" max="7891" width="16.28515625" style="3" bestFit="1" customWidth="1"/>
    <col min="7892" max="7892" width="19.28515625" style="3" bestFit="1" customWidth="1"/>
    <col min="7893" max="7893" width="14.140625" style="3" bestFit="1" customWidth="1"/>
    <col min="7894" max="7894" width="50.5703125" style="3" bestFit="1" customWidth="1"/>
    <col min="7895" max="7895" width="30.85546875" style="3" bestFit="1" customWidth="1"/>
    <col min="7896" max="7896" width="38.85546875" style="3" bestFit="1" customWidth="1"/>
    <col min="7897" max="7897" width="38.85546875" style="3" customWidth="1"/>
    <col min="7898" max="7898" width="27.140625" style="3" bestFit="1" customWidth="1"/>
    <col min="7899" max="7899" width="38.5703125" style="3" bestFit="1" customWidth="1"/>
    <col min="7900" max="7900" width="31.28515625" style="3" bestFit="1" customWidth="1"/>
    <col min="7901" max="7901" width="34.5703125" style="3" bestFit="1" customWidth="1"/>
    <col min="7902" max="7902" width="16.140625" style="3" bestFit="1" customWidth="1"/>
    <col min="7903" max="7903" width="14.7109375" style="3" bestFit="1" customWidth="1"/>
    <col min="7904" max="7904" width="53" style="3" customWidth="1"/>
    <col min="7905" max="8082" width="11.42578125" style="3"/>
    <col min="8083" max="8083" width="6.5703125" style="3" bestFit="1" customWidth="1"/>
    <col min="8084" max="8084" width="34.7109375" style="3" customWidth="1"/>
    <col min="8085" max="8085" width="5.5703125" style="3" customWidth="1"/>
    <col min="8086" max="8086" width="15.85546875" style="3" customWidth="1"/>
    <col min="8087" max="8087" width="26.5703125" style="3" bestFit="1" customWidth="1"/>
    <col min="8088" max="8088" width="21.85546875" style="3" bestFit="1" customWidth="1"/>
    <col min="8089" max="8089" width="13.7109375" style="3" customWidth="1"/>
    <col min="8090" max="8090" width="26.7109375" style="3" bestFit="1" customWidth="1"/>
    <col min="8091" max="8091" width="15.5703125" style="3" bestFit="1" customWidth="1"/>
    <col min="8092" max="8092" width="18" style="3" bestFit="1" customWidth="1"/>
    <col min="8093" max="8093" width="27.28515625" style="3" bestFit="1" customWidth="1"/>
    <col min="8094" max="8094" width="59.5703125" style="3" customWidth="1"/>
    <col min="8095" max="8095" width="101.42578125" style="3" bestFit="1" customWidth="1"/>
    <col min="8096" max="8096" width="25.42578125" style="3" bestFit="1" customWidth="1"/>
    <col min="8097" max="8097" width="37" style="3" bestFit="1" customWidth="1"/>
    <col min="8098" max="8098" width="23.28515625" style="3" bestFit="1" customWidth="1"/>
    <col min="8099" max="8099" width="17.28515625" style="3" bestFit="1" customWidth="1"/>
    <col min="8100" max="8100" width="19.28515625" style="3" bestFit="1" customWidth="1"/>
    <col min="8101" max="8101" width="17.28515625" style="3" bestFit="1" customWidth="1"/>
    <col min="8102" max="8102" width="11.42578125" style="3"/>
    <col min="8103" max="8103" width="16" style="3" bestFit="1" customWidth="1"/>
    <col min="8104" max="8105" width="13.5703125" style="3" bestFit="1" customWidth="1"/>
    <col min="8106" max="8106" width="18.42578125" style="3" bestFit="1" customWidth="1"/>
    <col min="8107" max="8107" width="26.42578125" style="3" bestFit="1" customWidth="1"/>
    <col min="8108" max="8108" width="17.5703125" style="3" bestFit="1" customWidth="1"/>
    <col min="8109" max="8109" width="15.7109375" style="3" bestFit="1" customWidth="1"/>
    <col min="8110" max="8110" width="13.7109375" style="3" bestFit="1" customWidth="1"/>
    <col min="8111" max="8111" width="24" style="3" bestFit="1" customWidth="1"/>
    <col min="8112" max="8112" width="18.140625" style="3" customWidth="1"/>
    <col min="8113" max="8113" width="29.140625" style="3" bestFit="1" customWidth="1"/>
    <col min="8114" max="8114" width="31.28515625" style="3" bestFit="1" customWidth="1"/>
    <col min="8115" max="8115" width="23.5703125" style="3" bestFit="1" customWidth="1"/>
    <col min="8116" max="8116" width="27.5703125" style="3" bestFit="1" customWidth="1"/>
    <col min="8117" max="8117" width="20.7109375" style="3" bestFit="1" customWidth="1"/>
    <col min="8118" max="8118" width="14.5703125" style="3" bestFit="1" customWidth="1"/>
    <col min="8119" max="8120" width="16.140625" style="3" bestFit="1" customWidth="1"/>
    <col min="8121" max="8122" width="15.7109375" style="3" bestFit="1" customWidth="1"/>
    <col min="8123" max="8123" width="11.42578125" style="3"/>
    <col min="8124" max="8124" width="9.42578125" style="3" bestFit="1" customWidth="1"/>
    <col min="8125" max="8125" width="10.5703125" style="3" bestFit="1" customWidth="1"/>
    <col min="8126" max="8126" width="9.85546875" style="3" bestFit="1" customWidth="1"/>
    <col min="8127" max="8127" width="16.7109375" style="3" bestFit="1" customWidth="1"/>
    <col min="8128" max="8128" width="20.85546875" style="3" bestFit="1" customWidth="1"/>
    <col min="8129" max="8129" width="10.5703125" style="3" bestFit="1" customWidth="1"/>
    <col min="8130" max="8130" width="9.28515625" style="3" bestFit="1" customWidth="1"/>
    <col min="8131" max="8131" width="13.140625" style="3" bestFit="1" customWidth="1"/>
    <col min="8132" max="8132" width="10.7109375" style="3" bestFit="1" customWidth="1"/>
    <col min="8133" max="8133" width="14.7109375" style="3" bestFit="1" customWidth="1"/>
    <col min="8134" max="8134" width="16.7109375" style="3" bestFit="1" customWidth="1"/>
    <col min="8135" max="8135" width="13.28515625" style="3" bestFit="1" customWidth="1"/>
    <col min="8136" max="8136" width="17.140625" style="3" bestFit="1" customWidth="1"/>
    <col min="8137" max="8137" width="22.85546875" style="3" bestFit="1" customWidth="1"/>
    <col min="8138" max="8138" width="32.7109375" style="3" bestFit="1" customWidth="1"/>
    <col min="8139" max="8139" width="52.28515625" style="3" bestFit="1" customWidth="1"/>
    <col min="8140" max="8140" width="23.140625" style="3" bestFit="1" customWidth="1"/>
    <col min="8141" max="8141" width="28.5703125" style="3" bestFit="1" customWidth="1"/>
    <col min="8142" max="8142" width="18.28515625" style="3" bestFit="1" customWidth="1"/>
    <col min="8143" max="8143" width="16.28515625" style="3" bestFit="1" customWidth="1"/>
    <col min="8144" max="8144" width="16.140625" style="3" bestFit="1" customWidth="1"/>
    <col min="8145" max="8145" width="44.28515625" style="3" bestFit="1" customWidth="1"/>
    <col min="8146" max="8146" width="24.28515625" style="3" bestFit="1" customWidth="1"/>
    <col min="8147" max="8147" width="16.28515625" style="3" bestFit="1" customWidth="1"/>
    <col min="8148" max="8148" width="19.28515625" style="3" bestFit="1" customWidth="1"/>
    <col min="8149" max="8149" width="14.140625" style="3" bestFit="1" customWidth="1"/>
    <col min="8150" max="8150" width="50.5703125" style="3" bestFit="1" customWidth="1"/>
    <col min="8151" max="8151" width="30.85546875" style="3" bestFit="1" customWidth="1"/>
    <col min="8152" max="8152" width="38.85546875" style="3" bestFit="1" customWidth="1"/>
    <col min="8153" max="8153" width="38.85546875" style="3" customWidth="1"/>
    <col min="8154" max="8154" width="27.140625" style="3" bestFit="1" customWidth="1"/>
    <col min="8155" max="8155" width="38.5703125" style="3" bestFit="1" customWidth="1"/>
    <col min="8156" max="8156" width="31.28515625" style="3" bestFit="1" customWidth="1"/>
    <col min="8157" max="8157" width="34.5703125" style="3" bestFit="1" customWidth="1"/>
    <col min="8158" max="8158" width="16.140625" style="3" bestFit="1" customWidth="1"/>
    <col min="8159" max="8159" width="14.7109375" style="3" bestFit="1" customWidth="1"/>
    <col min="8160" max="8160" width="53" style="3" customWidth="1"/>
    <col min="8161" max="8338" width="11.42578125" style="3"/>
    <col min="8339" max="8339" width="6.5703125" style="3" bestFit="1" customWidth="1"/>
    <col min="8340" max="8340" width="34.7109375" style="3" customWidth="1"/>
    <col min="8341" max="8341" width="5.5703125" style="3" customWidth="1"/>
    <col min="8342" max="8342" width="15.85546875" style="3" customWidth="1"/>
    <col min="8343" max="8343" width="26.5703125" style="3" bestFit="1" customWidth="1"/>
    <col min="8344" max="8344" width="21.85546875" style="3" bestFit="1" customWidth="1"/>
    <col min="8345" max="8345" width="13.7109375" style="3" customWidth="1"/>
    <col min="8346" max="8346" width="26.7109375" style="3" bestFit="1" customWidth="1"/>
    <col min="8347" max="8347" width="15.5703125" style="3" bestFit="1" customWidth="1"/>
    <col min="8348" max="8348" width="18" style="3" bestFit="1" customWidth="1"/>
    <col min="8349" max="8349" width="27.28515625" style="3" bestFit="1" customWidth="1"/>
    <col min="8350" max="8350" width="59.5703125" style="3" customWidth="1"/>
    <col min="8351" max="8351" width="101.42578125" style="3" bestFit="1" customWidth="1"/>
    <col min="8352" max="8352" width="25.42578125" style="3" bestFit="1" customWidth="1"/>
    <col min="8353" max="8353" width="37" style="3" bestFit="1" customWidth="1"/>
    <col min="8354" max="8354" width="23.28515625" style="3" bestFit="1" customWidth="1"/>
    <col min="8355" max="8355" width="17.28515625" style="3" bestFit="1" customWidth="1"/>
    <col min="8356" max="8356" width="19.28515625" style="3" bestFit="1" customWidth="1"/>
    <col min="8357" max="8357" width="17.28515625" style="3" bestFit="1" customWidth="1"/>
    <col min="8358" max="8358" width="11.42578125" style="3"/>
    <col min="8359" max="8359" width="16" style="3" bestFit="1" customWidth="1"/>
    <col min="8360" max="8361" width="13.5703125" style="3" bestFit="1" customWidth="1"/>
    <col min="8362" max="8362" width="18.42578125" style="3" bestFit="1" customWidth="1"/>
    <col min="8363" max="8363" width="26.42578125" style="3" bestFit="1" customWidth="1"/>
    <col min="8364" max="8364" width="17.5703125" style="3" bestFit="1" customWidth="1"/>
    <col min="8365" max="8365" width="15.7109375" style="3" bestFit="1" customWidth="1"/>
    <col min="8366" max="8366" width="13.7109375" style="3" bestFit="1" customWidth="1"/>
    <col min="8367" max="8367" width="24" style="3" bestFit="1" customWidth="1"/>
    <col min="8368" max="8368" width="18.140625" style="3" customWidth="1"/>
    <col min="8369" max="8369" width="29.140625" style="3" bestFit="1" customWidth="1"/>
    <col min="8370" max="8370" width="31.28515625" style="3" bestFit="1" customWidth="1"/>
    <col min="8371" max="8371" width="23.5703125" style="3" bestFit="1" customWidth="1"/>
    <col min="8372" max="8372" width="27.5703125" style="3" bestFit="1" customWidth="1"/>
    <col min="8373" max="8373" width="20.7109375" style="3" bestFit="1" customWidth="1"/>
    <col min="8374" max="8374" width="14.5703125" style="3" bestFit="1" customWidth="1"/>
    <col min="8375" max="8376" width="16.140625" style="3" bestFit="1" customWidth="1"/>
    <col min="8377" max="8378" width="15.7109375" style="3" bestFit="1" customWidth="1"/>
    <col min="8379" max="8379" width="11.42578125" style="3"/>
    <col min="8380" max="8380" width="9.42578125" style="3" bestFit="1" customWidth="1"/>
    <col min="8381" max="8381" width="10.5703125" style="3" bestFit="1" customWidth="1"/>
    <col min="8382" max="8382" width="9.85546875" style="3" bestFit="1" customWidth="1"/>
    <col min="8383" max="8383" width="16.7109375" style="3" bestFit="1" customWidth="1"/>
    <col min="8384" max="8384" width="20.85546875" style="3" bestFit="1" customWidth="1"/>
    <col min="8385" max="8385" width="10.5703125" style="3" bestFit="1" customWidth="1"/>
    <col min="8386" max="8386" width="9.28515625" style="3" bestFit="1" customWidth="1"/>
    <col min="8387" max="8387" width="13.140625" style="3" bestFit="1" customWidth="1"/>
    <col min="8388" max="8388" width="10.7109375" style="3" bestFit="1" customWidth="1"/>
    <col min="8389" max="8389" width="14.7109375" style="3" bestFit="1" customWidth="1"/>
    <col min="8390" max="8390" width="16.7109375" style="3" bestFit="1" customWidth="1"/>
    <col min="8391" max="8391" width="13.28515625" style="3" bestFit="1" customWidth="1"/>
    <col min="8392" max="8392" width="17.140625" style="3" bestFit="1" customWidth="1"/>
    <col min="8393" max="8393" width="22.85546875" style="3" bestFit="1" customWidth="1"/>
    <col min="8394" max="8394" width="32.7109375" style="3" bestFit="1" customWidth="1"/>
    <col min="8395" max="8395" width="52.28515625" style="3" bestFit="1" customWidth="1"/>
    <col min="8396" max="8396" width="23.140625" style="3" bestFit="1" customWidth="1"/>
    <col min="8397" max="8397" width="28.5703125" style="3" bestFit="1" customWidth="1"/>
    <col min="8398" max="8398" width="18.28515625" style="3" bestFit="1" customWidth="1"/>
    <col min="8399" max="8399" width="16.28515625" style="3" bestFit="1" customWidth="1"/>
    <col min="8400" max="8400" width="16.140625" style="3" bestFit="1" customWidth="1"/>
    <col min="8401" max="8401" width="44.28515625" style="3" bestFit="1" customWidth="1"/>
    <col min="8402" max="8402" width="24.28515625" style="3" bestFit="1" customWidth="1"/>
    <col min="8403" max="8403" width="16.28515625" style="3" bestFit="1" customWidth="1"/>
    <col min="8404" max="8404" width="19.28515625" style="3" bestFit="1" customWidth="1"/>
    <col min="8405" max="8405" width="14.140625" style="3" bestFit="1" customWidth="1"/>
    <col min="8406" max="8406" width="50.5703125" style="3" bestFit="1" customWidth="1"/>
    <col min="8407" max="8407" width="30.85546875" style="3" bestFit="1" customWidth="1"/>
    <col min="8408" max="8408" width="38.85546875" style="3" bestFit="1" customWidth="1"/>
    <col min="8409" max="8409" width="38.85546875" style="3" customWidth="1"/>
    <col min="8410" max="8410" width="27.140625" style="3" bestFit="1" customWidth="1"/>
    <col min="8411" max="8411" width="38.5703125" style="3" bestFit="1" customWidth="1"/>
    <col min="8412" max="8412" width="31.28515625" style="3" bestFit="1" customWidth="1"/>
    <col min="8413" max="8413" width="34.5703125" style="3" bestFit="1" customWidth="1"/>
    <col min="8414" max="8414" width="16.140625" style="3" bestFit="1" customWidth="1"/>
    <col min="8415" max="8415" width="14.7109375" style="3" bestFit="1" customWidth="1"/>
    <col min="8416" max="8416" width="53" style="3" customWidth="1"/>
    <col min="8417" max="8594" width="11.42578125" style="3"/>
    <col min="8595" max="8595" width="6.5703125" style="3" bestFit="1" customWidth="1"/>
    <col min="8596" max="8596" width="34.7109375" style="3" customWidth="1"/>
    <col min="8597" max="8597" width="5.5703125" style="3" customWidth="1"/>
    <col min="8598" max="8598" width="15.85546875" style="3" customWidth="1"/>
    <col min="8599" max="8599" width="26.5703125" style="3" bestFit="1" customWidth="1"/>
    <col min="8600" max="8600" width="21.85546875" style="3" bestFit="1" customWidth="1"/>
    <col min="8601" max="8601" width="13.7109375" style="3" customWidth="1"/>
    <col min="8602" max="8602" width="26.7109375" style="3" bestFit="1" customWidth="1"/>
    <col min="8603" max="8603" width="15.5703125" style="3" bestFit="1" customWidth="1"/>
    <col min="8604" max="8604" width="18" style="3" bestFit="1" customWidth="1"/>
    <col min="8605" max="8605" width="27.28515625" style="3" bestFit="1" customWidth="1"/>
    <col min="8606" max="8606" width="59.5703125" style="3" customWidth="1"/>
    <col min="8607" max="8607" width="101.42578125" style="3" bestFit="1" customWidth="1"/>
    <col min="8608" max="8608" width="25.42578125" style="3" bestFit="1" customWidth="1"/>
    <col min="8609" max="8609" width="37" style="3" bestFit="1" customWidth="1"/>
    <col min="8610" max="8610" width="23.28515625" style="3" bestFit="1" customWidth="1"/>
    <col min="8611" max="8611" width="17.28515625" style="3" bestFit="1" customWidth="1"/>
    <col min="8612" max="8612" width="19.28515625" style="3" bestFit="1" customWidth="1"/>
    <col min="8613" max="8613" width="17.28515625" style="3" bestFit="1" customWidth="1"/>
    <col min="8614" max="8614" width="11.42578125" style="3"/>
    <col min="8615" max="8615" width="16" style="3" bestFit="1" customWidth="1"/>
    <col min="8616" max="8617" width="13.5703125" style="3" bestFit="1" customWidth="1"/>
    <col min="8618" max="8618" width="18.42578125" style="3" bestFit="1" customWidth="1"/>
    <col min="8619" max="8619" width="26.42578125" style="3" bestFit="1" customWidth="1"/>
    <col min="8620" max="8620" width="17.5703125" style="3" bestFit="1" customWidth="1"/>
    <col min="8621" max="8621" width="15.7109375" style="3" bestFit="1" customWidth="1"/>
    <col min="8622" max="8622" width="13.7109375" style="3" bestFit="1" customWidth="1"/>
    <col min="8623" max="8623" width="24" style="3" bestFit="1" customWidth="1"/>
    <col min="8624" max="8624" width="18.140625" style="3" customWidth="1"/>
    <col min="8625" max="8625" width="29.140625" style="3" bestFit="1" customWidth="1"/>
    <col min="8626" max="8626" width="31.28515625" style="3" bestFit="1" customWidth="1"/>
    <col min="8627" max="8627" width="23.5703125" style="3" bestFit="1" customWidth="1"/>
    <col min="8628" max="8628" width="27.5703125" style="3" bestFit="1" customWidth="1"/>
    <col min="8629" max="8629" width="20.7109375" style="3" bestFit="1" customWidth="1"/>
    <col min="8630" max="8630" width="14.5703125" style="3" bestFit="1" customWidth="1"/>
    <col min="8631" max="8632" width="16.140625" style="3" bestFit="1" customWidth="1"/>
    <col min="8633" max="8634" width="15.7109375" style="3" bestFit="1" customWidth="1"/>
    <col min="8635" max="8635" width="11.42578125" style="3"/>
    <col min="8636" max="8636" width="9.42578125" style="3" bestFit="1" customWidth="1"/>
    <col min="8637" max="8637" width="10.5703125" style="3" bestFit="1" customWidth="1"/>
    <col min="8638" max="8638" width="9.85546875" style="3" bestFit="1" customWidth="1"/>
    <col min="8639" max="8639" width="16.7109375" style="3" bestFit="1" customWidth="1"/>
    <col min="8640" max="8640" width="20.85546875" style="3" bestFit="1" customWidth="1"/>
    <col min="8641" max="8641" width="10.5703125" style="3" bestFit="1" customWidth="1"/>
    <col min="8642" max="8642" width="9.28515625" style="3" bestFit="1" customWidth="1"/>
    <col min="8643" max="8643" width="13.140625" style="3" bestFit="1" customWidth="1"/>
    <col min="8644" max="8644" width="10.7109375" style="3" bestFit="1" customWidth="1"/>
    <col min="8645" max="8645" width="14.7109375" style="3" bestFit="1" customWidth="1"/>
    <col min="8646" max="8646" width="16.7109375" style="3" bestFit="1" customWidth="1"/>
    <col min="8647" max="8647" width="13.28515625" style="3" bestFit="1" customWidth="1"/>
    <col min="8648" max="8648" width="17.140625" style="3" bestFit="1" customWidth="1"/>
    <col min="8649" max="8649" width="22.85546875" style="3" bestFit="1" customWidth="1"/>
    <col min="8650" max="8650" width="32.7109375" style="3" bestFit="1" customWidth="1"/>
    <col min="8651" max="8651" width="52.28515625" style="3" bestFit="1" customWidth="1"/>
    <col min="8652" max="8652" width="23.140625" style="3" bestFit="1" customWidth="1"/>
    <col min="8653" max="8653" width="28.5703125" style="3" bestFit="1" customWidth="1"/>
    <col min="8654" max="8654" width="18.28515625" style="3" bestFit="1" customWidth="1"/>
    <col min="8655" max="8655" width="16.28515625" style="3" bestFit="1" customWidth="1"/>
    <col min="8656" max="8656" width="16.140625" style="3" bestFit="1" customWidth="1"/>
    <col min="8657" max="8657" width="44.28515625" style="3" bestFit="1" customWidth="1"/>
    <col min="8658" max="8658" width="24.28515625" style="3" bestFit="1" customWidth="1"/>
    <col min="8659" max="8659" width="16.28515625" style="3" bestFit="1" customWidth="1"/>
    <col min="8660" max="8660" width="19.28515625" style="3" bestFit="1" customWidth="1"/>
    <col min="8661" max="8661" width="14.140625" style="3" bestFit="1" customWidth="1"/>
    <col min="8662" max="8662" width="50.5703125" style="3" bestFit="1" customWidth="1"/>
    <col min="8663" max="8663" width="30.85546875" style="3" bestFit="1" customWidth="1"/>
    <col min="8664" max="8664" width="38.85546875" style="3" bestFit="1" customWidth="1"/>
    <col min="8665" max="8665" width="38.85546875" style="3" customWidth="1"/>
    <col min="8666" max="8666" width="27.140625" style="3" bestFit="1" customWidth="1"/>
    <col min="8667" max="8667" width="38.5703125" style="3" bestFit="1" customWidth="1"/>
    <col min="8668" max="8668" width="31.28515625" style="3" bestFit="1" customWidth="1"/>
    <col min="8669" max="8669" width="34.5703125" style="3" bestFit="1" customWidth="1"/>
    <col min="8670" max="8670" width="16.140625" style="3" bestFit="1" customWidth="1"/>
    <col min="8671" max="8671" width="14.7109375" style="3" bestFit="1" customWidth="1"/>
    <col min="8672" max="8672" width="53" style="3" customWidth="1"/>
    <col min="8673" max="8850" width="11.42578125" style="3"/>
    <col min="8851" max="8851" width="6.5703125" style="3" bestFit="1" customWidth="1"/>
    <col min="8852" max="8852" width="34.7109375" style="3" customWidth="1"/>
    <col min="8853" max="8853" width="5.5703125" style="3" customWidth="1"/>
    <col min="8854" max="8854" width="15.85546875" style="3" customWidth="1"/>
    <col min="8855" max="8855" width="26.5703125" style="3" bestFit="1" customWidth="1"/>
    <col min="8856" max="8856" width="21.85546875" style="3" bestFit="1" customWidth="1"/>
    <col min="8857" max="8857" width="13.7109375" style="3" customWidth="1"/>
    <col min="8858" max="8858" width="26.7109375" style="3" bestFit="1" customWidth="1"/>
    <col min="8859" max="8859" width="15.5703125" style="3" bestFit="1" customWidth="1"/>
    <col min="8860" max="8860" width="18" style="3" bestFit="1" customWidth="1"/>
    <col min="8861" max="8861" width="27.28515625" style="3" bestFit="1" customWidth="1"/>
    <col min="8862" max="8862" width="59.5703125" style="3" customWidth="1"/>
    <col min="8863" max="8863" width="101.42578125" style="3" bestFit="1" customWidth="1"/>
    <col min="8864" max="8864" width="25.42578125" style="3" bestFit="1" customWidth="1"/>
    <col min="8865" max="8865" width="37" style="3" bestFit="1" customWidth="1"/>
    <col min="8866" max="8866" width="23.28515625" style="3" bestFit="1" customWidth="1"/>
    <col min="8867" max="8867" width="17.28515625" style="3" bestFit="1" customWidth="1"/>
    <col min="8868" max="8868" width="19.28515625" style="3" bestFit="1" customWidth="1"/>
    <col min="8869" max="8869" width="17.28515625" style="3" bestFit="1" customWidth="1"/>
    <col min="8870" max="8870" width="11.42578125" style="3"/>
    <col min="8871" max="8871" width="16" style="3" bestFit="1" customWidth="1"/>
    <col min="8872" max="8873" width="13.5703125" style="3" bestFit="1" customWidth="1"/>
    <col min="8874" max="8874" width="18.42578125" style="3" bestFit="1" customWidth="1"/>
    <col min="8875" max="8875" width="26.42578125" style="3" bestFit="1" customWidth="1"/>
    <col min="8876" max="8876" width="17.5703125" style="3" bestFit="1" customWidth="1"/>
    <col min="8877" max="8877" width="15.7109375" style="3" bestFit="1" customWidth="1"/>
    <col min="8878" max="8878" width="13.7109375" style="3" bestFit="1" customWidth="1"/>
    <col min="8879" max="8879" width="24" style="3" bestFit="1" customWidth="1"/>
    <col min="8880" max="8880" width="18.140625" style="3" customWidth="1"/>
    <col min="8881" max="8881" width="29.140625" style="3" bestFit="1" customWidth="1"/>
    <col min="8882" max="8882" width="31.28515625" style="3" bestFit="1" customWidth="1"/>
    <col min="8883" max="8883" width="23.5703125" style="3" bestFit="1" customWidth="1"/>
    <col min="8884" max="8884" width="27.5703125" style="3" bestFit="1" customWidth="1"/>
    <col min="8885" max="8885" width="20.7109375" style="3" bestFit="1" customWidth="1"/>
    <col min="8886" max="8886" width="14.5703125" style="3" bestFit="1" customWidth="1"/>
    <col min="8887" max="8888" width="16.140625" style="3" bestFit="1" customWidth="1"/>
    <col min="8889" max="8890" width="15.7109375" style="3" bestFit="1" customWidth="1"/>
    <col min="8891" max="8891" width="11.42578125" style="3"/>
    <col min="8892" max="8892" width="9.42578125" style="3" bestFit="1" customWidth="1"/>
    <col min="8893" max="8893" width="10.5703125" style="3" bestFit="1" customWidth="1"/>
    <col min="8894" max="8894" width="9.85546875" style="3" bestFit="1" customWidth="1"/>
    <col min="8895" max="8895" width="16.7109375" style="3" bestFit="1" customWidth="1"/>
    <col min="8896" max="8896" width="20.85546875" style="3" bestFit="1" customWidth="1"/>
    <col min="8897" max="8897" width="10.5703125" style="3" bestFit="1" customWidth="1"/>
    <col min="8898" max="8898" width="9.28515625" style="3" bestFit="1" customWidth="1"/>
    <col min="8899" max="8899" width="13.140625" style="3" bestFit="1" customWidth="1"/>
    <col min="8900" max="8900" width="10.7109375" style="3" bestFit="1" customWidth="1"/>
    <col min="8901" max="8901" width="14.7109375" style="3" bestFit="1" customWidth="1"/>
    <col min="8902" max="8902" width="16.7109375" style="3" bestFit="1" customWidth="1"/>
    <col min="8903" max="8903" width="13.28515625" style="3" bestFit="1" customWidth="1"/>
    <col min="8904" max="8904" width="17.140625" style="3" bestFit="1" customWidth="1"/>
    <col min="8905" max="8905" width="22.85546875" style="3" bestFit="1" customWidth="1"/>
    <col min="8906" max="8906" width="32.7109375" style="3" bestFit="1" customWidth="1"/>
    <col min="8907" max="8907" width="52.28515625" style="3" bestFit="1" customWidth="1"/>
    <col min="8908" max="8908" width="23.140625" style="3" bestFit="1" customWidth="1"/>
    <col min="8909" max="8909" width="28.5703125" style="3" bestFit="1" customWidth="1"/>
    <col min="8910" max="8910" width="18.28515625" style="3" bestFit="1" customWidth="1"/>
    <col min="8911" max="8911" width="16.28515625" style="3" bestFit="1" customWidth="1"/>
    <col min="8912" max="8912" width="16.140625" style="3" bestFit="1" customWidth="1"/>
    <col min="8913" max="8913" width="44.28515625" style="3" bestFit="1" customWidth="1"/>
    <col min="8914" max="8914" width="24.28515625" style="3" bestFit="1" customWidth="1"/>
    <col min="8915" max="8915" width="16.28515625" style="3" bestFit="1" customWidth="1"/>
    <col min="8916" max="8916" width="19.28515625" style="3" bestFit="1" customWidth="1"/>
    <col min="8917" max="8917" width="14.140625" style="3" bestFit="1" customWidth="1"/>
    <col min="8918" max="8918" width="50.5703125" style="3" bestFit="1" customWidth="1"/>
    <col min="8919" max="8919" width="30.85546875" style="3" bestFit="1" customWidth="1"/>
    <col min="8920" max="8920" width="38.85546875" style="3" bestFit="1" customWidth="1"/>
    <col min="8921" max="8921" width="38.85546875" style="3" customWidth="1"/>
    <col min="8922" max="8922" width="27.140625" style="3" bestFit="1" customWidth="1"/>
    <col min="8923" max="8923" width="38.5703125" style="3" bestFit="1" customWidth="1"/>
    <col min="8924" max="8924" width="31.28515625" style="3" bestFit="1" customWidth="1"/>
    <col min="8925" max="8925" width="34.5703125" style="3" bestFit="1" customWidth="1"/>
    <col min="8926" max="8926" width="16.140625" style="3" bestFit="1" customWidth="1"/>
    <col min="8927" max="8927" width="14.7109375" style="3" bestFit="1" customWidth="1"/>
    <col min="8928" max="8928" width="53" style="3" customWidth="1"/>
    <col min="8929" max="9106" width="11.42578125" style="3"/>
    <col min="9107" max="9107" width="6.5703125" style="3" bestFit="1" customWidth="1"/>
    <col min="9108" max="9108" width="34.7109375" style="3" customWidth="1"/>
    <col min="9109" max="9109" width="5.5703125" style="3" customWidth="1"/>
    <col min="9110" max="9110" width="15.85546875" style="3" customWidth="1"/>
    <col min="9111" max="9111" width="26.5703125" style="3" bestFit="1" customWidth="1"/>
    <col min="9112" max="9112" width="21.85546875" style="3" bestFit="1" customWidth="1"/>
    <col min="9113" max="9113" width="13.7109375" style="3" customWidth="1"/>
    <col min="9114" max="9114" width="26.7109375" style="3" bestFit="1" customWidth="1"/>
    <col min="9115" max="9115" width="15.5703125" style="3" bestFit="1" customWidth="1"/>
    <col min="9116" max="9116" width="18" style="3" bestFit="1" customWidth="1"/>
    <col min="9117" max="9117" width="27.28515625" style="3" bestFit="1" customWidth="1"/>
    <col min="9118" max="9118" width="59.5703125" style="3" customWidth="1"/>
    <col min="9119" max="9119" width="101.42578125" style="3" bestFit="1" customWidth="1"/>
    <col min="9120" max="9120" width="25.42578125" style="3" bestFit="1" customWidth="1"/>
    <col min="9121" max="9121" width="37" style="3" bestFit="1" customWidth="1"/>
    <col min="9122" max="9122" width="23.28515625" style="3" bestFit="1" customWidth="1"/>
    <col min="9123" max="9123" width="17.28515625" style="3" bestFit="1" customWidth="1"/>
    <col min="9124" max="9124" width="19.28515625" style="3" bestFit="1" customWidth="1"/>
    <col min="9125" max="9125" width="17.28515625" style="3" bestFit="1" customWidth="1"/>
    <col min="9126" max="9126" width="11.42578125" style="3"/>
    <col min="9127" max="9127" width="16" style="3" bestFit="1" customWidth="1"/>
    <col min="9128" max="9129" width="13.5703125" style="3" bestFit="1" customWidth="1"/>
    <col min="9130" max="9130" width="18.42578125" style="3" bestFit="1" customWidth="1"/>
    <col min="9131" max="9131" width="26.42578125" style="3" bestFit="1" customWidth="1"/>
    <col min="9132" max="9132" width="17.5703125" style="3" bestFit="1" customWidth="1"/>
    <col min="9133" max="9133" width="15.7109375" style="3" bestFit="1" customWidth="1"/>
    <col min="9134" max="9134" width="13.7109375" style="3" bestFit="1" customWidth="1"/>
    <col min="9135" max="9135" width="24" style="3" bestFit="1" customWidth="1"/>
    <col min="9136" max="9136" width="18.140625" style="3" customWidth="1"/>
    <col min="9137" max="9137" width="29.140625" style="3" bestFit="1" customWidth="1"/>
    <col min="9138" max="9138" width="31.28515625" style="3" bestFit="1" customWidth="1"/>
    <col min="9139" max="9139" width="23.5703125" style="3" bestFit="1" customWidth="1"/>
    <col min="9140" max="9140" width="27.5703125" style="3" bestFit="1" customWidth="1"/>
    <col min="9141" max="9141" width="20.7109375" style="3" bestFit="1" customWidth="1"/>
    <col min="9142" max="9142" width="14.5703125" style="3" bestFit="1" customWidth="1"/>
    <col min="9143" max="9144" width="16.140625" style="3" bestFit="1" customWidth="1"/>
    <col min="9145" max="9146" width="15.7109375" style="3" bestFit="1" customWidth="1"/>
    <col min="9147" max="9147" width="11.42578125" style="3"/>
    <col min="9148" max="9148" width="9.42578125" style="3" bestFit="1" customWidth="1"/>
    <col min="9149" max="9149" width="10.5703125" style="3" bestFit="1" customWidth="1"/>
    <col min="9150" max="9150" width="9.85546875" style="3" bestFit="1" customWidth="1"/>
    <col min="9151" max="9151" width="16.7109375" style="3" bestFit="1" customWidth="1"/>
    <col min="9152" max="9152" width="20.85546875" style="3" bestFit="1" customWidth="1"/>
    <col min="9153" max="9153" width="10.5703125" style="3" bestFit="1" customWidth="1"/>
    <col min="9154" max="9154" width="9.28515625" style="3" bestFit="1" customWidth="1"/>
    <col min="9155" max="9155" width="13.140625" style="3" bestFit="1" customWidth="1"/>
    <col min="9156" max="9156" width="10.7109375" style="3" bestFit="1" customWidth="1"/>
    <col min="9157" max="9157" width="14.7109375" style="3" bestFit="1" customWidth="1"/>
    <col min="9158" max="9158" width="16.7109375" style="3" bestFit="1" customWidth="1"/>
    <col min="9159" max="9159" width="13.28515625" style="3" bestFit="1" customWidth="1"/>
    <col min="9160" max="9160" width="17.140625" style="3" bestFit="1" customWidth="1"/>
    <col min="9161" max="9161" width="22.85546875" style="3" bestFit="1" customWidth="1"/>
    <col min="9162" max="9162" width="32.7109375" style="3" bestFit="1" customWidth="1"/>
    <col min="9163" max="9163" width="52.28515625" style="3" bestFit="1" customWidth="1"/>
    <col min="9164" max="9164" width="23.140625" style="3" bestFit="1" customWidth="1"/>
    <col min="9165" max="9165" width="28.5703125" style="3" bestFit="1" customWidth="1"/>
    <col min="9166" max="9166" width="18.28515625" style="3" bestFit="1" customWidth="1"/>
    <col min="9167" max="9167" width="16.28515625" style="3" bestFit="1" customWidth="1"/>
    <col min="9168" max="9168" width="16.140625" style="3" bestFit="1" customWidth="1"/>
    <col min="9169" max="9169" width="44.28515625" style="3" bestFit="1" customWidth="1"/>
    <col min="9170" max="9170" width="24.28515625" style="3" bestFit="1" customWidth="1"/>
    <col min="9171" max="9171" width="16.28515625" style="3" bestFit="1" customWidth="1"/>
    <col min="9172" max="9172" width="19.28515625" style="3" bestFit="1" customWidth="1"/>
    <col min="9173" max="9173" width="14.140625" style="3" bestFit="1" customWidth="1"/>
    <col min="9174" max="9174" width="50.5703125" style="3" bestFit="1" customWidth="1"/>
    <col min="9175" max="9175" width="30.85546875" style="3" bestFit="1" customWidth="1"/>
    <col min="9176" max="9176" width="38.85546875" style="3" bestFit="1" customWidth="1"/>
    <col min="9177" max="9177" width="38.85546875" style="3" customWidth="1"/>
    <col min="9178" max="9178" width="27.140625" style="3" bestFit="1" customWidth="1"/>
    <col min="9179" max="9179" width="38.5703125" style="3" bestFit="1" customWidth="1"/>
    <col min="9180" max="9180" width="31.28515625" style="3" bestFit="1" customWidth="1"/>
    <col min="9181" max="9181" width="34.5703125" style="3" bestFit="1" customWidth="1"/>
    <col min="9182" max="9182" width="16.140625" style="3" bestFit="1" customWidth="1"/>
    <col min="9183" max="9183" width="14.7109375" style="3" bestFit="1" customWidth="1"/>
    <col min="9184" max="9184" width="53" style="3" customWidth="1"/>
    <col min="9185" max="9362" width="11.42578125" style="3"/>
    <col min="9363" max="9363" width="6.5703125" style="3" bestFit="1" customWidth="1"/>
    <col min="9364" max="9364" width="34.7109375" style="3" customWidth="1"/>
    <col min="9365" max="9365" width="5.5703125" style="3" customWidth="1"/>
    <col min="9366" max="9366" width="15.85546875" style="3" customWidth="1"/>
    <col min="9367" max="9367" width="26.5703125" style="3" bestFit="1" customWidth="1"/>
    <col min="9368" max="9368" width="21.85546875" style="3" bestFit="1" customWidth="1"/>
    <col min="9369" max="9369" width="13.7109375" style="3" customWidth="1"/>
    <col min="9370" max="9370" width="26.7109375" style="3" bestFit="1" customWidth="1"/>
    <col min="9371" max="9371" width="15.5703125" style="3" bestFit="1" customWidth="1"/>
    <col min="9372" max="9372" width="18" style="3" bestFit="1" customWidth="1"/>
    <col min="9373" max="9373" width="27.28515625" style="3" bestFit="1" customWidth="1"/>
    <col min="9374" max="9374" width="59.5703125" style="3" customWidth="1"/>
    <col min="9375" max="9375" width="101.42578125" style="3" bestFit="1" customWidth="1"/>
    <col min="9376" max="9376" width="25.42578125" style="3" bestFit="1" customWidth="1"/>
    <col min="9377" max="9377" width="37" style="3" bestFit="1" customWidth="1"/>
    <col min="9378" max="9378" width="23.28515625" style="3" bestFit="1" customWidth="1"/>
    <col min="9379" max="9379" width="17.28515625" style="3" bestFit="1" customWidth="1"/>
    <col min="9380" max="9380" width="19.28515625" style="3" bestFit="1" customWidth="1"/>
    <col min="9381" max="9381" width="17.28515625" style="3" bestFit="1" customWidth="1"/>
    <col min="9382" max="9382" width="11.42578125" style="3"/>
    <col min="9383" max="9383" width="16" style="3" bestFit="1" customWidth="1"/>
    <col min="9384" max="9385" width="13.5703125" style="3" bestFit="1" customWidth="1"/>
    <col min="9386" max="9386" width="18.42578125" style="3" bestFit="1" customWidth="1"/>
    <col min="9387" max="9387" width="26.42578125" style="3" bestFit="1" customWidth="1"/>
    <col min="9388" max="9388" width="17.5703125" style="3" bestFit="1" customWidth="1"/>
    <col min="9389" max="9389" width="15.7109375" style="3" bestFit="1" customWidth="1"/>
    <col min="9390" max="9390" width="13.7109375" style="3" bestFit="1" customWidth="1"/>
    <col min="9391" max="9391" width="24" style="3" bestFit="1" customWidth="1"/>
    <col min="9392" max="9392" width="18.140625" style="3" customWidth="1"/>
    <col min="9393" max="9393" width="29.140625" style="3" bestFit="1" customWidth="1"/>
    <col min="9394" max="9394" width="31.28515625" style="3" bestFit="1" customWidth="1"/>
    <col min="9395" max="9395" width="23.5703125" style="3" bestFit="1" customWidth="1"/>
    <col min="9396" max="9396" width="27.5703125" style="3" bestFit="1" customWidth="1"/>
    <col min="9397" max="9397" width="20.7109375" style="3" bestFit="1" customWidth="1"/>
    <col min="9398" max="9398" width="14.5703125" style="3" bestFit="1" customWidth="1"/>
    <col min="9399" max="9400" width="16.140625" style="3" bestFit="1" customWidth="1"/>
    <col min="9401" max="9402" width="15.7109375" style="3" bestFit="1" customWidth="1"/>
    <col min="9403" max="9403" width="11.42578125" style="3"/>
    <col min="9404" max="9404" width="9.42578125" style="3" bestFit="1" customWidth="1"/>
    <col min="9405" max="9405" width="10.5703125" style="3" bestFit="1" customWidth="1"/>
    <col min="9406" max="9406" width="9.85546875" style="3" bestFit="1" customWidth="1"/>
    <col min="9407" max="9407" width="16.7109375" style="3" bestFit="1" customWidth="1"/>
    <col min="9408" max="9408" width="20.85546875" style="3" bestFit="1" customWidth="1"/>
    <col min="9409" max="9409" width="10.5703125" style="3" bestFit="1" customWidth="1"/>
    <col min="9410" max="9410" width="9.28515625" style="3" bestFit="1" customWidth="1"/>
    <col min="9411" max="9411" width="13.140625" style="3" bestFit="1" customWidth="1"/>
    <col min="9412" max="9412" width="10.7109375" style="3" bestFit="1" customWidth="1"/>
    <col min="9413" max="9413" width="14.7109375" style="3" bestFit="1" customWidth="1"/>
    <col min="9414" max="9414" width="16.7109375" style="3" bestFit="1" customWidth="1"/>
    <col min="9415" max="9415" width="13.28515625" style="3" bestFit="1" customWidth="1"/>
    <col min="9416" max="9416" width="17.140625" style="3" bestFit="1" customWidth="1"/>
    <col min="9417" max="9417" width="22.85546875" style="3" bestFit="1" customWidth="1"/>
    <col min="9418" max="9418" width="32.7109375" style="3" bestFit="1" customWidth="1"/>
    <col min="9419" max="9419" width="52.28515625" style="3" bestFit="1" customWidth="1"/>
    <col min="9420" max="9420" width="23.140625" style="3" bestFit="1" customWidth="1"/>
    <col min="9421" max="9421" width="28.5703125" style="3" bestFit="1" customWidth="1"/>
    <col min="9422" max="9422" width="18.28515625" style="3" bestFit="1" customWidth="1"/>
    <col min="9423" max="9423" width="16.28515625" style="3" bestFit="1" customWidth="1"/>
    <col min="9424" max="9424" width="16.140625" style="3" bestFit="1" customWidth="1"/>
    <col min="9425" max="9425" width="44.28515625" style="3" bestFit="1" customWidth="1"/>
    <col min="9426" max="9426" width="24.28515625" style="3" bestFit="1" customWidth="1"/>
    <col min="9427" max="9427" width="16.28515625" style="3" bestFit="1" customWidth="1"/>
    <col min="9428" max="9428" width="19.28515625" style="3" bestFit="1" customWidth="1"/>
    <col min="9429" max="9429" width="14.140625" style="3" bestFit="1" customWidth="1"/>
    <col min="9430" max="9430" width="50.5703125" style="3" bestFit="1" customWidth="1"/>
    <col min="9431" max="9431" width="30.85546875" style="3" bestFit="1" customWidth="1"/>
    <col min="9432" max="9432" width="38.85546875" style="3" bestFit="1" customWidth="1"/>
    <col min="9433" max="9433" width="38.85546875" style="3" customWidth="1"/>
    <col min="9434" max="9434" width="27.140625" style="3" bestFit="1" customWidth="1"/>
    <col min="9435" max="9435" width="38.5703125" style="3" bestFit="1" customWidth="1"/>
    <col min="9436" max="9436" width="31.28515625" style="3" bestFit="1" customWidth="1"/>
    <col min="9437" max="9437" width="34.5703125" style="3" bestFit="1" customWidth="1"/>
    <col min="9438" max="9438" width="16.140625" style="3" bestFit="1" customWidth="1"/>
    <col min="9439" max="9439" width="14.7109375" style="3" bestFit="1" customWidth="1"/>
    <col min="9440" max="9440" width="53" style="3" customWidth="1"/>
    <col min="9441" max="9618" width="11.42578125" style="3"/>
    <col min="9619" max="9619" width="6.5703125" style="3" bestFit="1" customWidth="1"/>
    <col min="9620" max="9620" width="34.7109375" style="3" customWidth="1"/>
    <col min="9621" max="9621" width="5.5703125" style="3" customWidth="1"/>
    <col min="9622" max="9622" width="15.85546875" style="3" customWidth="1"/>
    <col min="9623" max="9623" width="26.5703125" style="3" bestFit="1" customWidth="1"/>
    <col min="9624" max="9624" width="21.85546875" style="3" bestFit="1" customWidth="1"/>
    <col min="9625" max="9625" width="13.7109375" style="3" customWidth="1"/>
    <col min="9626" max="9626" width="26.7109375" style="3" bestFit="1" customWidth="1"/>
    <col min="9627" max="9627" width="15.5703125" style="3" bestFit="1" customWidth="1"/>
    <col min="9628" max="9628" width="18" style="3" bestFit="1" customWidth="1"/>
    <col min="9629" max="9629" width="27.28515625" style="3" bestFit="1" customWidth="1"/>
    <col min="9630" max="9630" width="59.5703125" style="3" customWidth="1"/>
    <col min="9631" max="9631" width="101.42578125" style="3" bestFit="1" customWidth="1"/>
    <col min="9632" max="9632" width="25.42578125" style="3" bestFit="1" customWidth="1"/>
    <col min="9633" max="9633" width="37" style="3" bestFit="1" customWidth="1"/>
    <col min="9634" max="9634" width="23.28515625" style="3" bestFit="1" customWidth="1"/>
    <col min="9635" max="9635" width="17.28515625" style="3" bestFit="1" customWidth="1"/>
    <col min="9636" max="9636" width="19.28515625" style="3" bestFit="1" customWidth="1"/>
    <col min="9637" max="9637" width="17.28515625" style="3" bestFit="1" customWidth="1"/>
    <col min="9638" max="9638" width="11.42578125" style="3"/>
    <col min="9639" max="9639" width="16" style="3" bestFit="1" customWidth="1"/>
    <col min="9640" max="9641" width="13.5703125" style="3" bestFit="1" customWidth="1"/>
    <col min="9642" max="9642" width="18.42578125" style="3" bestFit="1" customWidth="1"/>
    <col min="9643" max="9643" width="26.42578125" style="3" bestFit="1" customWidth="1"/>
    <col min="9644" max="9644" width="17.5703125" style="3" bestFit="1" customWidth="1"/>
    <col min="9645" max="9645" width="15.7109375" style="3" bestFit="1" customWidth="1"/>
    <col min="9646" max="9646" width="13.7109375" style="3" bestFit="1" customWidth="1"/>
    <col min="9647" max="9647" width="24" style="3" bestFit="1" customWidth="1"/>
    <col min="9648" max="9648" width="18.140625" style="3" customWidth="1"/>
    <col min="9649" max="9649" width="29.140625" style="3" bestFit="1" customWidth="1"/>
    <col min="9650" max="9650" width="31.28515625" style="3" bestFit="1" customWidth="1"/>
    <col min="9651" max="9651" width="23.5703125" style="3" bestFit="1" customWidth="1"/>
    <col min="9652" max="9652" width="27.5703125" style="3" bestFit="1" customWidth="1"/>
    <col min="9653" max="9653" width="20.7109375" style="3" bestFit="1" customWidth="1"/>
    <col min="9654" max="9654" width="14.5703125" style="3" bestFit="1" customWidth="1"/>
    <col min="9655" max="9656" width="16.140625" style="3" bestFit="1" customWidth="1"/>
    <col min="9657" max="9658" width="15.7109375" style="3" bestFit="1" customWidth="1"/>
    <col min="9659" max="9659" width="11.42578125" style="3"/>
    <col min="9660" max="9660" width="9.42578125" style="3" bestFit="1" customWidth="1"/>
    <col min="9661" max="9661" width="10.5703125" style="3" bestFit="1" customWidth="1"/>
    <col min="9662" max="9662" width="9.85546875" style="3" bestFit="1" customWidth="1"/>
    <col min="9663" max="9663" width="16.7109375" style="3" bestFit="1" customWidth="1"/>
    <col min="9664" max="9664" width="20.85546875" style="3" bestFit="1" customWidth="1"/>
    <col min="9665" max="9665" width="10.5703125" style="3" bestFit="1" customWidth="1"/>
    <col min="9666" max="9666" width="9.28515625" style="3" bestFit="1" customWidth="1"/>
    <col min="9667" max="9667" width="13.140625" style="3" bestFit="1" customWidth="1"/>
    <col min="9668" max="9668" width="10.7109375" style="3" bestFit="1" customWidth="1"/>
    <col min="9669" max="9669" width="14.7109375" style="3" bestFit="1" customWidth="1"/>
    <col min="9670" max="9670" width="16.7109375" style="3" bestFit="1" customWidth="1"/>
    <col min="9671" max="9671" width="13.28515625" style="3" bestFit="1" customWidth="1"/>
    <col min="9672" max="9672" width="17.140625" style="3" bestFit="1" customWidth="1"/>
    <col min="9673" max="9673" width="22.85546875" style="3" bestFit="1" customWidth="1"/>
    <col min="9674" max="9674" width="32.7109375" style="3" bestFit="1" customWidth="1"/>
    <col min="9675" max="9675" width="52.28515625" style="3" bestFit="1" customWidth="1"/>
    <col min="9676" max="9676" width="23.140625" style="3" bestFit="1" customWidth="1"/>
    <col min="9677" max="9677" width="28.5703125" style="3" bestFit="1" customWidth="1"/>
    <col min="9678" max="9678" width="18.28515625" style="3" bestFit="1" customWidth="1"/>
    <col min="9679" max="9679" width="16.28515625" style="3" bestFit="1" customWidth="1"/>
    <col min="9680" max="9680" width="16.140625" style="3" bestFit="1" customWidth="1"/>
    <col min="9681" max="9681" width="44.28515625" style="3" bestFit="1" customWidth="1"/>
    <col min="9682" max="9682" width="24.28515625" style="3" bestFit="1" customWidth="1"/>
    <col min="9683" max="9683" width="16.28515625" style="3" bestFit="1" customWidth="1"/>
    <col min="9684" max="9684" width="19.28515625" style="3" bestFit="1" customWidth="1"/>
    <col min="9685" max="9685" width="14.140625" style="3" bestFit="1" customWidth="1"/>
    <col min="9686" max="9686" width="50.5703125" style="3" bestFit="1" customWidth="1"/>
    <col min="9687" max="9687" width="30.85546875" style="3" bestFit="1" customWidth="1"/>
    <col min="9688" max="9688" width="38.85546875" style="3" bestFit="1" customWidth="1"/>
    <col min="9689" max="9689" width="38.85546875" style="3" customWidth="1"/>
    <col min="9690" max="9690" width="27.140625" style="3" bestFit="1" customWidth="1"/>
    <col min="9691" max="9691" width="38.5703125" style="3" bestFit="1" customWidth="1"/>
    <col min="9692" max="9692" width="31.28515625" style="3" bestFit="1" customWidth="1"/>
    <col min="9693" max="9693" width="34.5703125" style="3" bestFit="1" customWidth="1"/>
    <col min="9694" max="9694" width="16.140625" style="3" bestFit="1" customWidth="1"/>
    <col min="9695" max="9695" width="14.7109375" style="3" bestFit="1" customWidth="1"/>
    <col min="9696" max="9696" width="53" style="3" customWidth="1"/>
    <col min="9697" max="9874" width="11.42578125" style="3"/>
    <col min="9875" max="9875" width="6.5703125" style="3" bestFit="1" customWidth="1"/>
    <col min="9876" max="9876" width="34.7109375" style="3" customWidth="1"/>
    <col min="9877" max="9877" width="5.5703125" style="3" customWidth="1"/>
    <col min="9878" max="9878" width="15.85546875" style="3" customWidth="1"/>
    <col min="9879" max="9879" width="26.5703125" style="3" bestFit="1" customWidth="1"/>
    <col min="9880" max="9880" width="21.85546875" style="3" bestFit="1" customWidth="1"/>
    <col min="9881" max="9881" width="13.7109375" style="3" customWidth="1"/>
    <col min="9882" max="9882" width="26.7109375" style="3" bestFit="1" customWidth="1"/>
    <col min="9883" max="9883" width="15.5703125" style="3" bestFit="1" customWidth="1"/>
    <col min="9884" max="9884" width="18" style="3" bestFit="1" customWidth="1"/>
    <col min="9885" max="9885" width="27.28515625" style="3" bestFit="1" customWidth="1"/>
    <col min="9886" max="9886" width="59.5703125" style="3" customWidth="1"/>
    <col min="9887" max="9887" width="101.42578125" style="3" bestFit="1" customWidth="1"/>
    <col min="9888" max="9888" width="25.42578125" style="3" bestFit="1" customWidth="1"/>
    <col min="9889" max="9889" width="37" style="3" bestFit="1" customWidth="1"/>
    <col min="9890" max="9890" width="23.28515625" style="3" bestFit="1" customWidth="1"/>
    <col min="9891" max="9891" width="17.28515625" style="3" bestFit="1" customWidth="1"/>
    <col min="9892" max="9892" width="19.28515625" style="3" bestFit="1" customWidth="1"/>
    <col min="9893" max="9893" width="17.28515625" style="3" bestFit="1" customWidth="1"/>
    <col min="9894" max="9894" width="11.42578125" style="3"/>
    <col min="9895" max="9895" width="16" style="3" bestFit="1" customWidth="1"/>
    <col min="9896" max="9897" width="13.5703125" style="3" bestFit="1" customWidth="1"/>
    <col min="9898" max="9898" width="18.42578125" style="3" bestFit="1" customWidth="1"/>
    <col min="9899" max="9899" width="26.42578125" style="3" bestFit="1" customWidth="1"/>
    <col min="9900" max="9900" width="17.5703125" style="3" bestFit="1" customWidth="1"/>
    <col min="9901" max="9901" width="15.7109375" style="3" bestFit="1" customWidth="1"/>
    <col min="9902" max="9902" width="13.7109375" style="3" bestFit="1" customWidth="1"/>
    <col min="9903" max="9903" width="24" style="3" bestFit="1" customWidth="1"/>
    <col min="9904" max="9904" width="18.140625" style="3" customWidth="1"/>
    <col min="9905" max="9905" width="29.140625" style="3" bestFit="1" customWidth="1"/>
    <col min="9906" max="9906" width="31.28515625" style="3" bestFit="1" customWidth="1"/>
    <col min="9907" max="9907" width="23.5703125" style="3" bestFit="1" customWidth="1"/>
    <col min="9908" max="9908" width="27.5703125" style="3" bestFit="1" customWidth="1"/>
    <col min="9909" max="9909" width="20.7109375" style="3" bestFit="1" customWidth="1"/>
    <col min="9910" max="9910" width="14.5703125" style="3" bestFit="1" customWidth="1"/>
    <col min="9911" max="9912" width="16.140625" style="3" bestFit="1" customWidth="1"/>
    <col min="9913" max="9914" width="15.7109375" style="3" bestFit="1" customWidth="1"/>
    <col min="9915" max="9915" width="11.42578125" style="3"/>
    <col min="9916" max="9916" width="9.42578125" style="3" bestFit="1" customWidth="1"/>
    <col min="9917" max="9917" width="10.5703125" style="3" bestFit="1" customWidth="1"/>
    <col min="9918" max="9918" width="9.85546875" style="3" bestFit="1" customWidth="1"/>
    <col min="9919" max="9919" width="16.7109375" style="3" bestFit="1" customWidth="1"/>
    <col min="9920" max="9920" width="20.85546875" style="3" bestFit="1" customWidth="1"/>
    <col min="9921" max="9921" width="10.5703125" style="3" bestFit="1" customWidth="1"/>
    <col min="9922" max="9922" width="9.28515625" style="3" bestFit="1" customWidth="1"/>
    <col min="9923" max="9923" width="13.140625" style="3" bestFit="1" customWidth="1"/>
    <col min="9924" max="9924" width="10.7109375" style="3" bestFit="1" customWidth="1"/>
    <col min="9925" max="9925" width="14.7109375" style="3" bestFit="1" customWidth="1"/>
    <col min="9926" max="9926" width="16.7109375" style="3" bestFit="1" customWidth="1"/>
    <col min="9927" max="9927" width="13.28515625" style="3" bestFit="1" customWidth="1"/>
    <col min="9928" max="9928" width="17.140625" style="3" bestFit="1" customWidth="1"/>
    <col min="9929" max="9929" width="22.85546875" style="3" bestFit="1" customWidth="1"/>
    <col min="9930" max="9930" width="32.7109375" style="3" bestFit="1" customWidth="1"/>
    <col min="9931" max="9931" width="52.28515625" style="3" bestFit="1" customWidth="1"/>
    <col min="9932" max="9932" width="23.140625" style="3" bestFit="1" customWidth="1"/>
    <col min="9933" max="9933" width="28.5703125" style="3" bestFit="1" customWidth="1"/>
    <col min="9934" max="9934" width="18.28515625" style="3" bestFit="1" customWidth="1"/>
    <col min="9935" max="9935" width="16.28515625" style="3" bestFit="1" customWidth="1"/>
    <col min="9936" max="9936" width="16.140625" style="3" bestFit="1" customWidth="1"/>
    <col min="9937" max="9937" width="44.28515625" style="3" bestFit="1" customWidth="1"/>
    <col min="9938" max="9938" width="24.28515625" style="3" bestFit="1" customWidth="1"/>
    <col min="9939" max="9939" width="16.28515625" style="3" bestFit="1" customWidth="1"/>
    <col min="9940" max="9940" width="19.28515625" style="3" bestFit="1" customWidth="1"/>
    <col min="9941" max="9941" width="14.140625" style="3" bestFit="1" customWidth="1"/>
    <col min="9942" max="9942" width="50.5703125" style="3" bestFit="1" customWidth="1"/>
    <col min="9943" max="9943" width="30.85546875" style="3" bestFit="1" customWidth="1"/>
    <col min="9944" max="9944" width="38.85546875" style="3" bestFit="1" customWidth="1"/>
    <col min="9945" max="9945" width="38.85546875" style="3" customWidth="1"/>
    <col min="9946" max="9946" width="27.140625" style="3" bestFit="1" customWidth="1"/>
    <col min="9947" max="9947" width="38.5703125" style="3" bestFit="1" customWidth="1"/>
    <col min="9948" max="9948" width="31.28515625" style="3" bestFit="1" customWidth="1"/>
    <col min="9949" max="9949" width="34.5703125" style="3" bestFit="1" customWidth="1"/>
    <col min="9950" max="9950" width="16.140625" style="3" bestFit="1" customWidth="1"/>
    <col min="9951" max="9951" width="14.7109375" style="3" bestFit="1" customWidth="1"/>
    <col min="9952" max="9952" width="53" style="3" customWidth="1"/>
    <col min="9953" max="10130" width="11.42578125" style="3"/>
    <col min="10131" max="10131" width="6.5703125" style="3" bestFit="1" customWidth="1"/>
    <col min="10132" max="10132" width="34.7109375" style="3" customWidth="1"/>
    <col min="10133" max="10133" width="5.5703125" style="3" customWidth="1"/>
    <col min="10134" max="10134" width="15.85546875" style="3" customWidth="1"/>
    <col min="10135" max="10135" width="26.5703125" style="3" bestFit="1" customWidth="1"/>
    <col min="10136" max="10136" width="21.85546875" style="3" bestFit="1" customWidth="1"/>
    <col min="10137" max="10137" width="13.7109375" style="3" customWidth="1"/>
    <col min="10138" max="10138" width="26.7109375" style="3" bestFit="1" customWidth="1"/>
    <col min="10139" max="10139" width="15.5703125" style="3" bestFit="1" customWidth="1"/>
    <col min="10140" max="10140" width="18" style="3" bestFit="1" customWidth="1"/>
    <col min="10141" max="10141" width="27.28515625" style="3" bestFit="1" customWidth="1"/>
    <col min="10142" max="10142" width="59.5703125" style="3" customWidth="1"/>
    <col min="10143" max="10143" width="101.42578125" style="3" bestFit="1" customWidth="1"/>
    <col min="10144" max="10144" width="25.42578125" style="3" bestFit="1" customWidth="1"/>
    <col min="10145" max="10145" width="37" style="3" bestFit="1" customWidth="1"/>
    <col min="10146" max="10146" width="23.28515625" style="3" bestFit="1" customWidth="1"/>
    <col min="10147" max="10147" width="17.28515625" style="3" bestFit="1" customWidth="1"/>
    <col min="10148" max="10148" width="19.28515625" style="3" bestFit="1" customWidth="1"/>
    <col min="10149" max="10149" width="17.28515625" style="3" bestFit="1" customWidth="1"/>
    <col min="10150" max="10150" width="11.42578125" style="3"/>
    <col min="10151" max="10151" width="16" style="3" bestFit="1" customWidth="1"/>
    <col min="10152" max="10153" width="13.5703125" style="3" bestFit="1" customWidth="1"/>
    <col min="10154" max="10154" width="18.42578125" style="3" bestFit="1" customWidth="1"/>
    <col min="10155" max="10155" width="26.42578125" style="3" bestFit="1" customWidth="1"/>
    <col min="10156" max="10156" width="17.5703125" style="3" bestFit="1" customWidth="1"/>
    <col min="10157" max="10157" width="15.7109375" style="3" bestFit="1" customWidth="1"/>
    <col min="10158" max="10158" width="13.7109375" style="3" bestFit="1" customWidth="1"/>
    <col min="10159" max="10159" width="24" style="3" bestFit="1" customWidth="1"/>
    <col min="10160" max="10160" width="18.140625" style="3" customWidth="1"/>
    <col min="10161" max="10161" width="29.140625" style="3" bestFit="1" customWidth="1"/>
    <col min="10162" max="10162" width="31.28515625" style="3" bestFit="1" customWidth="1"/>
    <col min="10163" max="10163" width="23.5703125" style="3" bestFit="1" customWidth="1"/>
    <col min="10164" max="10164" width="27.5703125" style="3" bestFit="1" customWidth="1"/>
    <col min="10165" max="10165" width="20.7109375" style="3" bestFit="1" customWidth="1"/>
    <col min="10166" max="10166" width="14.5703125" style="3" bestFit="1" customWidth="1"/>
    <col min="10167" max="10168" width="16.140625" style="3" bestFit="1" customWidth="1"/>
    <col min="10169" max="10170" width="15.7109375" style="3" bestFit="1" customWidth="1"/>
    <col min="10171" max="10171" width="11.42578125" style="3"/>
    <col min="10172" max="10172" width="9.42578125" style="3" bestFit="1" customWidth="1"/>
    <col min="10173" max="10173" width="10.5703125" style="3" bestFit="1" customWidth="1"/>
    <col min="10174" max="10174" width="9.85546875" style="3" bestFit="1" customWidth="1"/>
    <col min="10175" max="10175" width="16.7109375" style="3" bestFit="1" customWidth="1"/>
    <col min="10176" max="10176" width="20.85546875" style="3" bestFit="1" customWidth="1"/>
    <col min="10177" max="10177" width="10.5703125" style="3" bestFit="1" customWidth="1"/>
    <col min="10178" max="10178" width="9.28515625" style="3" bestFit="1" customWidth="1"/>
    <col min="10179" max="10179" width="13.140625" style="3" bestFit="1" customWidth="1"/>
    <col min="10180" max="10180" width="10.7109375" style="3" bestFit="1" customWidth="1"/>
    <col min="10181" max="10181" width="14.7109375" style="3" bestFit="1" customWidth="1"/>
    <col min="10182" max="10182" width="16.7109375" style="3" bestFit="1" customWidth="1"/>
    <col min="10183" max="10183" width="13.28515625" style="3" bestFit="1" customWidth="1"/>
    <col min="10184" max="10184" width="17.140625" style="3" bestFit="1" customWidth="1"/>
    <col min="10185" max="10185" width="22.85546875" style="3" bestFit="1" customWidth="1"/>
    <col min="10186" max="10186" width="32.7109375" style="3" bestFit="1" customWidth="1"/>
    <col min="10187" max="10187" width="52.28515625" style="3" bestFit="1" customWidth="1"/>
    <col min="10188" max="10188" width="23.140625" style="3" bestFit="1" customWidth="1"/>
    <col min="10189" max="10189" width="28.5703125" style="3" bestFit="1" customWidth="1"/>
    <col min="10190" max="10190" width="18.28515625" style="3" bestFit="1" customWidth="1"/>
    <col min="10191" max="10191" width="16.28515625" style="3" bestFit="1" customWidth="1"/>
    <col min="10192" max="10192" width="16.140625" style="3" bestFit="1" customWidth="1"/>
    <col min="10193" max="10193" width="44.28515625" style="3" bestFit="1" customWidth="1"/>
    <col min="10194" max="10194" width="24.28515625" style="3" bestFit="1" customWidth="1"/>
    <col min="10195" max="10195" width="16.28515625" style="3" bestFit="1" customWidth="1"/>
    <col min="10196" max="10196" width="19.28515625" style="3" bestFit="1" customWidth="1"/>
    <col min="10197" max="10197" width="14.140625" style="3" bestFit="1" customWidth="1"/>
    <col min="10198" max="10198" width="50.5703125" style="3" bestFit="1" customWidth="1"/>
    <col min="10199" max="10199" width="30.85546875" style="3" bestFit="1" customWidth="1"/>
    <col min="10200" max="10200" width="38.85546875" style="3" bestFit="1" customWidth="1"/>
    <col min="10201" max="10201" width="38.85546875" style="3" customWidth="1"/>
    <col min="10202" max="10202" width="27.140625" style="3" bestFit="1" customWidth="1"/>
    <col min="10203" max="10203" width="38.5703125" style="3" bestFit="1" customWidth="1"/>
    <col min="10204" max="10204" width="31.28515625" style="3" bestFit="1" customWidth="1"/>
    <col min="10205" max="10205" width="34.5703125" style="3" bestFit="1" customWidth="1"/>
    <col min="10206" max="10206" width="16.140625" style="3" bestFit="1" customWidth="1"/>
    <col min="10207" max="10207" width="14.7109375" style="3" bestFit="1" customWidth="1"/>
    <col min="10208" max="10208" width="53" style="3" customWidth="1"/>
    <col min="10209" max="10386" width="11.42578125" style="3"/>
    <col min="10387" max="10387" width="6.5703125" style="3" bestFit="1" customWidth="1"/>
    <col min="10388" max="10388" width="34.7109375" style="3" customWidth="1"/>
    <col min="10389" max="10389" width="5.5703125" style="3" customWidth="1"/>
    <col min="10390" max="10390" width="15.85546875" style="3" customWidth="1"/>
    <col min="10391" max="10391" width="26.5703125" style="3" bestFit="1" customWidth="1"/>
    <col min="10392" max="10392" width="21.85546875" style="3" bestFit="1" customWidth="1"/>
    <col min="10393" max="10393" width="13.7109375" style="3" customWidth="1"/>
    <col min="10394" max="10394" width="26.7109375" style="3" bestFit="1" customWidth="1"/>
    <col min="10395" max="10395" width="15.5703125" style="3" bestFit="1" customWidth="1"/>
    <col min="10396" max="10396" width="18" style="3" bestFit="1" customWidth="1"/>
    <col min="10397" max="10397" width="27.28515625" style="3" bestFit="1" customWidth="1"/>
    <col min="10398" max="10398" width="59.5703125" style="3" customWidth="1"/>
    <col min="10399" max="10399" width="101.42578125" style="3" bestFit="1" customWidth="1"/>
    <col min="10400" max="10400" width="25.42578125" style="3" bestFit="1" customWidth="1"/>
    <col min="10401" max="10401" width="37" style="3" bestFit="1" customWidth="1"/>
    <col min="10402" max="10402" width="23.28515625" style="3" bestFit="1" customWidth="1"/>
    <col min="10403" max="10403" width="17.28515625" style="3" bestFit="1" customWidth="1"/>
    <col min="10404" max="10404" width="19.28515625" style="3" bestFit="1" customWidth="1"/>
    <col min="10405" max="10405" width="17.28515625" style="3" bestFit="1" customWidth="1"/>
    <col min="10406" max="10406" width="11.42578125" style="3"/>
    <col min="10407" max="10407" width="16" style="3" bestFit="1" customWidth="1"/>
    <col min="10408" max="10409" width="13.5703125" style="3" bestFit="1" customWidth="1"/>
    <col min="10410" max="10410" width="18.42578125" style="3" bestFit="1" customWidth="1"/>
    <col min="10411" max="10411" width="26.42578125" style="3" bestFit="1" customWidth="1"/>
    <col min="10412" max="10412" width="17.5703125" style="3" bestFit="1" customWidth="1"/>
    <col min="10413" max="10413" width="15.7109375" style="3" bestFit="1" customWidth="1"/>
    <col min="10414" max="10414" width="13.7109375" style="3" bestFit="1" customWidth="1"/>
    <col min="10415" max="10415" width="24" style="3" bestFit="1" customWidth="1"/>
    <col min="10416" max="10416" width="18.140625" style="3" customWidth="1"/>
    <col min="10417" max="10417" width="29.140625" style="3" bestFit="1" customWidth="1"/>
    <col min="10418" max="10418" width="31.28515625" style="3" bestFit="1" customWidth="1"/>
    <col min="10419" max="10419" width="23.5703125" style="3" bestFit="1" customWidth="1"/>
    <col min="10420" max="10420" width="27.5703125" style="3" bestFit="1" customWidth="1"/>
    <col min="10421" max="10421" width="20.7109375" style="3" bestFit="1" customWidth="1"/>
    <col min="10422" max="10422" width="14.5703125" style="3" bestFit="1" customWidth="1"/>
    <col min="10423" max="10424" width="16.140625" style="3" bestFit="1" customWidth="1"/>
    <col min="10425" max="10426" width="15.7109375" style="3" bestFit="1" customWidth="1"/>
    <col min="10427" max="10427" width="11.42578125" style="3"/>
    <col min="10428" max="10428" width="9.42578125" style="3" bestFit="1" customWidth="1"/>
    <col min="10429" max="10429" width="10.5703125" style="3" bestFit="1" customWidth="1"/>
    <col min="10430" max="10430" width="9.85546875" style="3" bestFit="1" customWidth="1"/>
    <col min="10431" max="10431" width="16.7109375" style="3" bestFit="1" customWidth="1"/>
    <col min="10432" max="10432" width="20.85546875" style="3" bestFit="1" customWidth="1"/>
    <col min="10433" max="10433" width="10.5703125" style="3" bestFit="1" customWidth="1"/>
    <col min="10434" max="10434" width="9.28515625" style="3" bestFit="1" customWidth="1"/>
    <col min="10435" max="10435" width="13.140625" style="3" bestFit="1" customWidth="1"/>
    <col min="10436" max="10436" width="10.7109375" style="3" bestFit="1" customWidth="1"/>
    <col min="10437" max="10437" width="14.7109375" style="3" bestFit="1" customWidth="1"/>
    <col min="10438" max="10438" width="16.7109375" style="3" bestFit="1" customWidth="1"/>
    <col min="10439" max="10439" width="13.28515625" style="3" bestFit="1" customWidth="1"/>
    <col min="10440" max="10440" width="17.140625" style="3" bestFit="1" customWidth="1"/>
    <col min="10441" max="10441" width="22.85546875" style="3" bestFit="1" customWidth="1"/>
    <col min="10442" max="10442" width="32.7109375" style="3" bestFit="1" customWidth="1"/>
    <col min="10443" max="10443" width="52.28515625" style="3" bestFit="1" customWidth="1"/>
    <col min="10444" max="10444" width="23.140625" style="3" bestFit="1" customWidth="1"/>
    <col min="10445" max="10445" width="28.5703125" style="3" bestFit="1" customWidth="1"/>
    <col min="10446" max="10446" width="18.28515625" style="3" bestFit="1" customWidth="1"/>
    <col min="10447" max="10447" width="16.28515625" style="3" bestFit="1" customWidth="1"/>
    <col min="10448" max="10448" width="16.140625" style="3" bestFit="1" customWidth="1"/>
    <col min="10449" max="10449" width="44.28515625" style="3" bestFit="1" customWidth="1"/>
    <col min="10450" max="10450" width="24.28515625" style="3" bestFit="1" customWidth="1"/>
    <col min="10451" max="10451" width="16.28515625" style="3" bestFit="1" customWidth="1"/>
    <col min="10452" max="10452" width="19.28515625" style="3" bestFit="1" customWidth="1"/>
    <col min="10453" max="10453" width="14.140625" style="3" bestFit="1" customWidth="1"/>
    <col min="10454" max="10454" width="50.5703125" style="3" bestFit="1" customWidth="1"/>
    <col min="10455" max="10455" width="30.85546875" style="3" bestFit="1" customWidth="1"/>
    <col min="10456" max="10456" width="38.85546875" style="3" bestFit="1" customWidth="1"/>
    <col min="10457" max="10457" width="38.85546875" style="3" customWidth="1"/>
    <col min="10458" max="10458" width="27.140625" style="3" bestFit="1" customWidth="1"/>
    <col min="10459" max="10459" width="38.5703125" style="3" bestFit="1" customWidth="1"/>
    <col min="10460" max="10460" width="31.28515625" style="3" bestFit="1" customWidth="1"/>
    <col min="10461" max="10461" width="34.5703125" style="3" bestFit="1" customWidth="1"/>
    <col min="10462" max="10462" width="16.140625" style="3" bestFit="1" customWidth="1"/>
    <col min="10463" max="10463" width="14.7109375" style="3" bestFit="1" customWidth="1"/>
    <col min="10464" max="10464" width="53" style="3" customWidth="1"/>
    <col min="10465" max="10642" width="11.42578125" style="3"/>
    <col min="10643" max="10643" width="6.5703125" style="3" bestFit="1" customWidth="1"/>
    <col min="10644" max="10644" width="34.7109375" style="3" customWidth="1"/>
    <col min="10645" max="10645" width="5.5703125" style="3" customWidth="1"/>
    <col min="10646" max="10646" width="15.85546875" style="3" customWidth="1"/>
    <col min="10647" max="10647" width="26.5703125" style="3" bestFit="1" customWidth="1"/>
    <col min="10648" max="10648" width="21.85546875" style="3" bestFit="1" customWidth="1"/>
    <col min="10649" max="10649" width="13.7109375" style="3" customWidth="1"/>
    <col min="10650" max="10650" width="26.7109375" style="3" bestFit="1" customWidth="1"/>
    <col min="10651" max="10651" width="15.5703125" style="3" bestFit="1" customWidth="1"/>
    <col min="10652" max="10652" width="18" style="3" bestFit="1" customWidth="1"/>
    <col min="10653" max="10653" width="27.28515625" style="3" bestFit="1" customWidth="1"/>
    <col min="10654" max="10654" width="59.5703125" style="3" customWidth="1"/>
    <col min="10655" max="10655" width="101.42578125" style="3" bestFit="1" customWidth="1"/>
    <col min="10656" max="10656" width="25.42578125" style="3" bestFit="1" customWidth="1"/>
    <col min="10657" max="10657" width="37" style="3" bestFit="1" customWidth="1"/>
    <col min="10658" max="10658" width="23.28515625" style="3" bestFit="1" customWidth="1"/>
    <col min="10659" max="10659" width="17.28515625" style="3" bestFit="1" customWidth="1"/>
    <col min="10660" max="10660" width="19.28515625" style="3" bestFit="1" customWidth="1"/>
    <col min="10661" max="10661" width="17.28515625" style="3" bestFit="1" customWidth="1"/>
    <col min="10662" max="10662" width="11.42578125" style="3"/>
    <col min="10663" max="10663" width="16" style="3" bestFit="1" customWidth="1"/>
    <col min="10664" max="10665" width="13.5703125" style="3" bestFit="1" customWidth="1"/>
    <col min="10666" max="10666" width="18.42578125" style="3" bestFit="1" customWidth="1"/>
    <col min="10667" max="10667" width="26.42578125" style="3" bestFit="1" customWidth="1"/>
    <col min="10668" max="10668" width="17.5703125" style="3" bestFit="1" customWidth="1"/>
    <col min="10669" max="10669" width="15.7109375" style="3" bestFit="1" customWidth="1"/>
    <col min="10670" max="10670" width="13.7109375" style="3" bestFit="1" customWidth="1"/>
    <col min="10671" max="10671" width="24" style="3" bestFit="1" customWidth="1"/>
    <col min="10672" max="10672" width="18.140625" style="3" customWidth="1"/>
    <col min="10673" max="10673" width="29.140625" style="3" bestFit="1" customWidth="1"/>
    <col min="10674" max="10674" width="31.28515625" style="3" bestFit="1" customWidth="1"/>
    <col min="10675" max="10675" width="23.5703125" style="3" bestFit="1" customWidth="1"/>
    <col min="10676" max="10676" width="27.5703125" style="3" bestFit="1" customWidth="1"/>
    <col min="10677" max="10677" width="20.7109375" style="3" bestFit="1" customWidth="1"/>
    <col min="10678" max="10678" width="14.5703125" style="3" bestFit="1" customWidth="1"/>
    <col min="10679" max="10680" width="16.140625" style="3" bestFit="1" customWidth="1"/>
    <col min="10681" max="10682" width="15.7109375" style="3" bestFit="1" customWidth="1"/>
    <col min="10683" max="10683" width="11.42578125" style="3"/>
    <col min="10684" max="10684" width="9.42578125" style="3" bestFit="1" customWidth="1"/>
    <col min="10685" max="10685" width="10.5703125" style="3" bestFit="1" customWidth="1"/>
    <col min="10686" max="10686" width="9.85546875" style="3" bestFit="1" customWidth="1"/>
    <col min="10687" max="10687" width="16.7109375" style="3" bestFit="1" customWidth="1"/>
    <col min="10688" max="10688" width="20.85546875" style="3" bestFit="1" customWidth="1"/>
    <col min="10689" max="10689" width="10.5703125" style="3" bestFit="1" customWidth="1"/>
    <col min="10690" max="10690" width="9.28515625" style="3" bestFit="1" customWidth="1"/>
    <col min="10691" max="10691" width="13.140625" style="3" bestFit="1" customWidth="1"/>
    <col min="10692" max="10692" width="10.7109375" style="3" bestFit="1" customWidth="1"/>
    <col min="10693" max="10693" width="14.7109375" style="3" bestFit="1" customWidth="1"/>
    <col min="10694" max="10694" width="16.7109375" style="3" bestFit="1" customWidth="1"/>
    <col min="10695" max="10695" width="13.28515625" style="3" bestFit="1" customWidth="1"/>
    <col min="10696" max="10696" width="17.140625" style="3" bestFit="1" customWidth="1"/>
    <col min="10697" max="10697" width="22.85546875" style="3" bestFit="1" customWidth="1"/>
    <col min="10698" max="10698" width="32.7109375" style="3" bestFit="1" customWidth="1"/>
    <col min="10699" max="10699" width="52.28515625" style="3" bestFit="1" customWidth="1"/>
    <col min="10700" max="10700" width="23.140625" style="3" bestFit="1" customWidth="1"/>
    <col min="10701" max="10701" width="28.5703125" style="3" bestFit="1" customWidth="1"/>
    <col min="10702" max="10702" width="18.28515625" style="3" bestFit="1" customWidth="1"/>
    <col min="10703" max="10703" width="16.28515625" style="3" bestFit="1" customWidth="1"/>
    <col min="10704" max="10704" width="16.140625" style="3" bestFit="1" customWidth="1"/>
    <col min="10705" max="10705" width="44.28515625" style="3" bestFit="1" customWidth="1"/>
    <col min="10706" max="10706" width="24.28515625" style="3" bestFit="1" customWidth="1"/>
    <col min="10707" max="10707" width="16.28515625" style="3" bestFit="1" customWidth="1"/>
    <col min="10708" max="10708" width="19.28515625" style="3" bestFit="1" customWidth="1"/>
    <col min="10709" max="10709" width="14.140625" style="3" bestFit="1" customWidth="1"/>
    <col min="10710" max="10710" width="50.5703125" style="3" bestFit="1" customWidth="1"/>
    <col min="10711" max="10711" width="30.85546875" style="3" bestFit="1" customWidth="1"/>
    <col min="10712" max="10712" width="38.85546875" style="3" bestFit="1" customWidth="1"/>
    <col min="10713" max="10713" width="38.85546875" style="3" customWidth="1"/>
    <col min="10714" max="10714" width="27.140625" style="3" bestFit="1" customWidth="1"/>
    <col min="10715" max="10715" width="38.5703125" style="3" bestFit="1" customWidth="1"/>
    <col min="10716" max="10716" width="31.28515625" style="3" bestFit="1" customWidth="1"/>
    <col min="10717" max="10717" width="34.5703125" style="3" bestFit="1" customWidth="1"/>
    <col min="10718" max="10718" width="16.140625" style="3" bestFit="1" customWidth="1"/>
    <col min="10719" max="10719" width="14.7109375" style="3" bestFit="1" customWidth="1"/>
    <col min="10720" max="10720" width="53" style="3" customWidth="1"/>
    <col min="10721" max="10898" width="11.42578125" style="3"/>
    <col min="10899" max="10899" width="6.5703125" style="3" bestFit="1" customWidth="1"/>
    <col min="10900" max="10900" width="34.7109375" style="3" customWidth="1"/>
    <col min="10901" max="10901" width="5.5703125" style="3" customWidth="1"/>
    <col min="10902" max="10902" width="15.85546875" style="3" customWidth="1"/>
    <col min="10903" max="10903" width="26.5703125" style="3" bestFit="1" customWidth="1"/>
    <col min="10904" max="10904" width="21.85546875" style="3" bestFit="1" customWidth="1"/>
    <col min="10905" max="10905" width="13.7109375" style="3" customWidth="1"/>
    <col min="10906" max="10906" width="26.7109375" style="3" bestFit="1" customWidth="1"/>
    <col min="10907" max="10907" width="15.5703125" style="3" bestFit="1" customWidth="1"/>
    <col min="10908" max="10908" width="18" style="3" bestFit="1" customWidth="1"/>
    <col min="10909" max="10909" width="27.28515625" style="3" bestFit="1" customWidth="1"/>
    <col min="10910" max="10910" width="59.5703125" style="3" customWidth="1"/>
    <col min="10911" max="10911" width="101.42578125" style="3" bestFit="1" customWidth="1"/>
    <col min="10912" max="10912" width="25.42578125" style="3" bestFit="1" customWidth="1"/>
    <col min="10913" max="10913" width="37" style="3" bestFit="1" customWidth="1"/>
    <col min="10914" max="10914" width="23.28515625" style="3" bestFit="1" customWidth="1"/>
    <col min="10915" max="10915" width="17.28515625" style="3" bestFit="1" customWidth="1"/>
    <col min="10916" max="10916" width="19.28515625" style="3" bestFit="1" customWidth="1"/>
    <col min="10917" max="10917" width="17.28515625" style="3" bestFit="1" customWidth="1"/>
    <col min="10918" max="10918" width="11.42578125" style="3"/>
    <col min="10919" max="10919" width="16" style="3" bestFit="1" customWidth="1"/>
    <col min="10920" max="10921" width="13.5703125" style="3" bestFit="1" customWidth="1"/>
    <col min="10922" max="10922" width="18.42578125" style="3" bestFit="1" customWidth="1"/>
    <col min="10923" max="10923" width="26.42578125" style="3" bestFit="1" customWidth="1"/>
    <col min="10924" max="10924" width="17.5703125" style="3" bestFit="1" customWidth="1"/>
    <col min="10925" max="10925" width="15.7109375" style="3" bestFit="1" customWidth="1"/>
    <col min="10926" max="10926" width="13.7109375" style="3" bestFit="1" customWidth="1"/>
    <col min="10927" max="10927" width="24" style="3" bestFit="1" customWidth="1"/>
    <col min="10928" max="10928" width="18.140625" style="3" customWidth="1"/>
    <col min="10929" max="10929" width="29.140625" style="3" bestFit="1" customWidth="1"/>
    <col min="10930" max="10930" width="31.28515625" style="3" bestFit="1" customWidth="1"/>
    <col min="10931" max="10931" width="23.5703125" style="3" bestFit="1" customWidth="1"/>
    <col min="10932" max="10932" width="27.5703125" style="3" bestFit="1" customWidth="1"/>
    <col min="10933" max="10933" width="20.7109375" style="3" bestFit="1" customWidth="1"/>
    <col min="10934" max="10934" width="14.5703125" style="3" bestFit="1" customWidth="1"/>
    <col min="10935" max="10936" width="16.140625" style="3" bestFit="1" customWidth="1"/>
    <col min="10937" max="10938" width="15.7109375" style="3" bestFit="1" customWidth="1"/>
    <col min="10939" max="10939" width="11.42578125" style="3"/>
    <col min="10940" max="10940" width="9.42578125" style="3" bestFit="1" customWidth="1"/>
    <col min="10941" max="10941" width="10.5703125" style="3" bestFit="1" customWidth="1"/>
    <col min="10942" max="10942" width="9.85546875" style="3" bestFit="1" customWidth="1"/>
    <col min="10943" max="10943" width="16.7109375" style="3" bestFit="1" customWidth="1"/>
    <col min="10944" max="10944" width="20.85546875" style="3" bestFit="1" customWidth="1"/>
    <col min="10945" max="10945" width="10.5703125" style="3" bestFit="1" customWidth="1"/>
    <col min="10946" max="10946" width="9.28515625" style="3" bestFit="1" customWidth="1"/>
    <col min="10947" max="10947" width="13.140625" style="3" bestFit="1" customWidth="1"/>
    <col min="10948" max="10948" width="10.7109375" style="3" bestFit="1" customWidth="1"/>
    <col min="10949" max="10949" width="14.7109375" style="3" bestFit="1" customWidth="1"/>
    <col min="10950" max="10950" width="16.7109375" style="3" bestFit="1" customWidth="1"/>
    <col min="10951" max="10951" width="13.28515625" style="3" bestFit="1" customWidth="1"/>
    <col min="10952" max="10952" width="17.140625" style="3" bestFit="1" customWidth="1"/>
    <col min="10953" max="10953" width="22.85546875" style="3" bestFit="1" customWidth="1"/>
    <col min="10954" max="10954" width="32.7109375" style="3" bestFit="1" customWidth="1"/>
    <col min="10955" max="10955" width="52.28515625" style="3" bestFit="1" customWidth="1"/>
    <col min="10956" max="10956" width="23.140625" style="3" bestFit="1" customWidth="1"/>
    <col min="10957" max="10957" width="28.5703125" style="3" bestFit="1" customWidth="1"/>
    <col min="10958" max="10958" width="18.28515625" style="3" bestFit="1" customWidth="1"/>
    <col min="10959" max="10959" width="16.28515625" style="3" bestFit="1" customWidth="1"/>
    <col min="10960" max="10960" width="16.140625" style="3" bestFit="1" customWidth="1"/>
    <col min="10961" max="10961" width="44.28515625" style="3" bestFit="1" customWidth="1"/>
    <col min="10962" max="10962" width="24.28515625" style="3" bestFit="1" customWidth="1"/>
    <col min="10963" max="10963" width="16.28515625" style="3" bestFit="1" customWidth="1"/>
    <col min="10964" max="10964" width="19.28515625" style="3" bestFit="1" customWidth="1"/>
    <col min="10965" max="10965" width="14.140625" style="3" bestFit="1" customWidth="1"/>
    <col min="10966" max="10966" width="50.5703125" style="3" bestFit="1" customWidth="1"/>
    <col min="10967" max="10967" width="30.85546875" style="3" bestFit="1" customWidth="1"/>
    <col min="10968" max="10968" width="38.85546875" style="3" bestFit="1" customWidth="1"/>
    <col min="10969" max="10969" width="38.85546875" style="3" customWidth="1"/>
    <col min="10970" max="10970" width="27.140625" style="3" bestFit="1" customWidth="1"/>
    <col min="10971" max="10971" width="38.5703125" style="3" bestFit="1" customWidth="1"/>
    <col min="10972" max="10972" width="31.28515625" style="3" bestFit="1" customWidth="1"/>
    <col min="10973" max="10973" width="34.5703125" style="3" bestFit="1" customWidth="1"/>
    <col min="10974" max="10974" width="16.140625" style="3" bestFit="1" customWidth="1"/>
    <col min="10975" max="10975" width="14.7109375" style="3" bestFit="1" customWidth="1"/>
    <col min="10976" max="10976" width="53" style="3" customWidth="1"/>
    <col min="10977" max="11154" width="11.42578125" style="3"/>
    <col min="11155" max="11155" width="6.5703125" style="3" bestFit="1" customWidth="1"/>
    <col min="11156" max="11156" width="34.7109375" style="3" customWidth="1"/>
    <col min="11157" max="11157" width="5.5703125" style="3" customWidth="1"/>
    <col min="11158" max="11158" width="15.85546875" style="3" customWidth="1"/>
    <col min="11159" max="11159" width="26.5703125" style="3" bestFit="1" customWidth="1"/>
    <col min="11160" max="11160" width="21.85546875" style="3" bestFit="1" customWidth="1"/>
    <col min="11161" max="11161" width="13.7109375" style="3" customWidth="1"/>
    <col min="11162" max="11162" width="26.7109375" style="3" bestFit="1" customWidth="1"/>
    <col min="11163" max="11163" width="15.5703125" style="3" bestFit="1" customWidth="1"/>
    <col min="11164" max="11164" width="18" style="3" bestFit="1" customWidth="1"/>
    <col min="11165" max="11165" width="27.28515625" style="3" bestFit="1" customWidth="1"/>
    <col min="11166" max="11166" width="59.5703125" style="3" customWidth="1"/>
    <col min="11167" max="11167" width="101.42578125" style="3" bestFit="1" customWidth="1"/>
    <col min="11168" max="11168" width="25.42578125" style="3" bestFit="1" customWidth="1"/>
    <col min="11169" max="11169" width="37" style="3" bestFit="1" customWidth="1"/>
    <col min="11170" max="11170" width="23.28515625" style="3" bestFit="1" customWidth="1"/>
    <col min="11171" max="11171" width="17.28515625" style="3" bestFit="1" customWidth="1"/>
    <col min="11172" max="11172" width="19.28515625" style="3" bestFit="1" customWidth="1"/>
    <col min="11173" max="11173" width="17.28515625" style="3" bestFit="1" customWidth="1"/>
    <col min="11174" max="11174" width="11.42578125" style="3"/>
    <col min="11175" max="11175" width="16" style="3" bestFit="1" customWidth="1"/>
    <col min="11176" max="11177" width="13.5703125" style="3" bestFit="1" customWidth="1"/>
    <col min="11178" max="11178" width="18.42578125" style="3" bestFit="1" customWidth="1"/>
    <col min="11179" max="11179" width="26.42578125" style="3" bestFit="1" customWidth="1"/>
    <col min="11180" max="11180" width="17.5703125" style="3" bestFit="1" customWidth="1"/>
    <col min="11181" max="11181" width="15.7109375" style="3" bestFit="1" customWidth="1"/>
    <col min="11182" max="11182" width="13.7109375" style="3" bestFit="1" customWidth="1"/>
    <col min="11183" max="11183" width="24" style="3" bestFit="1" customWidth="1"/>
    <col min="11184" max="11184" width="18.140625" style="3" customWidth="1"/>
    <col min="11185" max="11185" width="29.140625" style="3" bestFit="1" customWidth="1"/>
    <col min="11186" max="11186" width="31.28515625" style="3" bestFit="1" customWidth="1"/>
    <col min="11187" max="11187" width="23.5703125" style="3" bestFit="1" customWidth="1"/>
    <col min="11188" max="11188" width="27.5703125" style="3" bestFit="1" customWidth="1"/>
    <col min="11189" max="11189" width="20.7109375" style="3" bestFit="1" customWidth="1"/>
    <col min="11190" max="11190" width="14.5703125" style="3" bestFit="1" customWidth="1"/>
    <col min="11191" max="11192" width="16.140625" style="3" bestFit="1" customWidth="1"/>
    <col min="11193" max="11194" width="15.7109375" style="3" bestFit="1" customWidth="1"/>
    <col min="11195" max="11195" width="11.42578125" style="3"/>
    <col min="11196" max="11196" width="9.42578125" style="3" bestFit="1" customWidth="1"/>
    <col min="11197" max="11197" width="10.5703125" style="3" bestFit="1" customWidth="1"/>
    <col min="11198" max="11198" width="9.85546875" style="3" bestFit="1" customWidth="1"/>
    <col min="11199" max="11199" width="16.7109375" style="3" bestFit="1" customWidth="1"/>
    <col min="11200" max="11200" width="20.85546875" style="3" bestFit="1" customWidth="1"/>
    <col min="11201" max="11201" width="10.5703125" style="3" bestFit="1" customWidth="1"/>
    <col min="11202" max="11202" width="9.28515625" style="3" bestFit="1" customWidth="1"/>
    <col min="11203" max="11203" width="13.140625" style="3" bestFit="1" customWidth="1"/>
    <col min="11204" max="11204" width="10.7109375" style="3" bestFit="1" customWidth="1"/>
    <col min="11205" max="11205" width="14.7109375" style="3" bestFit="1" customWidth="1"/>
    <col min="11206" max="11206" width="16.7109375" style="3" bestFit="1" customWidth="1"/>
    <col min="11207" max="11207" width="13.28515625" style="3" bestFit="1" customWidth="1"/>
    <col min="11208" max="11208" width="17.140625" style="3" bestFit="1" customWidth="1"/>
    <col min="11209" max="11209" width="22.85546875" style="3" bestFit="1" customWidth="1"/>
    <col min="11210" max="11210" width="32.7109375" style="3" bestFit="1" customWidth="1"/>
    <col min="11211" max="11211" width="52.28515625" style="3" bestFit="1" customWidth="1"/>
    <col min="11212" max="11212" width="23.140625" style="3" bestFit="1" customWidth="1"/>
    <col min="11213" max="11213" width="28.5703125" style="3" bestFit="1" customWidth="1"/>
    <col min="11214" max="11214" width="18.28515625" style="3" bestFit="1" customWidth="1"/>
    <col min="11215" max="11215" width="16.28515625" style="3" bestFit="1" customWidth="1"/>
    <col min="11216" max="11216" width="16.140625" style="3" bestFit="1" customWidth="1"/>
    <col min="11217" max="11217" width="44.28515625" style="3" bestFit="1" customWidth="1"/>
    <col min="11218" max="11218" width="24.28515625" style="3" bestFit="1" customWidth="1"/>
    <col min="11219" max="11219" width="16.28515625" style="3" bestFit="1" customWidth="1"/>
    <col min="11220" max="11220" width="19.28515625" style="3" bestFit="1" customWidth="1"/>
    <col min="11221" max="11221" width="14.140625" style="3" bestFit="1" customWidth="1"/>
    <col min="11222" max="11222" width="50.5703125" style="3" bestFit="1" customWidth="1"/>
    <col min="11223" max="11223" width="30.85546875" style="3" bestFit="1" customWidth="1"/>
    <col min="11224" max="11224" width="38.85546875" style="3" bestFit="1" customWidth="1"/>
    <col min="11225" max="11225" width="38.85546875" style="3" customWidth="1"/>
    <col min="11226" max="11226" width="27.140625" style="3" bestFit="1" customWidth="1"/>
    <col min="11227" max="11227" width="38.5703125" style="3" bestFit="1" customWidth="1"/>
    <col min="11228" max="11228" width="31.28515625" style="3" bestFit="1" customWidth="1"/>
    <col min="11229" max="11229" width="34.5703125" style="3" bestFit="1" customWidth="1"/>
    <col min="11230" max="11230" width="16.140625" style="3" bestFit="1" customWidth="1"/>
    <col min="11231" max="11231" width="14.7109375" style="3" bestFit="1" customWidth="1"/>
    <col min="11232" max="11232" width="53" style="3" customWidth="1"/>
    <col min="11233" max="11410" width="11.42578125" style="3"/>
    <col min="11411" max="11411" width="6.5703125" style="3" bestFit="1" customWidth="1"/>
    <col min="11412" max="11412" width="34.7109375" style="3" customWidth="1"/>
    <col min="11413" max="11413" width="5.5703125" style="3" customWidth="1"/>
    <col min="11414" max="11414" width="15.85546875" style="3" customWidth="1"/>
    <col min="11415" max="11415" width="26.5703125" style="3" bestFit="1" customWidth="1"/>
    <col min="11416" max="11416" width="21.85546875" style="3" bestFit="1" customWidth="1"/>
    <col min="11417" max="11417" width="13.7109375" style="3" customWidth="1"/>
    <col min="11418" max="11418" width="26.7109375" style="3" bestFit="1" customWidth="1"/>
    <col min="11419" max="11419" width="15.5703125" style="3" bestFit="1" customWidth="1"/>
    <col min="11420" max="11420" width="18" style="3" bestFit="1" customWidth="1"/>
    <col min="11421" max="11421" width="27.28515625" style="3" bestFit="1" customWidth="1"/>
    <col min="11422" max="11422" width="59.5703125" style="3" customWidth="1"/>
    <col min="11423" max="11423" width="101.42578125" style="3" bestFit="1" customWidth="1"/>
    <col min="11424" max="11424" width="25.42578125" style="3" bestFit="1" customWidth="1"/>
    <col min="11425" max="11425" width="37" style="3" bestFit="1" customWidth="1"/>
    <col min="11426" max="11426" width="23.28515625" style="3" bestFit="1" customWidth="1"/>
    <col min="11427" max="11427" width="17.28515625" style="3" bestFit="1" customWidth="1"/>
    <col min="11428" max="11428" width="19.28515625" style="3" bestFit="1" customWidth="1"/>
    <col min="11429" max="11429" width="17.28515625" style="3" bestFit="1" customWidth="1"/>
    <col min="11430" max="11430" width="11.42578125" style="3"/>
    <col min="11431" max="11431" width="16" style="3" bestFit="1" customWidth="1"/>
    <col min="11432" max="11433" width="13.5703125" style="3" bestFit="1" customWidth="1"/>
    <col min="11434" max="11434" width="18.42578125" style="3" bestFit="1" customWidth="1"/>
    <col min="11435" max="11435" width="26.42578125" style="3" bestFit="1" customWidth="1"/>
    <col min="11436" max="11436" width="17.5703125" style="3" bestFit="1" customWidth="1"/>
    <col min="11437" max="11437" width="15.7109375" style="3" bestFit="1" customWidth="1"/>
    <col min="11438" max="11438" width="13.7109375" style="3" bestFit="1" customWidth="1"/>
    <col min="11439" max="11439" width="24" style="3" bestFit="1" customWidth="1"/>
    <col min="11440" max="11440" width="18.140625" style="3" customWidth="1"/>
    <col min="11441" max="11441" width="29.140625" style="3" bestFit="1" customWidth="1"/>
    <col min="11442" max="11442" width="31.28515625" style="3" bestFit="1" customWidth="1"/>
    <col min="11443" max="11443" width="23.5703125" style="3" bestFit="1" customWidth="1"/>
    <col min="11444" max="11444" width="27.5703125" style="3" bestFit="1" customWidth="1"/>
    <col min="11445" max="11445" width="20.7109375" style="3" bestFit="1" customWidth="1"/>
    <col min="11446" max="11446" width="14.5703125" style="3" bestFit="1" customWidth="1"/>
    <col min="11447" max="11448" width="16.140625" style="3" bestFit="1" customWidth="1"/>
    <col min="11449" max="11450" width="15.7109375" style="3" bestFit="1" customWidth="1"/>
    <col min="11451" max="11451" width="11.42578125" style="3"/>
    <col min="11452" max="11452" width="9.42578125" style="3" bestFit="1" customWidth="1"/>
    <col min="11453" max="11453" width="10.5703125" style="3" bestFit="1" customWidth="1"/>
    <col min="11454" max="11454" width="9.85546875" style="3" bestFit="1" customWidth="1"/>
    <col min="11455" max="11455" width="16.7109375" style="3" bestFit="1" customWidth="1"/>
    <col min="11456" max="11456" width="20.85546875" style="3" bestFit="1" customWidth="1"/>
    <col min="11457" max="11457" width="10.5703125" style="3" bestFit="1" customWidth="1"/>
    <col min="11458" max="11458" width="9.28515625" style="3" bestFit="1" customWidth="1"/>
    <col min="11459" max="11459" width="13.140625" style="3" bestFit="1" customWidth="1"/>
    <col min="11460" max="11460" width="10.7109375" style="3" bestFit="1" customWidth="1"/>
    <col min="11461" max="11461" width="14.7109375" style="3" bestFit="1" customWidth="1"/>
    <col min="11462" max="11462" width="16.7109375" style="3" bestFit="1" customWidth="1"/>
    <col min="11463" max="11463" width="13.28515625" style="3" bestFit="1" customWidth="1"/>
    <col min="11464" max="11464" width="17.140625" style="3" bestFit="1" customWidth="1"/>
    <col min="11465" max="11465" width="22.85546875" style="3" bestFit="1" customWidth="1"/>
    <col min="11466" max="11466" width="32.7109375" style="3" bestFit="1" customWidth="1"/>
    <col min="11467" max="11467" width="52.28515625" style="3" bestFit="1" customWidth="1"/>
    <col min="11468" max="11468" width="23.140625" style="3" bestFit="1" customWidth="1"/>
    <col min="11469" max="11469" width="28.5703125" style="3" bestFit="1" customWidth="1"/>
    <col min="11470" max="11470" width="18.28515625" style="3" bestFit="1" customWidth="1"/>
    <col min="11471" max="11471" width="16.28515625" style="3" bestFit="1" customWidth="1"/>
    <col min="11472" max="11472" width="16.140625" style="3" bestFit="1" customWidth="1"/>
    <col min="11473" max="11473" width="44.28515625" style="3" bestFit="1" customWidth="1"/>
    <col min="11474" max="11474" width="24.28515625" style="3" bestFit="1" customWidth="1"/>
    <col min="11475" max="11475" width="16.28515625" style="3" bestFit="1" customWidth="1"/>
    <col min="11476" max="11476" width="19.28515625" style="3" bestFit="1" customWidth="1"/>
    <col min="11477" max="11477" width="14.140625" style="3" bestFit="1" customWidth="1"/>
    <col min="11478" max="11478" width="50.5703125" style="3" bestFit="1" customWidth="1"/>
    <col min="11479" max="11479" width="30.85546875" style="3" bestFit="1" customWidth="1"/>
    <col min="11480" max="11480" width="38.85546875" style="3" bestFit="1" customWidth="1"/>
    <col min="11481" max="11481" width="38.85546875" style="3" customWidth="1"/>
    <col min="11482" max="11482" width="27.140625" style="3" bestFit="1" customWidth="1"/>
    <col min="11483" max="11483" width="38.5703125" style="3" bestFit="1" customWidth="1"/>
    <col min="11484" max="11484" width="31.28515625" style="3" bestFit="1" customWidth="1"/>
    <col min="11485" max="11485" width="34.5703125" style="3" bestFit="1" customWidth="1"/>
    <col min="11486" max="11486" width="16.140625" style="3" bestFit="1" customWidth="1"/>
    <col min="11487" max="11487" width="14.7109375" style="3" bestFit="1" customWidth="1"/>
    <col min="11488" max="11488" width="53" style="3" customWidth="1"/>
    <col min="11489" max="11666" width="11.42578125" style="3"/>
    <col min="11667" max="11667" width="6.5703125" style="3" bestFit="1" customWidth="1"/>
    <col min="11668" max="11668" width="34.7109375" style="3" customWidth="1"/>
    <col min="11669" max="11669" width="5.5703125" style="3" customWidth="1"/>
    <col min="11670" max="11670" width="15.85546875" style="3" customWidth="1"/>
    <col min="11671" max="11671" width="26.5703125" style="3" bestFit="1" customWidth="1"/>
    <col min="11672" max="11672" width="21.85546875" style="3" bestFit="1" customWidth="1"/>
    <col min="11673" max="11673" width="13.7109375" style="3" customWidth="1"/>
    <col min="11674" max="11674" width="26.7109375" style="3" bestFit="1" customWidth="1"/>
    <col min="11675" max="11675" width="15.5703125" style="3" bestFit="1" customWidth="1"/>
    <col min="11676" max="11676" width="18" style="3" bestFit="1" customWidth="1"/>
    <col min="11677" max="11677" width="27.28515625" style="3" bestFit="1" customWidth="1"/>
    <col min="11678" max="11678" width="59.5703125" style="3" customWidth="1"/>
    <col min="11679" max="11679" width="101.42578125" style="3" bestFit="1" customWidth="1"/>
    <col min="11680" max="11680" width="25.42578125" style="3" bestFit="1" customWidth="1"/>
    <col min="11681" max="11681" width="37" style="3" bestFit="1" customWidth="1"/>
    <col min="11682" max="11682" width="23.28515625" style="3" bestFit="1" customWidth="1"/>
    <col min="11683" max="11683" width="17.28515625" style="3" bestFit="1" customWidth="1"/>
    <col min="11684" max="11684" width="19.28515625" style="3" bestFit="1" customWidth="1"/>
    <col min="11685" max="11685" width="17.28515625" style="3" bestFit="1" customWidth="1"/>
    <col min="11686" max="11686" width="11.42578125" style="3"/>
    <col min="11687" max="11687" width="16" style="3" bestFit="1" customWidth="1"/>
    <col min="11688" max="11689" width="13.5703125" style="3" bestFit="1" customWidth="1"/>
    <col min="11690" max="11690" width="18.42578125" style="3" bestFit="1" customWidth="1"/>
    <col min="11691" max="11691" width="26.42578125" style="3" bestFit="1" customWidth="1"/>
    <col min="11692" max="11692" width="17.5703125" style="3" bestFit="1" customWidth="1"/>
    <col min="11693" max="11693" width="15.7109375" style="3" bestFit="1" customWidth="1"/>
    <col min="11694" max="11694" width="13.7109375" style="3" bestFit="1" customWidth="1"/>
    <col min="11695" max="11695" width="24" style="3" bestFit="1" customWidth="1"/>
    <col min="11696" max="11696" width="18.140625" style="3" customWidth="1"/>
    <col min="11697" max="11697" width="29.140625" style="3" bestFit="1" customWidth="1"/>
    <col min="11698" max="11698" width="31.28515625" style="3" bestFit="1" customWidth="1"/>
    <col min="11699" max="11699" width="23.5703125" style="3" bestFit="1" customWidth="1"/>
    <col min="11700" max="11700" width="27.5703125" style="3" bestFit="1" customWidth="1"/>
    <col min="11701" max="11701" width="20.7109375" style="3" bestFit="1" customWidth="1"/>
    <col min="11702" max="11702" width="14.5703125" style="3" bestFit="1" customWidth="1"/>
    <col min="11703" max="11704" width="16.140625" style="3" bestFit="1" customWidth="1"/>
    <col min="11705" max="11706" width="15.7109375" style="3" bestFit="1" customWidth="1"/>
    <col min="11707" max="11707" width="11.42578125" style="3"/>
    <col min="11708" max="11708" width="9.42578125" style="3" bestFit="1" customWidth="1"/>
    <col min="11709" max="11709" width="10.5703125" style="3" bestFit="1" customWidth="1"/>
    <col min="11710" max="11710" width="9.85546875" style="3" bestFit="1" customWidth="1"/>
    <col min="11711" max="11711" width="16.7109375" style="3" bestFit="1" customWidth="1"/>
    <col min="11712" max="11712" width="20.85546875" style="3" bestFit="1" customWidth="1"/>
    <col min="11713" max="11713" width="10.5703125" style="3" bestFit="1" customWidth="1"/>
    <col min="11714" max="11714" width="9.28515625" style="3" bestFit="1" customWidth="1"/>
    <col min="11715" max="11715" width="13.140625" style="3" bestFit="1" customWidth="1"/>
    <col min="11716" max="11716" width="10.7109375" style="3" bestFit="1" customWidth="1"/>
    <col min="11717" max="11717" width="14.7109375" style="3" bestFit="1" customWidth="1"/>
    <col min="11718" max="11718" width="16.7109375" style="3" bestFit="1" customWidth="1"/>
    <col min="11719" max="11719" width="13.28515625" style="3" bestFit="1" customWidth="1"/>
    <col min="11720" max="11720" width="17.140625" style="3" bestFit="1" customWidth="1"/>
    <col min="11721" max="11721" width="22.85546875" style="3" bestFit="1" customWidth="1"/>
    <col min="11722" max="11722" width="32.7109375" style="3" bestFit="1" customWidth="1"/>
    <col min="11723" max="11723" width="52.28515625" style="3" bestFit="1" customWidth="1"/>
    <col min="11724" max="11724" width="23.140625" style="3" bestFit="1" customWidth="1"/>
    <col min="11725" max="11725" width="28.5703125" style="3" bestFit="1" customWidth="1"/>
    <col min="11726" max="11726" width="18.28515625" style="3" bestFit="1" customWidth="1"/>
    <col min="11727" max="11727" width="16.28515625" style="3" bestFit="1" customWidth="1"/>
    <col min="11728" max="11728" width="16.140625" style="3" bestFit="1" customWidth="1"/>
    <col min="11729" max="11729" width="44.28515625" style="3" bestFit="1" customWidth="1"/>
    <col min="11730" max="11730" width="24.28515625" style="3" bestFit="1" customWidth="1"/>
    <col min="11731" max="11731" width="16.28515625" style="3" bestFit="1" customWidth="1"/>
    <col min="11732" max="11732" width="19.28515625" style="3" bestFit="1" customWidth="1"/>
    <col min="11733" max="11733" width="14.140625" style="3" bestFit="1" customWidth="1"/>
    <col min="11734" max="11734" width="50.5703125" style="3" bestFit="1" customWidth="1"/>
    <col min="11735" max="11735" width="30.85546875" style="3" bestFit="1" customWidth="1"/>
    <col min="11736" max="11736" width="38.85546875" style="3" bestFit="1" customWidth="1"/>
    <col min="11737" max="11737" width="38.85546875" style="3" customWidth="1"/>
    <col min="11738" max="11738" width="27.140625" style="3" bestFit="1" customWidth="1"/>
    <col min="11739" max="11739" width="38.5703125" style="3" bestFit="1" customWidth="1"/>
    <col min="11740" max="11740" width="31.28515625" style="3" bestFit="1" customWidth="1"/>
    <col min="11741" max="11741" width="34.5703125" style="3" bestFit="1" customWidth="1"/>
    <col min="11742" max="11742" width="16.140625" style="3" bestFit="1" customWidth="1"/>
    <col min="11743" max="11743" width="14.7109375" style="3" bestFit="1" customWidth="1"/>
    <col min="11744" max="11744" width="53" style="3" customWidth="1"/>
    <col min="11745" max="11922" width="11.42578125" style="3"/>
    <col min="11923" max="11923" width="6.5703125" style="3" bestFit="1" customWidth="1"/>
    <col min="11924" max="11924" width="34.7109375" style="3" customWidth="1"/>
    <col min="11925" max="11925" width="5.5703125" style="3" customWidth="1"/>
    <col min="11926" max="11926" width="15.85546875" style="3" customWidth="1"/>
    <col min="11927" max="11927" width="26.5703125" style="3" bestFit="1" customWidth="1"/>
    <col min="11928" max="11928" width="21.85546875" style="3" bestFit="1" customWidth="1"/>
    <col min="11929" max="11929" width="13.7109375" style="3" customWidth="1"/>
    <col min="11930" max="11930" width="26.7109375" style="3" bestFit="1" customWidth="1"/>
    <col min="11931" max="11931" width="15.5703125" style="3" bestFit="1" customWidth="1"/>
    <col min="11932" max="11932" width="18" style="3" bestFit="1" customWidth="1"/>
    <col min="11933" max="11933" width="27.28515625" style="3" bestFit="1" customWidth="1"/>
    <col min="11934" max="11934" width="59.5703125" style="3" customWidth="1"/>
    <col min="11935" max="11935" width="101.42578125" style="3" bestFit="1" customWidth="1"/>
    <col min="11936" max="11936" width="25.42578125" style="3" bestFit="1" customWidth="1"/>
    <col min="11937" max="11937" width="37" style="3" bestFit="1" customWidth="1"/>
    <col min="11938" max="11938" width="23.28515625" style="3" bestFit="1" customWidth="1"/>
    <col min="11939" max="11939" width="17.28515625" style="3" bestFit="1" customWidth="1"/>
    <col min="11940" max="11940" width="19.28515625" style="3" bestFit="1" customWidth="1"/>
    <col min="11941" max="11941" width="17.28515625" style="3" bestFit="1" customWidth="1"/>
    <col min="11942" max="11942" width="11.42578125" style="3"/>
    <col min="11943" max="11943" width="16" style="3" bestFit="1" customWidth="1"/>
    <col min="11944" max="11945" width="13.5703125" style="3" bestFit="1" customWidth="1"/>
    <col min="11946" max="11946" width="18.42578125" style="3" bestFit="1" customWidth="1"/>
    <col min="11947" max="11947" width="26.42578125" style="3" bestFit="1" customWidth="1"/>
    <col min="11948" max="11948" width="17.5703125" style="3" bestFit="1" customWidth="1"/>
    <col min="11949" max="11949" width="15.7109375" style="3" bestFit="1" customWidth="1"/>
    <col min="11950" max="11950" width="13.7109375" style="3" bestFit="1" customWidth="1"/>
    <col min="11951" max="11951" width="24" style="3" bestFit="1" customWidth="1"/>
    <col min="11952" max="11952" width="18.140625" style="3" customWidth="1"/>
    <col min="11953" max="11953" width="29.140625" style="3" bestFit="1" customWidth="1"/>
    <col min="11954" max="11954" width="31.28515625" style="3" bestFit="1" customWidth="1"/>
    <col min="11955" max="11955" width="23.5703125" style="3" bestFit="1" customWidth="1"/>
    <col min="11956" max="11956" width="27.5703125" style="3" bestFit="1" customWidth="1"/>
    <col min="11957" max="11957" width="20.7109375" style="3" bestFit="1" customWidth="1"/>
    <col min="11958" max="11958" width="14.5703125" style="3" bestFit="1" customWidth="1"/>
    <col min="11959" max="11960" width="16.140625" style="3" bestFit="1" customWidth="1"/>
    <col min="11961" max="11962" width="15.7109375" style="3" bestFit="1" customWidth="1"/>
    <col min="11963" max="11963" width="11.42578125" style="3"/>
    <col min="11964" max="11964" width="9.42578125" style="3" bestFit="1" customWidth="1"/>
    <col min="11965" max="11965" width="10.5703125" style="3" bestFit="1" customWidth="1"/>
    <col min="11966" max="11966" width="9.85546875" style="3" bestFit="1" customWidth="1"/>
    <col min="11967" max="11967" width="16.7109375" style="3" bestFit="1" customWidth="1"/>
    <col min="11968" max="11968" width="20.85546875" style="3" bestFit="1" customWidth="1"/>
    <col min="11969" max="11969" width="10.5703125" style="3" bestFit="1" customWidth="1"/>
    <col min="11970" max="11970" width="9.28515625" style="3" bestFit="1" customWidth="1"/>
    <col min="11971" max="11971" width="13.140625" style="3" bestFit="1" customWidth="1"/>
    <col min="11972" max="11972" width="10.7109375" style="3" bestFit="1" customWidth="1"/>
    <col min="11973" max="11973" width="14.7109375" style="3" bestFit="1" customWidth="1"/>
    <col min="11974" max="11974" width="16.7109375" style="3" bestFit="1" customWidth="1"/>
    <col min="11975" max="11975" width="13.28515625" style="3" bestFit="1" customWidth="1"/>
    <col min="11976" max="11976" width="17.140625" style="3" bestFit="1" customWidth="1"/>
    <col min="11977" max="11977" width="22.85546875" style="3" bestFit="1" customWidth="1"/>
    <col min="11978" max="11978" width="32.7109375" style="3" bestFit="1" customWidth="1"/>
    <col min="11979" max="11979" width="52.28515625" style="3" bestFit="1" customWidth="1"/>
    <col min="11980" max="11980" width="23.140625" style="3" bestFit="1" customWidth="1"/>
    <col min="11981" max="11981" width="28.5703125" style="3" bestFit="1" customWidth="1"/>
    <col min="11982" max="11982" width="18.28515625" style="3" bestFit="1" customWidth="1"/>
    <col min="11983" max="11983" width="16.28515625" style="3" bestFit="1" customWidth="1"/>
    <col min="11984" max="11984" width="16.140625" style="3" bestFit="1" customWidth="1"/>
    <col min="11985" max="11985" width="44.28515625" style="3" bestFit="1" customWidth="1"/>
    <col min="11986" max="11986" width="24.28515625" style="3" bestFit="1" customWidth="1"/>
    <col min="11987" max="11987" width="16.28515625" style="3" bestFit="1" customWidth="1"/>
    <col min="11988" max="11988" width="19.28515625" style="3" bestFit="1" customWidth="1"/>
    <col min="11989" max="11989" width="14.140625" style="3" bestFit="1" customWidth="1"/>
    <col min="11990" max="11990" width="50.5703125" style="3" bestFit="1" customWidth="1"/>
    <col min="11991" max="11991" width="30.85546875" style="3" bestFit="1" customWidth="1"/>
    <col min="11992" max="11992" width="38.85546875" style="3" bestFit="1" customWidth="1"/>
    <col min="11993" max="11993" width="38.85546875" style="3" customWidth="1"/>
    <col min="11994" max="11994" width="27.140625" style="3" bestFit="1" customWidth="1"/>
    <col min="11995" max="11995" width="38.5703125" style="3" bestFit="1" customWidth="1"/>
    <col min="11996" max="11996" width="31.28515625" style="3" bestFit="1" customWidth="1"/>
    <col min="11997" max="11997" width="34.5703125" style="3" bestFit="1" customWidth="1"/>
    <col min="11998" max="11998" width="16.140625" style="3" bestFit="1" customWidth="1"/>
    <col min="11999" max="11999" width="14.7109375" style="3" bestFit="1" customWidth="1"/>
    <col min="12000" max="12000" width="53" style="3" customWidth="1"/>
    <col min="12001" max="12178" width="11.42578125" style="3"/>
    <col min="12179" max="12179" width="6.5703125" style="3" bestFit="1" customWidth="1"/>
    <col min="12180" max="12180" width="34.7109375" style="3" customWidth="1"/>
    <col min="12181" max="12181" width="5.5703125" style="3" customWidth="1"/>
    <col min="12182" max="12182" width="15.85546875" style="3" customWidth="1"/>
    <col min="12183" max="12183" width="26.5703125" style="3" bestFit="1" customWidth="1"/>
    <col min="12184" max="12184" width="21.85546875" style="3" bestFit="1" customWidth="1"/>
    <col min="12185" max="12185" width="13.7109375" style="3" customWidth="1"/>
    <col min="12186" max="12186" width="26.7109375" style="3" bestFit="1" customWidth="1"/>
    <col min="12187" max="12187" width="15.5703125" style="3" bestFit="1" customWidth="1"/>
    <col min="12188" max="12188" width="18" style="3" bestFit="1" customWidth="1"/>
    <col min="12189" max="12189" width="27.28515625" style="3" bestFit="1" customWidth="1"/>
    <col min="12190" max="12190" width="59.5703125" style="3" customWidth="1"/>
    <col min="12191" max="12191" width="101.42578125" style="3" bestFit="1" customWidth="1"/>
    <col min="12192" max="12192" width="25.42578125" style="3" bestFit="1" customWidth="1"/>
    <col min="12193" max="12193" width="37" style="3" bestFit="1" customWidth="1"/>
    <col min="12194" max="12194" width="23.28515625" style="3" bestFit="1" customWidth="1"/>
    <col min="12195" max="12195" width="17.28515625" style="3" bestFit="1" customWidth="1"/>
    <col min="12196" max="12196" width="19.28515625" style="3" bestFit="1" customWidth="1"/>
    <col min="12197" max="12197" width="17.28515625" style="3" bestFit="1" customWidth="1"/>
    <col min="12198" max="12198" width="11.42578125" style="3"/>
    <col min="12199" max="12199" width="16" style="3" bestFit="1" customWidth="1"/>
    <col min="12200" max="12201" width="13.5703125" style="3" bestFit="1" customWidth="1"/>
    <col min="12202" max="12202" width="18.42578125" style="3" bestFit="1" customWidth="1"/>
    <col min="12203" max="12203" width="26.42578125" style="3" bestFit="1" customWidth="1"/>
    <col min="12204" max="12204" width="17.5703125" style="3" bestFit="1" customWidth="1"/>
    <col min="12205" max="12205" width="15.7109375" style="3" bestFit="1" customWidth="1"/>
    <col min="12206" max="12206" width="13.7109375" style="3" bestFit="1" customWidth="1"/>
    <col min="12207" max="12207" width="24" style="3" bestFit="1" customWidth="1"/>
    <col min="12208" max="12208" width="18.140625" style="3" customWidth="1"/>
    <col min="12209" max="12209" width="29.140625" style="3" bestFit="1" customWidth="1"/>
    <col min="12210" max="12210" width="31.28515625" style="3" bestFit="1" customWidth="1"/>
    <col min="12211" max="12211" width="23.5703125" style="3" bestFit="1" customWidth="1"/>
    <col min="12212" max="12212" width="27.5703125" style="3" bestFit="1" customWidth="1"/>
    <col min="12213" max="12213" width="20.7109375" style="3" bestFit="1" customWidth="1"/>
    <col min="12214" max="12214" width="14.5703125" style="3" bestFit="1" customWidth="1"/>
    <col min="12215" max="12216" width="16.140625" style="3" bestFit="1" customWidth="1"/>
    <col min="12217" max="12218" width="15.7109375" style="3" bestFit="1" customWidth="1"/>
    <col min="12219" max="12219" width="11.42578125" style="3"/>
    <col min="12220" max="12220" width="9.42578125" style="3" bestFit="1" customWidth="1"/>
    <col min="12221" max="12221" width="10.5703125" style="3" bestFit="1" customWidth="1"/>
    <col min="12222" max="12222" width="9.85546875" style="3" bestFit="1" customWidth="1"/>
    <col min="12223" max="12223" width="16.7109375" style="3" bestFit="1" customWidth="1"/>
    <col min="12224" max="12224" width="20.85546875" style="3" bestFit="1" customWidth="1"/>
    <col min="12225" max="12225" width="10.5703125" style="3" bestFit="1" customWidth="1"/>
    <col min="12226" max="12226" width="9.28515625" style="3" bestFit="1" customWidth="1"/>
    <col min="12227" max="12227" width="13.140625" style="3" bestFit="1" customWidth="1"/>
    <col min="12228" max="12228" width="10.7109375" style="3" bestFit="1" customWidth="1"/>
    <col min="12229" max="12229" width="14.7109375" style="3" bestFit="1" customWidth="1"/>
    <col min="12230" max="12230" width="16.7109375" style="3" bestFit="1" customWidth="1"/>
    <col min="12231" max="12231" width="13.28515625" style="3" bestFit="1" customWidth="1"/>
    <col min="12232" max="12232" width="17.140625" style="3" bestFit="1" customWidth="1"/>
    <col min="12233" max="12233" width="22.85546875" style="3" bestFit="1" customWidth="1"/>
    <col min="12234" max="12234" width="32.7109375" style="3" bestFit="1" customWidth="1"/>
    <col min="12235" max="12235" width="52.28515625" style="3" bestFit="1" customWidth="1"/>
    <col min="12236" max="12236" width="23.140625" style="3" bestFit="1" customWidth="1"/>
    <col min="12237" max="12237" width="28.5703125" style="3" bestFit="1" customWidth="1"/>
    <col min="12238" max="12238" width="18.28515625" style="3" bestFit="1" customWidth="1"/>
    <col min="12239" max="12239" width="16.28515625" style="3" bestFit="1" customWidth="1"/>
    <col min="12240" max="12240" width="16.140625" style="3" bestFit="1" customWidth="1"/>
    <col min="12241" max="12241" width="44.28515625" style="3" bestFit="1" customWidth="1"/>
    <col min="12242" max="12242" width="24.28515625" style="3" bestFit="1" customWidth="1"/>
    <col min="12243" max="12243" width="16.28515625" style="3" bestFit="1" customWidth="1"/>
    <col min="12244" max="12244" width="19.28515625" style="3" bestFit="1" customWidth="1"/>
    <col min="12245" max="12245" width="14.140625" style="3" bestFit="1" customWidth="1"/>
    <col min="12246" max="12246" width="50.5703125" style="3" bestFit="1" customWidth="1"/>
    <col min="12247" max="12247" width="30.85546875" style="3" bestFit="1" customWidth="1"/>
    <col min="12248" max="12248" width="38.85546875" style="3" bestFit="1" customWidth="1"/>
    <col min="12249" max="12249" width="38.85546875" style="3" customWidth="1"/>
    <col min="12250" max="12250" width="27.140625" style="3" bestFit="1" customWidth="1"/>
    <col min="12251" max="12251" width="38.5703125" style="3" bestFit="1" customWidth="1"/>
    <col min="12252" max="12252" width="31.28515625" style="3" bestFit="1" customWidth="1"/>
    <col min="12253" max="12253" width="34.5703125" style="3" bestFit="1" customWidth="1"/>
    <col min="12254" max="12254" width="16.140625" style="3" bestFit="1" customWidth="1"/>
    <col min="12255" max="12255" width="14.7109375" style="3" bestFit="1" customWidth="1"/>
    <col min="12256" max="12256" width="53" style="3" customWidth="1"/>
    <col min="12257" max="12434" width="11.42578125" style="3"/>
    <col min="12435" max="12435" width="6.5703125" style="3" bestFit="1" customWidth="1"/>
    <col min="12436" max="12436" width="34.7109375" style="3" customWidth="1"/>
    <col min="12437" max="12437" width="5.5703125" style="3" customWidth="1"/>
    <col min="12438" max="12438" width="15.85546875" style="3" customWidth="1"/>
    <col min="12439" max="12439" width="26.5703125" style="3" bestFit="1" customWidth="1"/>
    <col min="12440" max="12440" width="21.85546875" style="3" bestFit="1" customWidth="1"/>
    <col min="12441" max="12441" width="13.7109375" style="3" customWidth="1"/>
    <col min="12442" max="12442" width="26.7109375" style="3" bestFit="1" customWidth="1"/>
    <col min="12443" max="12443" width="15.5703125" style="3" bestFit="1" customWidth="1"/>
    <col min="12444" max="12444" width="18" style="3" bestFit="1" customWidth="1"/>
    <col min="12445" max="12445" width="27.28515625" style="3" bestFit="1" customWidth="1"/>
    <col min="12446" max="12446" width="59.5703125" style="3" customWidth="1"/>
    <col min="12447" max="12447" width="101.42578125" style="3" bestFit="1" customWidth="1"/>
    <col min="12448" max="12448" width="25.42578125" style="3" bestFit="1" customWidth="1"/>
    <col min="12449" max="12449" width="37" style="3" bestFit="1" customWidth="1"/>
    <col min="12450" max="12450" width="23.28515625" style="3" bestFit="1" customWidth="1"/>
    <col min="12451" max="12451" width="17.28515625" style="3" bestFit="1" customWidth="1"/>
    <col min="12452" max="12452" width="19.28515625" style="3" bestFit="1" customWidth="1"/>
    <col min="12453" max="12453" width="17.28515625" style="3" bestFit="1" customWidth="1"/>
    <col min="12454" max="12454" width="11.42578125" style="3"/>
    <col min="12455" max="12455" width="16" style="3" bestFit="1" customWidth="1"/>
    <col min="12456" max="12457" width="13.5703125" style="3" bestFit="1" customWidth="1"/>
    <col min="12458" max="12458" width="18.42578125" style="3" bestFit="1" customWidth="1"/>
    <col min="12459" max="12459" width="26.42578125" style="3" bestFit="1" customWidth="1"/>
    <col min="12460" max="12460" width="17.5703125" style="3" bestFit="1" customWidth="1"/>
    <col min="12461" max="12461" width="15.7109375" style="3" bestFit="1" customWidth="1"/>
    <col min="12462" max="12462" width="13.7109375" style="3" bestFit="1" customWidth="1"/>
    <col min="12463" max="12463" width="24" style="3" bestFit="1" customWidth="1"/>
    <col min="12464" max="12464" width="18.140625" style="3" customWidth="1"/>
    <col min="12465" max="12465" width="29.140625" style="3" bestFit="1" customWidth="1"/>
    <col min="12466" max="12466" width="31.28515625" style="3" bestFit="1" customWidth="1"/>
    <col min="12467" max="12467" width="23.5703125" style="3" bestFit="1" customWidth="1"/>
    <col min="12468" max="12468" width="27.5703125" style="3" bestFit="1" customWidth="1"/>
    <col min="12469" max="12469" width="20.7109375" style="3" bestFit="1" customWidth="1"/>
    <col min="12470" max="12470" width="14.5703125" style="3" bestFit="1" customWidth="1"/>
    <col min="12471" max="12472" width="16.140625" style="3" bestFit="1" customWidth="1"/>
    <col min="12473" max="12474" width="15.7109375" style="3" bestFit="1" customWidth="1"/>
    <col min="12475" max="12475" width="11.42578125" style="3"/>
    <col min="12476" max="12476" width="9.42578125" style="3" bestFit="1" customWidth="1"/>
    <col min="12477" max="12477" width="10.5703125" style="3" bestFit="1" customWidth="1"/>
    <col min="12478" max="12478" width="9.85546875" style="3" bestFit="1" customWidth="1"/>
    <col min="12479" max="12479" width="16.7109375" style="3" bestFit="1" customWidth="1"/>
    <col min="12480" max="12480" width="20.85546875" style="3" bestFit="1" customWidth="1"/>
    <col min="12481" max="12481" width="10.5703125" style="3" bestFit="1" customWidth="1"/>
    <col min="12482" max="12482" width="9.28515625" style="3" bestFit="1" customWidth="1"/>
    <col min="12483" max="12483" width="13.140625" style="3" bestFit="1" customWidth="1"/>
    <col min="12484" max="12484" width="10.7109375" style="3" bestFit="1" customWidth="1"/>
    <col min="12485" max="12485" width="14.7109375" style="3" bestFit="1" customWidth="1"/>
    <col min="12486" max="12486" width="16.7109375" style="3" bestFit="1" customWidth="1"/>
    <col min="12487" max="12487" width="13.28515625" style="3" bestFit="1" customWidth="1"/>
    <col min="12488" max="12488" width="17.140625" style="3" bestFit="1" customWidth="1"/>
    <col min="12489" max="12489" width="22.85546875" style="3" bestFit="1" customWidth="1"/>
    <col min="12490" max="12490" width="32.7109375" style="3" bestFit="1" customWidth="1"/>
    <col min="12491" max="12491" width="52.28515625" style="3" bestFit="1" customWidth="1"/>
    <col min="12492" max="12492" width="23.140625" style="3" bestFit="1" customWidth="1"/>
    <col min="12493" max="12493" width="28.5703125" style="3" bestFit="1" customWidth="1"/>
    <col min="12494" max="12494" width="18.28515625" style="3" bestFit="1" customWidth="1"/>
    <col min="12495" max="12495" width="16.28515625" style="3" bestFit="1" customWidth="1"/>
    <col min="12496" max="12496" width="16.140625" style="3" bestFit="1" customWidth="1"/>
    <col min="12497" max="12497" width="44.28515625" style="3" bestFit="1" customWidth="1"/>
    <col min="12498" max="12498" width="24.28515625" style="3" bestFit="1" customWidth="1"/>
    <col min="12499" max="12499" width="16.28515625" style="3" bestFit="1" customWidth="1"/>
    <col min="12500" max="12500" width="19.28515625" style="3" bestFit="1" customWidth="1"/>
    <col min="12501" max="12501" width="14.140625" style="3" bestFit="1" customWidth="1"/>
    <col min="12502" max="12502" width="50.5703125" style="3" bestFit="1" customWidth="1"/>
    <col min="12503" max="12503" width="30.85546875" style="3" bestFit="1" customWidth="1"/>
    <col min="12504" max="12504" width="38.85546875" style="3" bestFit="1" customWidth="1"/>
    <col min="12505" max="12505" width="38.85546875" style="3" customWidth="1"/>
    <col min="12506" max="12506" width="27.140625" style="3" bestFit="1" customWidth="1"/>
    <col min="12507" max="12507" width="38.5703125" style="3" bestFit="1" customWidth="1"/>
    <col min="12508" max="12508" width="31.28515625" style="3" bestFit="1" customWidth="1"/>
    <col min="12509" max="12509" width="34.5703125" style="3" bestFit="1" customWidth="1"/>
    <col min="12510" max="12510" width="16.140625" style="3" bestFit="1" customWidth="1"/>
    <col min="12511" max="12511" width="14.7109375" style="3" bestFit="1" customWidth="1"/>
    <col min="12512" max="12512" width="53" style="3" customWidth="1"/>
    <col min="12513" max="12690" width="11.42578125" style="3"/>
    <col min="12691" max="12691" width="6.5703125" style="3" bestFit="1" customWidth="1"/>
    <col min="12692" max="12692" width="34.7109375" style="3" customWidth="1"/>
    <col min="12693" max="12693" width="5.5703125" style="3" customWidth="1"/>
    <col min="12694" max="12694" width="15.85546875" style="3" customWidth="1"/>
    <col min="12695" max="12695" width="26.5703125" style="3" bestFit="1" customWidth="1"/>
    <col min="12696" max="12696" width="21.85546875" style="3" bestFit="1" customWidth="1"/>
    <col min="12697" max="12697" width="13.7109375" style="3" customWidth="1"/>
    <col min="12698" max="12698" width="26.7109375" style="3" bestFit="1" customWidth="1"/>
    <col min="12699" max="12699" width="15.5703125" style="3" bestFit="1" customWidth="1"/>
    <col min="12700" max="12700" width="18" style="3" bestFit="1" customWidth="1"/>
    <col min="12701" max="12701" width="27.28515625" style="3" bestFit="1" customWidth="1"/>
    <col min="12702" max="12702" width="59.5703125" style="3" customWidth="1"/>
    <col min="12703" max="12703" width="101.42578125" style="3" bestFit="1" customWidth="1"/>
    <col min="12704" max="12704" width="25.42578125" style="3" bestFit="1" customWidth="1"/>
    <col min="12705" max="12705" width="37" style="3" bestFit="1" customWidth="1"/>
    <col min="12706" max="12706" width="23.28515625" style="3" bestFit="1" customWidth="1"/>
    <col min="12707" max="12707" width="17.28515625" style="3" bestFit="1" customWidth="1"/>
    <col min="12708" max="12708" width="19.28515625" style="3" bestFit="1" customWidth="1"/>
    <col min="12709" max="12709" width="17.28515625" style="3" bestFit="1" customWidth="1"/>
    <col min="12710" max="12710" width="11.42578125" style="3"/>
    <col min="12711" max="12711" width="16" style="3" bestFit="1" customWidth="1"/>
    <col min="12712" max="12713" width="13.5703125" style="3" bestFit="1" customWidth="1"/>
    <col min="12714" max="12714" width="18.42578125" style="3" bestFit="1" customWidth="1"/>
    <col min="12715" max="12715" width="26.42578125" style="3" bestFit="1" customWidth="1"/>
    <col min="12716" max="12716" width="17.5703125" style="3" bestFit="1" customWidth="1"/>
    <col min="12717" max="12717" width="15.7109375" style="3" bestFit="1" customWidth="1"/>
    <col min="12718" max="12718" width="13.7109375" style="3" bestFit="1" customWidth="1"/>
    <col min="12719" max="12719" width="24" style="3" bestFit="1" customWidth="1"/>
    <col min="12720" max="12720" width="18.140625" style="3" customWidth="1"/>
    <col min="12721" max="12721" width="29.140625" style="3" bestFit="1" customWidth="1"/>
    <col min="12722" max="12722" width="31.28515625" style="3" bestFit="1" customWidth="1"/>
    <col min="12723" max="12723" width="23.5703125" style="3" bestFit="1" customWidth="1"/>
    <col min="12724" max="12724" width="27.5703125" style="3" bestFit="1" customWidth="1"/>
    <col min="12725" max="12725" width="20.7109375" style="3" bestFit="1" customWidth="1"/>
    <col min="12726" max="12726" width="14.5703125" style="3" bestFit="1" customWidth="1"/>
    <col min="12727" max="12728" width="16.140625" style="3" bestFit="1" customWidth="1"/>
    <col min="12729" max="12730" width="15.7109375" style="3" bestFit="1" customWidth="1"/>
    <col min="12731" max="12731" width="11.42578125" style="3"/>
    <col min="12732" max="12732" width="9.42578125" style="3" bestFit="1" customWidth="1"/>
    <col min="12733" max="12733" width="10.5703125" style="3" bestFit="1" customWidth="1"/>
    <col min="12734" max="12734" width="9.85546875" style="3" bestFit="1" customWidth="1"/>
    <col min="12735" max="12735" width="16.7109375" style="3" bestFit="1" customWidth="1"/>
    <col min="12736" max="12736" width="20.85546875" style="3" bestFit="1" customWidth="1"/>
    <col min="12737" max="12737" width="10.5703125" style="3" bestFit="1" customWidth="1"/>
    <col min="12738" max="12738" width="9.28515625" style="3" bestFit="1" customWidth="1"/>
    <col min="12739" max="12739" width="13.140625" style="3" bestFit="1" customWidth="1"/>
    <col min="12740" max="12740" width="10.7109375" style="3" bestFit="1" customWidth="1"/>
    <col min="12741" max="12741" width="14.7109375" style="3" bestFit="1" customWidth="1"/>
    <col min="12742" max="12742" width="16.7109375" style="3" bestFit="1" customWidth="1"/>
    <col min="12743" max="12743" width="13.28515625" style="3" bestFit="1" customWidth="1"/>
    <col min="12744" max="12744" width="17.140625" style="3" bestFit="1" customWidth="1"/>
    <col min="12745" max="12745" width="22.85546875" style="3" bestFit="1" customWidth="1"/>
    <col min="12746" max="12746" width="32.7109375" style="3" bestFit="1" customWidth="1"/>
    <col min="12747" max="12747" width="52.28515625" style="3" bestFit="1" customWidth="1"/>
    <col min="12748" max="12748" width="23.140625" style="3" bestFit="1" customWidth="1"/>
    <col min="12749" max="12749" width="28.5703125" style="3" bestFit="1" customWidth="1"/>
    <col min="12750" max="12750" width="18.28515625" style="3" bestFit="1" customWidth="1"/>
    <col min="12751" max="12751" width="16.28515625" style="3" bestFit="1" customWidth="1"/>
    <col min="12752" max="12752" width="16.140625" style="3" bestFit="1" customWidth="1"/>
    <col min="12753" max="12753" width="44.28515625" style="3" bestFit="1" customWidth="1"/>
    <col min="12754" max="12754" width="24.28515625" style="3" bestFit="1" customWidth="1"/>
    <col min="12755" max="12755" width="16.28515625" style="3" bestFit="1" customWidth="1"/>
    <col min="12756" max="12756" width="19.28515625" style="3" bestFit="1" customWidth="1"/>
    <col min="12757" max="12757" width="14.140625" style="3" bestFit="1" customWidth="1"/>
    <col min="12758" max="12758" width="50.5703125" style="3" bestFit="1" customWidth="1"/>
    <col min="12759" max="12759" width="30.85546875" style="3" bestFit="1" customWidth="1"/>
    <col min="12760" max="12760" width="38.85546875" style="3" bestFit="1" customWidth="1"/>
    <col min="12761" max="12761" width="38.85546875" style="3" customWidth="1"/>
    <col min="12762" max="12762" width="27.140625" style="3" bestFit="1" customWidth="1"/>
    <col min="12763" max="12763" width="38.5703125" style="3" bestFit="1" customWidth="1"/>
    <col min="12764" max="12764" width="31.28515625" style="3" bestFit="1" customWidth="1"/>
    <col min="12765" max="12765" width="34.5703125" style="3" bestFit="1" customWidth="1"/>
    <col min="12766" max="12766" width="16.140625" style="3" bestFit="1" customWidth="1"/>
    <col min="12767" max="12767" width="14.7109375" style="3" bestFit="1" customWidth="1"/>
    <col min="12768" max="12768" width="53" style="3" customWidth="1"/>
    <col min="12769" max="12946" width="11.42578125" style="3"/>
    <col min="12947" max="12947" width="6.5703125" style="3" bestFit="1" customWidth="1"/>
    <col min="12948" max="12948" width="34.7109375" style="3" customWidth="1"/>
    <col min="12949" max="12949" width="5.5703125" style="3" customWidth="1"/>
    <col min="12950" max="12950" width="15.85546875" style="3" customWidth="1"/>
    <col min="12951" max="12951" width="26.5703125" style="3" bestFit="1" customWidth="1"/>
    <col min="12952" max="12952" width="21.85546875" style="3" bestFit="1" customWidth="1"/>
    <col min="12953" max="12953" width="13.7109375" style="3" customWidth="1"/>
    <col min="12954" max="12954" width="26.7109375" style="3" bestFit="1" customWidth="1"/>
    <col min="12955" max="12955" width="15.5703125" style="3" bestFit="1" customWidth="1"/>
    <col min="12956" max="12956" width="18" style="3" bestFit="1" customWidth="1"/>
    <col min="12957" max="12957" width="27.28515625" style="3" bestFit="1" customWidth="1"/>
    <col min="12958" max="12958" width="59.5703125" style="3" customWidth="1"/>
    <col min="12959" max="12959" width="101.42578125" style="3" bestFit="1" customWidth="1"/>
    <col min="12960" max="12960" width="25.42578125" style="3" bestFit="1" customWidth="1"/>
    <col min="12961" max="12961" width="37" style="3" bestFit="1" customWidth="1"/>
    <col min="12962" max="12962" width="23.28515625" style="3" bestFit="1" customWidth="1"/>
    <col min="12963" max="12963" width="17.28515625" style="3" bestFit="1" customWidth="1"/>
    <col min="12964" max="12964" width="19.28515625" style="3" bestFit="1" customWidth="1"/>
    <col min="12965" max="12965" width="17.28515625" style="3" bestFit="1" customWidth="1"/>
    <col min="12966" max="12966" width="11.42578125" style="3"/>
    <col min="12967" max="12967" width="16" style="3" bestFit="1" customWidth="1"/>
    <col min="12968" max="12969" width="13.5703125" style="3" bestFit="1" customWidth="1"/>
    <col min="12970" max="12970" width="18.42578125" style="3" bestFit="1" customWidth="1"/>
    <col min="12971" max="12971" width="26.42578125" style="3" bestFit="1" customWidth="1"/>
    <col min="12972" max="12972" width="17.5703125" style="3" bestFit="1" customWidth="1"/>
    <col min="12973" max="12973" width="15.7109375" style="3" bestFit="1" customWidth="1"/>
    <col min="12974" max="12974" width="13.7109375" style="3" bestFit="1" customWidth="1"/>
    <col min="12975" max="12975" width="24" style="3" bestFit="1" customWidth="1"/>
    <col min="12976" max="12976" width="18.140625" style="3" customWidth="1"/>
    <col min="12977" max="12977" width="29.140625" style="3" bestFit="1" customWidth="1"/>
    <col min="12978" max="12978" width="31.28515625" style="3" bestFit="1" customWidth="1"/>
    <col min="12979" max="12979" width="23.5703125" style="3" bestFit="1" customWidth="1"/>
    <col min="12980" max="12980" width="27.5703125" style="3" bestFit="1" customWidth="1"/>
    <col min="12981" max="12981" width="20.7109375" style="3" bestFit="1" customWidth="1"/>
    <col min="12982" max="12982" width="14.5703125" style="3" bestFit="1" customWidth="1"/>
    <col min="12983" max="12984" width="16.140625" style="3" bestFit="1" customWidth="1"/>
    <col min="12985" max="12986" width="15.7109375" style="3" bestFit="1" customWidth="1"/>
    <col min="12987" max="12987" width="11.42578125" style="3"/>
    <col min="12988" max="12988" width="9.42578125" style="3" bestFit="1" customWidth="1"/>
    <col min="12989" max="12989" width="10.5703125" style="3" bestFit="1" customWidth="1"/>
    <col min="12990" max="12990" width="9.85546875" style="3" bestFit="1" customWidth="1"/>
    <col min="12991" max="12991" width="16.7109375" style="3" bestFit="1" customWidth="1"/>
    <col min="12992" max="12992" width="20.85546875" style="3" bestFit="1" customWidth="1"/>
    <col min="12993" max="12993" width="10.5703125" style="3" bestFit="1" customWidth="1"/>
    <col min="12994" max="12994" width="9.28515625" style="3" bestFit="1" customWidth="1"/>
    <col min="12995" max="12995" width="13.140625" style="3" bestFit="1" customWidth="1"/>
    <col min="12996" max="12996" width="10.7109375" style="3" bestFit="1" customWidth="1"/>
    <col min="12997" max="12997" width="14.7109375" style="3" bestFit="1" customWidth="1"/>
    <col min="12998" max="12998" width="16.7109375" style="3" bestFit="1" customWidth="1"/>
    <col min="12999" max="12999" width="13.28515625" style="3" bestFit="1" customWidth="1"/>
    <col min="13000" max="13000" width="17.140625" style="3" bestFit="1" customWidth="1"/>
    <col min="13001" max="13001" width="22.85546875" style="3" bestFit="1" customWidth="1"/>
    <col min="13002" max="13002" width="32.7109375" style="3" bestFit="1" customWidth="1"/>
    <col min="13003" max="13003" width="52.28515625" style="3" bestFit="1" customWidth="1"/>
    <col min="13004" max="13004" width="23.140625" style="3" bestFit="1" customWidth="1"/>
    <col min="13005" max="13005" width="28.5703125" style="3" bestFit="1" customWidth="1"/>
    <col min="13006" max="13006" width="18.28515625" style="3" bestFit="1" customWidth="1"/>
    <col min="13007" max="13007" width="16.28515625" style="3" bestFit="1" customWidth="1"/>
    <col min="13008" max="13008" width="16.140625" style="3" bestFit="1" customWidth="1"/>
    <col min="13009" max="13009" width="44.28515625" style="3" bestFit="1" customWidth="1"/>
    <col min="13010" max="13010" width="24.28515625" style="3" bestFit="1" customWidth="1"/>
    <col min="13011" max="13011" width="16.28515625" style="3" bestFit="1" customWidth="1"/>
    <col min="13012" max="13012" width="19.28515625" style="3" bestFit="1" customWidth="1"/>
    <col min="13013" max="13013" width="14.140625" style="3" bestFit="1" customWidth="1"/>
    <col min="13014" max="13014" width="50.5703125" style="3" bestFit="1" customWidth="1"/>
    <col min="13015" max="13015" width="30.85546875" style="3" bestFit="1" customWidth="1"/>
    <col min="13016" max="13016" width="38.85546875" style="3" bestFit="1" customWidth="1"/>
    <col min="13017" max="13017" width="38.85546875" style="3" customWidth="1"/>
    <col min="13018" max="13018" width="27.140625" style="3" bestFit="1" customWidth="1"/>
    <col min="13019" max="13019" width="38.5703125" style="3" bestFit="1" customWidth="1"/>
    <col min="13020" max="13020" width="31.28515625" style="3" bestFit="1" customWidth="1"/>
    <col min="13021" max="13021" width="34.5703125" style="3" bestFit="1" customWidth="1"/>
    <col min="13022" max="13022" width="16.140625" style="3" bestFit="1" customWidth="1"/>
    <col min="13023" max="13023" width="14.7109375" style="3" bestFit="1" customWidth="1"/>
    <col min="13024" max="13024" width="53" style="3" customWidth="1"/>
    <col min="13025" max="13202" width="11.42578125" style="3"/>
    <col min="13203" max="13203" width="6.5703125" style="3" bestFit="1" customWidth="1"/>
    <col min="13204" max="13204" width="34.7109375" style="3" customWidth="1"/>
    <col min="13205" max="13205" width="5.5703125" style="3" customWidth="1"/>
    <col min="13206" max="13206" width="15.85546875" style="3" customWidth="1"/>
    <col min="13207" max="13207" width="26.5703125" style="3" bestFit="1" customWidth="1"/>
    <col min="13208" max="13208" width="21.85546875" style="3" bestFit="1" customWidth="1"/>
    <col min="13209" max="13209" width="13.7109375" style="3" customWidth="1"/>
    <col min="13210" max="13210" width="26.7109375" style="3" bestFit="1" customWidth="1"/>
    <col min="13211" max="13211" width="15.5703125" style="3" bestFit="1" customWidth="1"/>
    <col min="13212" max="13212" width="18" style="3" bestFit="1" customWidth="1"/>
    <col min="13213" max="13213" width="27.28515625" style="3" bestFit="1" customWidth="1"/>
    <col min="13214" max="13214" width="59.5703125" style="3" customWidth="1"/>
    <col min="13215" max="13215" width="101.42578125" style="3" bestFit="1" customWidth="1"/>
    <col min="13216" max="13216" width="25.42578125" style="3" bestFit="1" customWidth="1"/>
    <col min="13217" max="13217" width="37" style="3" bestFit="1" customWidth="1"/>
    <col min="13218" max="13218" width="23.28515625" style="3" bestFit="1" customWidth="1"/>
    <col min="13219" max="13219" width="17.28515625" style="3" bestFit="1" customWidth="1"/>
    <col min="13220" max="13220" width="19.28515625" style="3" bestFit="1" customWidth="1"/>
    <col min="13221" max="13221" width="17.28515625" style="3" bestFit="1" customWidth="1"/>
    <col min="13222" max="13222" width="11.42578125" style="3"/>
    <col min="13223" max="13223" width="16" style="3" bestFit="1" customWidth="1"/>
    <col min="13224" max="13225" width="13.5703125" style="3" bestFit="1" customWidth="1"/>
    <col min="13226" max="13226" width="18.42578125" style="3" bestFit="1" customWidth="1"/>
    <col min="13227" max="13227" width="26.42578125" style="3" bestFit="1" customWidth="1"/>
    <col min="13228" max="13228" width="17.5703125" style="3" bestFit="1" customWidth="1"/>
    <col min="13229" max="13229" width="15.7109375" style="3" bestFit="1" customWidth="1"/>
    <col min="13230" max="13230" width="13.7109375" style="3" bestFit="1" customWidth="1"/>
    <col min="13231" max="13231" width="24" style="3" bestFit="1" customWidth="1"/>
    <col min="13232" max="13232" width="18.140625" style="3" customWidth="1"/>
    <col min="13233" max="13233" width="29.140625" style="3" bestFit="1" customWidth="1"/>
    <col min="13234" max="13234" width="31.28515625" style="3" bestFit="1" customWidth="1"/>
    <col min="13235" max="13235" width="23.5703125" style="3" bestFit="1" customWidth="1"/>
    <col min="13236" max="13236" width="27.5703125" style="3" bestFit="1" customWidth="1"/>
    <col min="13237" max="13237" width="20.7109375" style="3" bestFit="1" customWidth="1"/>
    <col min="13238" max="13238" width="14.5703125" style="3" bestFit="1" customWidth="1"/>
    <col min="13239" max="13240" width="16.140625" style="3" bestFit="1" customWidth="1"/>
    <col min="13241" max="13242" width="15.7109375" style="3" bestFit="1" customWidth="1"/>
    <col min="13243" max="13243" width="11.42578125" style="3"/>
    <col min="13244" max="13244" width="9.42578125" style="3" bestFit="1" customWidth="1"/>
    <col min="13245" max="13245" width="10.5703125" style="3" bestFit="1" customWidth="1"/>
    <col min="13246" max="13246" width="9.85546875" style="3" bestFit="1" customWidth="1"/>
    <col min="13247" max="13247" width="16.7109375" style="3" bestFit="1" customWidth="1"/>
    <col min="13248" max="13248" width="20.85546875" style="3" bestFit="1" customWidth="1"/>
    <col min="13249" max="13249" width="10.5703125" style="3" bestFit="1" customWidth="1"/>
    <col min="13250" max="13250" width="9.28515625" style="3" bestFit="1" customWidth="1"/>
    <col min="13251" max="13251" width="13.140625" style="3" bestFit="1" customWidth="1"/>
    <col min="13252" max="13252" width="10.7109375" style="3" bestFit="1" customWidth="1"/>
    <col min="13253" max="13253" width="14.7109375" style="3" bestFit="1" customWidth="1"/>
    <col min="13254" max="13254" width="16.7109375" style="3" bestFit="1" customWidth="1"/>
    <col min="13255" max="13255" width="13.28515625" style="3" bestFit="1" customWidth="1"/>
    <col min="13256" max="13256" width="17.140625" style="3" bestFit="1" customWidth="1"/>
    <col min="13257" max="13257" width="22.85546875" style="3" bestFit="1" customWidth="1"/>
    <col min="13258" max="13258" width="32.7109375" style="3" bestFit="1" customWidth="1"/>
    <col min="13259" max="13259" width="52.28515625" style="3" bestFit="1" customWidth="1"/>
    <col min="13260" max="13260" width="23.140625" style="3" bestFit="1" customWidth="1"/>
    <col min="13261" max="13261" width="28.5703125" style="3" bestFit="1" customWidth="1"/>
    <col min="13262" max="13262" width="18.28515625" style="3" bestFit="1" customWidth="1"/>
    <col min="13263" max="13263" width="16.28515625" style="3" bestFit="1" customWidth="1"/>
    <col min="13264" max="13264" width="16.140625" style="3" bestFit="1" customWidth="1"/>
    <col min="13265" max="13265" width="44.28515625" style="3" bestFit="1" customWidth="1"/>
    <col min="13266" max="13266" width="24.28515625" style="3" bestFit="1" customWidth="1"/>
    <col min="13267" max="13267" width="16.28515625" style="3" bestFit="1" customWidth="1"/>
    <col min="13268" max="13268" width="19.28515625" style="3" bestFit="1" customWidth="1"/>
    <col min="13269" max="13269" width="14.140625" style="3" bestFit="1" customWidth="1"/>
    <col min="13270" max="13270" width="50.5703125" style="3" bestFit="1" customWidth="1"/>
    <col min="13271" max="13271" width="30.85546875" style="3" bestFit="1" customWidth="1"/>
    <col min="13272" max="13272" width="38.85546875" style="3" bestFit="1" customWidth="1"/>
    <col min="13273" max="13273" width="38.85546875" style="3" customWidth="1"/>
    <col min="13274" max="13274" width="27.140625" style="3" bestFit="1" customWidth="1"/>
    <col min="13275" max="13275" width="38.5703125" style="3" bestFit="1" customWidth="1"/>
    <col min="13276" max="13276" width="31.28515625" style="3" bestFit="1" customWidth="1"/>
    <col min="13277" max="13277" width="34.5703125" style="3" bestFit="1" customWidth="1"/>
    <col min="13278" max="13278" width="16.140625" style="3" bestFit="1" customWidth="1"/>
    <col min="13279" max="13279" width="14.7109375" style="3" bestFit="1" customWidth="1"/>
    <col min="13280" max="13280" width="53" style="3" customWidth="1"/>
    <col min="13281" max="13458" width="11.42578125" style="3"/>
    <col min="13459" max="13459" width="6.5703125" style="3" bestFit="1" customWidth="1"/>
    <col min="13460" max="13460" width="34.7109375" style="3" customWidth="1"/>
    <col min="13461" max="13461" width="5.5703125" style="3" customWidth="1"/>
    <col min="13462" max="13462" width="15.85546875" style="3" customWidth="1"/>
    <col min="13463" max="13463" width="26.5703125" style="3" bestFit="1" customWidth="1"/>
    <col min="13464" max="13464" width="21.85546875" style="3" bestFit="1" customWidth="1"/>
    <col min="13465" max="13465" width="13.7109375" style="3" customWidth="1"/>
    <col min="13466" max="13466" width="26.7109375" style="3" bestFit="1" customWidth="1"/>
    <col min="13467" max="13467" width="15.5703125" style="3" bestFit="1" customWidth="1"/>
    <col min="13468" max="13468" width="18" style="3" bestFit="1" customWidth="1"/>
    <col min="13469" max="13469" width="27.28515625" style="3" bestFit="1" customWidth="1"/>
    <col min="13470" max="13470" width="59.5703125" style="3" customWidth="1"/>
    <col min="13471" max="13471" width="101.42578125" style="3" bestFit="1" customWidth="1"/>
    <col min="13472" max="13472" width="25.42578125" style="3" bestFit="1" customWidth="1"/>
    <col min="13473" max="13473" width="37" style="3" bestFit="1" customWidth="1"/>
    <col min="13474" max="13474" width="23.28515625" style="3" bestFit="1" customWidth="1"/>
    <col min="13475" max="13475" width="17.28515625" style="3" bestFit="1" customWidth="1"/>
    <col min="13476" max="13476" width="19.28515625" style="3" bestFit="1" customWidth="1"/>
    <col min="13477" max="13477" width="17.28515625" style="3" bestFit="1" customWidth="1"/>
    <col min="13478" max="13478" width="11.42578125" style="3"/>
    <col min="13479" max="13479" width="16" style="3" bestFit="1" customWidth="1"/>
    <col min="13480" max="13481" width="13.5703125" style="3" bestFit="1" customWidth="1"/>
    <col min="13482" max="13482" width="18.42578125" style="3" bestFit="1" customWidth="1"/>
    <col min="13483" max="13483" width="26.42578125" style="3" bestFit="1" customWidth="1"/>
    <col min="13484" max="13484" width="17.5703125" style="3" bestFit="1" customWidth="1"/>
    <col min="13485" max="13485" width="15.7109375" style="3" bestFit="1" customWidth="1"/>
    <col min="13486" max="13486" width="13.7109375" style="3" bestFit="1" customWidth="1"/>
    <col min="13487" max="13487" width="24" style="3" bestFit="1" customWidth="1"/>
    <col min="13488" max="13488" width="18.140625" style="3" customWidth="1"/>
    <col min="13489" max="13489" width="29.140625" style="3" bestFit="1" customWidth="1"/>
    <col min="13490" max="13490" width="31.28515625" style="3" bestFit="1" customWidth="1"/>
    <col min="13491" max="13491" width="23.5703125" style="3" bestFit="1" customWidth="1"/>
    <col min="13492" max="13492" width="27.5703125" style="3" bestFit="1" customWidth="1"/>
    <col min="13493" max="13493" width="20.7109375" style="3" bestFit="1" customWidth="1"/>
    <col min="13494" max="13494" width="14.5703125" style="3" bestFit="1" customWidth="1"/>
    <col min="13495" max="13496" width="16.140625" style="3" bestFit="1" customWidth="1"/>
    <col min="13497" max="13498" width="15.7109375" style="3" bestFit="1" customWidth="1"/>
    <col min="13499" max="13499" width="11.42578125" style="3"/>
    <col min="13500" max="13500" width="9.42578125" style="3" bestFit="1" customWidth="1"/>
    <col min="13501" max="13501" width="10.5703125" style="3" bestFit="1" customWidth="1"/>
    <col min="13502" max="13502" width="9.85546875" style="3" bestFit="1" customWidth="1"/>
    <col min="13503" max="13503" width="16.7109375" style="3" bestFit="1" customWidth="1"/>
    <col min="13504" max="13504" width="20.85546875" style="3" bestFit="1" customWidth="1"/>
    <col min="13505" max="13505" width="10.5703125" style="3" bestFit="1" customWidth="1"/>
    <col min="13506" max="13506" width="9.28515625" style="3" bestFit="1" customWidth="1"/>
    <col min="13507" max="13507" width="13.140625" style="3" bestFit="1" customWidth="1"/>
    <col min="13508" max="13508" width="10.7109375" style="3" bestFit="1" customWidth="1"/>
    <col min="13509" max="13509" width="14.7109375" style="3" bestFit="1" customWidth="1"/>
    <col min="13510" max="13510" width="16.7109375" style="3" bestFit="1" customWidth="1"/>
    <col min="13511" max="13511" width="13.28515625" style="3" bestFit="1" customWidth="1"/>
    <col min="13512" max="13512" width="17.140625" style="3" bestFit="1" customWidth="1"/>
    <col min="13513" max="13513" width="22.85546875" style="3" bestFit="1" customWidth="1"/>
    <col min="13514" max="13514" width="32.7109375" style="3" bestFit="1" customWidth="1"/>
    <col min="13515" max="13515" width="52.28515625" style="3" bestFit="1" customWidth="1"/>
    <col min="13516" max="13516" width="23.140625" style="3" bestFit="1" customWidth="1"/>
    <col min="13517" max="13517" width="28.5703125" style="3" bestFit="1" customWidth="1"/>
    <col min="13518" max="13518" width="18.28515625" style="3" bestFit="1" customWidth="1"/>
    <col min="13519" max="13519" width="16.28515625" style="3" bestFit="1" customWidth="1"/>
    <col min="13520" max="13520" width="16.140625" style="3" bestFit="1" customWidth="1"/>
    <col min="13521" max="13521" width="44.28515625" style="3" bestFit="1" customWidth="1"/>
    <col min="13522" max="13522" width="24.28515625" style="3" bestFit="1" customWidth="1"/>
    <col min="13523" max="13523" width="16.28515625" style="3" bestFit="1" customWidth="1"/>
    <col min="13524" max="13524" width="19.28515625" style="3" bestFit="1" customWidth="1"/>
    <col min="13525" max="13525" width="14.140625" style="3" bestFit="1" customWidth="1"/>
    <col min="13526" max="13526" width="50.5703125" style="3" bestFit="1" customWidth="1"/>
    <col min="13527" max="13527" width="30.85546875" style="3" bestFit="1" customWidth="1"/>
    <col min="13528" max="13528" width="38.85546875" style="3" bestFit="1" customWidth="1"/>
    <col min="13529" max="13529" width="38.85546875" style="3" customWidth="1"/>
    <col min="13530" max="13530" width="27.140625" style="3" bestFit="1" customWidth="1"/>
    <col min="13531" max="13531" width="38.5703125" style="3" bestFit="1" customWidth="1"/>
    <col min="13532" max="13532" width="31.28515625" style="3" bestFit="1" customWidth="1"/>
    <col min="13533" max="13533" width="34.5703125" style="3" bestFit="1" customWidth="1"/>
    <col min="13534" max="13534" width="16.140625" style="3" bestFit="1" customWidth="1"/>
    <col min="13535" max="13535" width="14.7109375" style="3" bestFit="1" customWidth="1"/>
    <col min="13536" max="13536" width="53" style="3" customWidth="1"/>
    <col min="13537" max="13714" width="11.42578125" style="3"/>
    <col min="13715" max="13715" width="6.5703125" style="3" bestFit="1" customWidth="1"/>
    <col min="13716" max="13716" width="34.7109375" style="3" customWidth="1"/>
    <col min="13717" max="13717" width="5.5703125" style="3" customWidth="1"/>
    <col min="13718" max="13718" width="15.85546875" style="3" customWidth="1"/>
    <col min="13719" max="13719" width="26.5703125" style="3" bestFit="1" customWidth="1"/>
    <col min="13720" max="13720" width="21.85546875" style="3" bestFit="1" customWidth="1"/>
    <col min="13721" max="13721" width="13.7109375" style="3" customWidth="1"/>
    <col min="13722" max="13722" width="26.7109375" style="3" bestFit="1" customWidth="1"/>
    <col min="13723" max="13723" width="15.5703125" style="3" bestFit="1" customWidth="1"/>
    <col min="13724" max="13724" width="18" style="3" bestFit="1" customWidth="1"/>
    <col min="13725" max="13725" width="27.28515625" style="3" bestFit="1" customWidth="1"/>
    <col min="13726" max="13726" width="59.5703125" style="3" customWidth="1"/>
    <col min="13727" max="13727" width="101.42578125" style="3" bestFit="1" customWidth="1"/>
    <col min="13728" max="13728" width="25.42578125" style="3" bestFit="1" customWidth="1"/>
    <col min="13729" max="13729" width="37" style="3" bestFit="1" customWidth="1"/>
    <col min="13730" max="13730" width="23.28515625" style="3" bestFit="1" customWidth="1"/>
    <col min="13731" max="13731" width="17.28515625" style="3" bestFit="1" customWidth="1"/>
    <col min="13732" max="13732" width="19.28515625" style="3" bestFit="1" customWidth="1"/>
    <col min="13733" max="13733" width="17.28515625" style="3" bestFit="1" customWidth="1"/>
    <col min="13734" max="13734" width="11.42578125" style="3"/>
    <col min="13735" max="13735" width="16" style="3" bestFit="1" customWidth="1"/>
    <col min="13736" max="13737" width="13.5703125" style="3" bestFit="1" customWidth="1"/>
    <col min="13738" max="13738" width="18.42578125" style="3" bestFit="1" customWidth="1"/>
    <col min="13739" max="13739" width="26.42578125" style="3" bestFit="1" customWidth="1"/>
    <col min="13740" max="13740" width="17.5703125" style="3" bestFit="1" customWidth="1"/>
    <col min="13741" max="13741" width="15.7109375" style="3" bestFit="1" customWidth="1"/>
    <col min="13742" max="13742" width="13.7109375" style="3" bestFit="1" customWidth="1"/>
    <col min="13743" max="13743" width="24" style="3" bestFit="1" customWidth="1"/>
    <col min="13744" max="13744" width="18.140625" style="3" customWidth="1"/>
    <col min="13745" max="13745" width="29.140625" style="3" bestFit="1" customWidth="1"/>
    <col min="13746" max="13746" width="31.28515625" style="3" bestFit="1" customWidth="1"/>
    <col min="13747" max="13747" width="23.5703125" style="3" bestFit="1" customWidth="1"/>
    <col min="13748" max="13748" width="27.5703125" style="3" bestFit="1" customWidth="1"/>
    <col min="13749" max="13749" width="20.7109375" style="3" bestFit="1" customWidth="1"/>
    <col min="13750" max="13750" width="14.5703125" style="3" bestFit="1" customWidth="1"/>
    <col min="13751" max="13752" width="16.140625" style="3" bestFit="1" customWidth="1"/>
    <col min="13753" max="13754" width="15.7109375" style="3" bestFit="1" customWidth="1"/>
    <col min="13755" max="13755" width="11.42578125" style="3"/>
    <col min="13756" max="13756" width="9.42578125" style="3" bestFit="1" customWidth="1"/>
    <col min="13757" max="13757" width="10.5703125" style="3" bestFit="1" customWidth="1"/>
    <col min="13758" max="13758" width="9.85546875" style="3" bestFit="1" customWidth="1"/>
    <col min="13759" max="13759" width="16.7109375" style="3" bestFit="1" customWidth="1"/>
    <col min="13760" max="13760" width="20.85546875" style="3" bestFit="1" customWidth="1"/>
    <col min="13761" max="13761" width="10.5703125" style="3" bestFit="1" customWidth="1"/>
    <col min="13762" max="13762" width="9.28515625" style="3" bestFit="1" customWidth="1"/>
    <col min="13763" max="13763" width="13.140625" style="3" bestFit="1" customWidth="1"/>
    <col min="13764" max="13764" width="10.7109375" style="3" bestFit="1" customWidth="1"/>
    <col min="13765" max="13765" width="14.7109375" style="3" bestFit="1" customWidth="1"/>
    <col min="13766" max="13766" width="16.7109375" style="3" bestFit="1" customWidth="1"/>
    <col min="13767" max="13767" width="13.28515625" style="3" bestFit="1" customWidth="1"/>
    <col min="13768" max="13768" width="17.140625" style="3" bestFit="1" customWidth="1"/>
    <col min="13769" max="13769" width="22.85546875" style="3" bestFit="1" customWidth="1"/>
    <col min="13770" max="13770" width="32.7109375" style="3" bestFit="1" customWidth="1"/>
    <col min="13771" max="13771" width="52.28515625" style="3" bestFit="1" customWidth="1"/>
    <col min="13772" max="13772" width="23.140625" style="3" bestFit="1" customWidth="1"/>
    <col min="13773" max="13773" width="28.5703125" style="3" bestFit="1" customWidth="1"/>
    <col min="13774" max="13774" width="18.28515625" style="3" bestFit="1" customWidth="1"/>
    <col min="13775" max="13775" width="16.28515625" style="3" bestFit="1" customWidth="1"/>
    <col min="13776" max="13776" width="16.140625" style="3" bestFit="1" customWidth="1"/>
    <col min="13777" max="13777" width="44.28515625" style="3" bestFit="1" customWidth="1"/>
    <col min="13778" max="13778" width="24.28515625" style="3" bestFit="1" customWidth="1"/>
    <col min="13779" max="13779" width="16.28515625" style="3" bestFit="1" customWidth="1"/>
    <col min="13780" max="13780" width="19.28515625" style="3" bestFit="1" customWidth="1"/>
    <col min="13781" max="13781" width="14.140625" style="3" bestFit="1" customWidth="1"/>
    <col min="13782" max="13782" width="50.5703125" style="3" bestFit="1" customWidth="1"/>
    <col min="13783" max="13783" width="30.85546875" style="3" bestFit="1" customWidth="1"/>
    <col min="13784" max="13784" width="38.85546875" style="3" bestFit="1" customWidth="1"/>
    <col min="13785" max="13785" width="38.85546875" style="3" customWidth="1"/>
    <col min="13786" max="13786" width="27.140625" style="3" bestFit="1" customWidth="1"/>
    <col min="13787" max="13787" width="38.5703125" style="3" bestFit="1" customWidth="1"/>
    <col min="13788" max="13788" width="31.28515625" style="3" bestFit="1" customWidth="1"/>
    <col min="13789" max="13789" width="34.5703125" style="3" bestFit="1" customWidth="1"/>
    <col min="13790" max="13790" width="16.140625" style="3" bestFit="1" customWidth="1"/>
    <col min="13791" max="13791" width="14.7109375" style="3" bestFit="1" customWidth="1"/>
    <col min="13792" max="13792" width="53" style="3" customWidth="1"/>
    <col min="13793" max="13970" width="11.42578125" style="3"/>
    <col min="13971" max="13971" width="6.5703125" style="3" bestFit="1" customWidth="1"/>
    <col min="13972" max="13972" width="34.7109375" style="3" customWidth="1"/>
    <col min="13973" max="13973" width="5.5703125" style="3" customWidth="1"/>
    <col min="13974" max="13974" width="15.85546875" style="3" customWidth="1"/>
    <col min="13975" max="13975" width="26.5703125" style="3" bestFit="1" customWidth="1"/>
    <col min="13976" max="13976" width="21.85546875" style="3" bestFit="1" customWidth="1"/>
    <col min="13977" max="13977" width="13.7109375" style="3" customWidth="1"/>
    <col min="13978" max="13978" width="26.7109375" style="3" bestFit="1" customWidth="1"/>
    <col min="13979" max="13979" width="15.5703125" style="3" bestFit="1" customWidth="1"/>
    <col min="13980" max="13980" width="18" style="3" bestFit="1" customWidth="1"/>
    <col min="13981" max="13981" width="27.28515625" style="3" bestFit="1" customWidth="1"/>
    <col min="13982" max="13982" width="59.5703125" style="3" customWidth="1"/>
    <col min="13983" max="13983" width="101.42578125" style="3" bestFit="1" customWidth="1"/>
    <col min="13984" max="13984" width="25.42578125" style="3" bestFit="1" customWidth="1"/>
    <col min="13985" max="13985" width="37" style="3" bestFit="1" customWidth="1"/>
    <col min="13986" max="13986" width="23.28515625" style="3" bestFit="1" customWidth="1"/>
    <col min="13987" max="13987" width="17.28515625" style="3" bestFit="1" customWidth="1"/>
    <col min="13988" max="13988" width="19.28515625" style="3" bestFit="1" customWidth="1"/>
    <col min="13989" max="13989" width="17.28515625" style="3" bestFit="1" customWidth="1"/>
    <col min="13990" max="13990" width="11.42578125" style="3"/>
    <col min="13991" max="13991" width="16" style="3" bestFit="1" customWidth="1"/>
    <col min="13992" max="13993" width="13.5703125" style="3" bestFit="1" customWidth="1"/>
    <col min="13994" max="13994" width="18.42578125" style="3" bestFit="1" customWidth="1"/>
    <col min="13995" max="13995" width="26.42578125" style="3" bestFit="1" customWidth="1"/>
    <col min="13996" max="13996" width="17.5703125" style="3" bestFit="1" customWidth="1"/>
    <col min="13997" max="13997" width="15.7109375" style="3" bestFit="1" customWidth="1"/>
    <col min="13998" max="13998" width="13.7109375" style="3" bestFit="1" customWidth="1"/>
    <col min="13999" max="13999" width="24" style="3" bestFit="1" customWidth="1"/>
    <col min="14000" max="14000" width="18.140625" style="3" customWidth="1"/>
    <col min="14001" max="14001" width="29.140625" style="3" bestFit="1" customWidth="1"/>
    <col min="14002" max="14002" width="31.28515625" style="3" bestFit="1" customWidth="1"/>
    <col min="14003" max="14003" width="23.5703125" style="3" bestFit="1" customWidth="1"/>
    <col min="14004" max="14004" width="27.5703125" style="3" bestFit="1" customWidth="1"/>
    <col min="14005" max="14005" width="20.7109375" style="3" bestFit="1" customWidth="1"/>
    <col min="14006" max="14006" width="14.5703125" style="3" bestFit="1" customWidth="1"/>
    <col min="14007" max="14008" width="16.140625" style="3" bestFit="1" customWidth="1"/>
    <col min="14009" max="14010" width="15.7109375" style="3" bestFit="1" customWidth="1"/>
    <col min="14011" max="14011" width="11.42578125" style="3"/>
    <col min="14012" max="14012" width="9.42578125" style="3" bestFit="1" customWidth="1"/>
    <col min="14013" max="14013" width="10.5703125" style="3" bestFit="1" customWidth="1"/>
    <col min="14014" max="14014" width="9.85546875" style="3" bestFit="1" customWidth="1"/>
    <col min="14015" max="14015" width="16.7109375" style="3" bestFit="1" customWidth="1"/>
    <col min="14016" max="14016" width="20.85546875" style="3" bestFit="1" customWidth="1"/>
    <col min="14017" max="14017" width="10.5703125" style="3" bestFit="1" customWidth="1"/>
    <col min="14018" max="14018" width="9.28515625" style="3" bestFit="1" customWidth="1"/>
    <col min="14019" max="14019" width="13.140625" style="3" bestFit="1" customWidth="1"/>
    <col min="14020" max="14020" width="10.7109375" style="3" bestFit="1" customWidth="1"/>
    <col min="14021" max="14021" width="14.7109375" style="3" bestFit="1" customWidth="1"/>
    <col min="14022" max="14022" width="16.7109375" style="3" bestFit="1" customWidth="1"/>
    <col min="14023" max="14023" width="13.28515625" style="3" bestFit="1" customWidth="1"/>
    <col min="14024" max="14024" width="17.140625" style="3" bestFit="1" customWidth="1"/>
    <col min="14025" max="14025" width="22.85546875" style="3" bestFit="1" customWidth="1"/>
    <col min="14026" max="14026" width="32.7109375" style="3" bestFit="1" customWidth="1"/>
    <col min="14027" max="14027" width="52.28515625" style="3" bestFit="1" customWidth="1"/>
    <col min="14028" max="14028" width="23.140625" style="3" bestFit="1" customWidth="1"/>
    <col min="14029" max="14029" width="28.5703125" style="3" bestFit="1" customWidth="1"/>
    <col min="14030" max="14030" width="18.28515625" style="3" bestFit="1" customWidth="1"/>
    <col min="14031" max="14031" width="16.28515625" style="3" bestFit="1" customWidth="1"/>
    <col min="14032" max="14032" width="16.140625" style="3" bestFit="1" customWidth="1"/>
    <col min="14033" max="14033" width="44.28515625" style="3" bestFit="1" customWidth="1"/>
    <col min="14034" max="14034" width="24.28515625" style="3" bestFit="1" customWidth="1"/>
    <col min="14035" max="14035" width="16.28515625" style="3" bestFit="1" customWidth="1"/>
    <col min="14036" max="14036" width="19.28515625" style="3" bestFit="1" customWidth="1"/>
    <col min="14037" max="14037" width="14.140625" style="3" bestFit="1" customWidth="1"/>
    <col min="14038" max="14038" width="50.5703125" style="3" bestFit="1" customWidth="1"/>
    <col min="14039" max="14039" width="30.85546875" style="3" bestFit="1" customWidth="1"/>
    <col min="14040" max="14040" width="38.85546875" style="3" bestFit="1" customWidth="1"/>
    <col min="14041" max="14041" width="38.85546875" style="3" customWidth="1"/>
    <col min="14042" max="14042" width="27.140625" style="3" bestFit="1" customWidth="1"/>
    <col min="14043" max="14043" width="38.5703125" style="3" bestFit="1" customWidth="1"/>
    <col min="14044" max="14044" width="31.28515625" style="3" bestFit="1" customWidth="1"/>
    <col min="14045" max="14045" width="34.5703125" style="3" bestFit="1" customWidth="1"/>
    <col min="14046" max="14046" width="16.140625" style="3" bestFit="1" customWidth="1"/>
    <col min="14047" max="14047" width="14.7109375" style="3" bestFit="1" customWidth="1"/>
    <col min="14048" max="14048" width="53" style="3" customWidth="1"/>
    <col min="14049" max="14226" width="11.42578125" style="3"/>
    <col min="14227" max="14227" width="6.5703125" style="3" bestFit="1" customWidth="1"/>
    <col min="14228" max="14228" width="34.7109375" style="3" customWidth="1"/>
    <col min="14229" max="14229" width="5.5703125" style="3" customWidth="1"/>
    <col min="14230" max="14230" width="15.85546875" style="3" customWidth="1"/>
    <col min="14231" max="14231" width="26.5703125" style="3" bestFit="1" customWidth="1"/>
    <col min="14232" max="14232" width="21.85546875" style="3" bestFit="1" customWidth="1"/>
    <col min="14233" max="14233" width="13.7109375" style="3" customWidth="1"/>
    <col min="14234" max="14234" width="26.7109375" style="3" bestFit="1" customWidth="1"/>
    <col min="14235" max="14235" width="15.5703125" style="3" bestFit="1" customWidth="1"/>
    <col min="14236" max="14236" width="18" style="3" bestFit="1" customWidth="1"/>
    <col min="14237" max="14237" width="27.28515625" style="3" bestFit="1" customWidth="1"/>
    <col min="14238" max="14238" width="59.5703125" style="3" customWidth="1"/>
    <col min="14239" max="14239" width="101.42578125" style="3" bestFit="1" customWidth="1"/>
    <col min="14240" max="14240" width="25.42578125" style="3" bestFit="1" customWidth="1"/>
    <col min="14241" max="14241" width="37" style="3" bestFit="1" customWidth="1"/>
    <col min="14242" max="14242" width="23.28515625" style="3" bestFit="1" customWidth="1"/>
    <col min="14243" max="14243" width="17.28515625" style="3" bestFit="1" customWidth="1"/>
    <col min="14244" max="14244" width="19.28515625" style="3" bestFit="1" customWidth="1"/>
    <col min="14245" max="14245" width="17.28515625" style="3" bestFit="1" customWidth="1"/>
    <col min="14246" max="14246" width="11.42578125" style="3"/>
    <col min="14247" max="14247" width="16" style="3" bestFit="1" customWidth="1"/>
    <col min="14248" max="14249" width="13.5703125" style="3" bestFit="1" customWidth="1"/>
    <col min="14250" max="14250" width="18.42578125" style="3" bestFit="1" customWidth="1"/>
    <col min="14251" max="14251" width="26.42578125" style="3" bestFit="1" customWidth="1"/>
    <col min="14252" max="14252" width="17.5703125" style="3" bestFit="1" customWidth="1"/>
    <col min="14253" max="14253" width="15.7109375" style="3" bestFit="1" customWidth="1"/>
    <col min="14254" max="14254" width="13.7109375" style="3" bestFit="1" customWidth="1"/>
    <col min="14255" max="14255" width="24" style="3" bestFit="1" customWidth="1"/>
    <col min="14256" max="14256" width="18.140625" style="3" customWidth="1"/>
    <col min="14257" max="14257" width="29.140625" style="3" bestFit="1" customWidth="1"/>
    <col min="14258" max="14258" width="31.28515625" style="3" bestFit="1" customWidth="1"/>
    <col min="14259" max="14259" width="23.5703125" style="3" bestFit="1" customWidth="1"/>
    <col min="14260" max="14260" width="27.5703125" style="3" bestFit="1" customWidth="1"/>
    <col min="14261" max="14261" width="20.7109375" style="3" bestFit="1" customWidth="1"/>
    <col min="14262" max="14262" width="14.5703125" style="3" bestFit="1" customWidth="1"/>
    <col min="14263" max="14264" width="16.140625" style="3" bestFit="1" customWidth="1"/>
    <col min="14265" max="14266" width="15.7109375" style="3" bestFit="1" customWidth="1"/>
    <col min="14267" max="14267" width="11.42578125" style="3"/>
    <col min="14268" max="14268" width="9.42578125" style="3" bestFit="1" customWidth="1"/>
    <col min="14269" max="14269" width="10.5703125" style="3" bestFit="1" customWidth="1"/>
    <col min="14270" max="14270" width="9.85546875" style="3" bestFit="1" customWidth="1"/>
    <col min="14271" max="14271" width="16.7109375" style="3" bestFit="1" customWidth="1"/>
    <col min="14272" max="14272" width="20.85546875" style="3" bestFit="1" customWidth="1"/>
    <col min="14273" max="14273" width="10.5703125" style="3" bestFit="1" customWidth="1"/>
    <col min="14274" max="14274" width="9.28515625" style="3" bestFit="1" customWidth="1"/>
    <col min="14275" max="14275" width="13.140625" style="3" bestFit="1" customWidth="1"/>
    <col min="14276" max="14276" width="10.7109375" style="3" bestFit="1" customWidth="1"/>
    <col min="14277" max="14277" width="14.7109375" style="3" bestFit="1" customWidth="1"/>
    <col min="14278" max="14278" width="16.7109375" style="3" bestFit="1" customWidth="1"/>
    <col min="14279" max="14279" width="13.28515625" style="3" bestFit="1" customWidth="1"/>
    <col min="14280" max="14280" width="17.140625" style="3" bestFit="1" customWidth="1"/>
    <col min="14281" max="14281" width="22.85546875" style="3" bestFit="1" customWidth="1"/>
    <col min="14282" max="14282" width="32.7109375" style="3" bestFit="1" customWidth="1"/>
    <col min="14283" max="14283" width="52.28515625" style="3" bestFit="1" customWidth="1"/>
    <col min="14284" max="14284" width="23.140625" style="3" bestFit="1" customWidth="1"/>
    <col min="14285" max="14285" width="28.5703125" style="3" bestFit="1" customWidth="1"/>
    <col min="14286" max="14286" width="18.28515625" style="3" bestFit="1" customWidth="1"/>
    <col min="14287" max="14287" width="16.28515625" style="3" bestFit="1" customWidth="1"/>
    <col min="14288" max="14288" width="16.140625" style="3" bestFit="1" customWidth="1"/>
    <col min="14289" max="14289" width="44.28515625" style="3" bestFit="1" customWidth="1"/>
    <col min="14290" max="14290" width="24.28515625" style="3" bestFit="1" customWidth="1"/>
    <col min="14291" max="14291" width="16.28515625" style="3" bestFit="1" customWidth="1"/>
    <col min="14292" max="14292" width="19.28515625" style="3" bestFit="1" customWidth="1"/>
    <col min="14293" max="14293" width="14.140625" style="3" bestFit="1" customWidth="1"/>
    <col min="14294" max="14294" width="50.5703125" style="3" bestFit="1" customWidth="1"/>
    <col min="14295" max="14295" width="30.85546875" style="3" bestFit="1" customWidth="1"/>
    <col min="14296" max="14296" width="38.85546875" style="3" bestFit="1" customWidth="1"/>
    <col min="14297" max="14297" width="38.85546875" style="3" customWidth="1"/>
    <col min="14298" max="14298" width="27.140625" style="3" bestFit="1" customWidth="1"/>
    <col min="14299" max="14299" width="38.5703125" style="3" bestFit="1" customWidth="1"/>
    <col min="14300" max="14300" width="31.28515625" style="3" bestFit="1" customWidth="1"/>
    <col min="14301" max="14301" width="34.5703125" style="3" bestFit="1" customWidth="1"/>
    <col min="14302" max="14302" width="16.140625" style="3" bestFit="1" customWidth="1"/>
    <col min="14303" max="14303" width="14.7109375" style="3" bestFit="1" customWidth="1"/>
    <col min="14304" max="14304" width="53" style="3" customWidth="1"/>
    <col min="14305" max="14482" width="11.42578125" style="3"/>
    <col min="14483" max="14483" width="6.5703125" style="3" bestFit="1" customWidth="1"/>
    <col min="14484" max="14484" width="34.7109375" style="3" customWidth="1"/>
    <col min="14485" max="14485" width="5.5703125" style="3" customWidth="1"/>
    <col min="14486" max="14486" width="15.85546875" style="3" customWidth="1"/>
    <col min="14487" max="14487" width="26.5703125" style="3" bestFit="1" customWidth="1"/>
    <col min="14488" max="14488" width="21.85546875" style="3" bestFit="1" customWidth="1"/>
    <col min="14489" max="14489" width="13.7109375" style="3" customWidth="1"/>
    <col min="14490" max="14490" width="26.7109375" style="3" bestFit="1" customWidth="1"/>
    <col min="14491" max="14491" width="15.5703125" style="3" bestFit="1" customWidth="1"/>
    <col min="14492" max="14492" width="18" style="3" bestFit="1" customWidth="1"/>
    <col min="14493" max="14493" width="27.28515625" style="3" bestFit="1" customWidth="1"/>
    <col min="14494" max="14494" width="59.5703125" style="3" customWidth="1"/>
    <col min="14495" max="14495" width="101.42578125" style="3" bestFit="1" customWidth="1"/>
    <col min="14496" max="14496" width="25.42578125" style="3" bestFit="1" customWidth="1"/>
    <col min="14497" max="14497" width="37" style="3" bestFit="1" customWidth="1"/>
    <col min="14498" max="14498" width="23.28515625" style="3" bestFit="1" customWidth="1"/>
    <col min="14499" max="14499" width="17.28515625" style="3" bestFit="1" customWidth="1"/>
    <col min="14500" max="14500" width="19.28515625" style="3" bestFit="1" customWidth="1"/>
    <col min="14501" max="14501" width="17.28515625" style="3" bestFit="1" customWidth="1"/>
    <col min="14502" max="14502" width="11.42578125" style="3"/>
    <col min="14503" max="14503" width="16" style="3" bestFit="1" customWidth="1"/>
    <col min="14504" max="14505" width="13.5703125" style="3" bestFit="1" customWidth="1"/>
    <col min="14506" max="14506" width="18.42578125" style="3" bestFit="1" customWidth="1"/>
    <col min="14507" max="14507" width="26.42578125" style="3" bestFit="1" customWidth="1"/>
    <col min="14508" max="14508" width="17.5703125" style="3" bestFit="1" customWidth="1"/>
    <col min="14509" max="14509" width="15.7109375" style="3" bestFit="1" customWidth="1"/>
    <col min="14510" max="14510" width="13.7109375" style="3" bestFit="1" customWidth="1"/>
    <col min="14511" max="14511" width="24" style="3" bestFit="1" customWidth="1"/>
    <col min="14512" max="14512" width="18.140625" style="3" customWidth="1"/>
    <col min="14513" max="14513" width="29.140625" style="3" bestFit="1" customWidth="1"/>
    <col min="14514" max="14514" width="31.28515625" style="3" bestFit="1" customWidth="1"/>
    <col min="14515" max="14515" width="23.5703125" style="3" bestFit="1" customWidth="1"/>
    <col min="14516" max="14516" width="27.5703125" style="3" bestFit="1" customWidth="1"/>
    <col min="14517" max="14517" width="20.7109375" style="3" bestFit="1" customWidth="1"/>
    <col min="14518" max="14518" width="14.5703125" style="3" bestFit="1" customWidth="1"/>
    <col min="14519" max="14520" width="16.140625" style="3" bestFit="1" customWidth="1"/>
    <col min="14521" max="14522" width="15.7109375" style="3" bestFit="1" customWidth="1"/>
    <col min="14523" max="14523" width="11.42578125" style="3"/>
    <col min="14524" max="14524" width="9.42578125" style="3" bestFit="1" customWidth="1"/>
    <col min="14525" max="14525" width="10.5703125" style="3" bestFit="1" customWidth="1"/>
    <col min="14526" max="14526" width="9.85546875" style="3" bestFit="1" customWidth="1"/>
    <col min="14527" max="14527" width="16.7109375" style="3" bestFit="1" customWidth="1"/>
    <col min="14528" max="14528" width="20.85546875" style="3" bestFit="1" customWidth="1"/>
    <col min="14529" max="14529" width="10.5703125" style="3" bestFit="1" customWidth="1"/>
    <col min="14530" max="14530" width="9.28515625" style="3" bestFit="1" customWidth="1"/>
    <col min="14531" max="14531" width="13.140625" style="3" bestFit="1" customWidth="1"/>
    <col min="14532" max="14532" width="10.7109375" style="3" bestFit="1" customWidth="1"/>
    <col min="14533" max="14533" width="14.7109375" style="3" bestFit="1" customWidth="1"/>
    <col min="14534" max="14534" width="16.7109375" style="3" bestFit="1" customWidth="1"/>
    <col min="14535" max="14535" width="13.28515625" style="3" bestFit="1" customWidth="1"/>
    <col min="14536" max="14536" width="17.140625" style="3" bestFit="1" customWidth="1"/>
    <col min="14537" max="14537" width="22.85546875" style="3" bestFit="1" customWidth="1"/>
    <col min="14538" max="14538" width="32.7109375" style="3" bestFit="1" customWidth="1"/>
    <col min="14539" max="14539" width="52.28515625" style="3" bestFit="1" customWidth="1"/>
    <col min="14540" max="14540" width="23.140625" style="3" bestFit="1" customWidth="1"/>
    <col min="14541" max="14541" width="28.5703125" style="3" bestFit="1" customWidth="1"/>
    <col min="14542" max="14542" width="18.28515625" style="3" bestFit="1" customWidth="1"/>
    <col min="14543" max="14543" width="16.28515625" style="3" bestFit="1" customWidth="1"/>
    <col min="14544" max="14544" width="16.140625" style="3" bestFit="1" customWidth="1"/>
    <col min="14545" max="14545" width="44.28515625" style="3" bestFit="1" customWidth="1"/>
    <col min="14546" max="14546" width="24.28515625" style="3" bestFit="1" customWidth="1"/>
    <col min="14547" max="14547" width="16.28515625" style="3" bestFit="1" customWidth="1"/>
    <col min="14548" max="14548" width="19.28515625" style="3" bestFit="1" customWidth="1"/>
    <col min="14549" max="14549" width="14.140625" style="3" bestFit="1" customWidth="1"/>
    <col min="14550" max="14550" width="50.5703125" style="3" bestFit="1" customWidth="1"/>
    <col min="14551" max="14551" width="30.85546875" style="3" bestFit="1" customWidth="1"/>
    <col min="14552" max="14552" width="38.85546875" style="3" bestFit="1" customWidth="1"/>
    <col min="14553" max="14553" width="38.85546875" style="3" customWidth="1"/>
    <col min="14554" max="14554" width="27.140625" style="3" bestFit="1" customWidth="1"/>
    <col min="14555" max="14555" width="38.5703125" style="3" bestFit="1" customWidth="1"/>
    <col min="14556" max="14556" width="31.28515625" style="3" bestFit="1" customWidth="1"/>
    <col min="14557" max="14557" width="34.5703125" style="3" bestFit="1" customWidth="1"/>
    <col min="14558" max="14558" width="16.140625" style="3" bestFit="1" customWidth="1"/>
    <col min="14559" max="14559" width="14.7109375" style="3" bestFit="1" customWidth="1"/>
    <col min="14560" max="14560" width="53" style="3" customWidth="1"/>
    <col min="14561" max="14738" width="11.42578125" style="3"/>
    <col min="14739" max="14739" width="6.5703125" style="3" bestFit="1" customWidth="1"/>
    <col min="14740" max="14740" width="34.7109375" style="3" customWidth="1"/>
    <col min="14741" max="14741" width="5.5703125" style="3" customWidth="1"/>
    <col min="14742" max="14742" width="15.85546875" style="3" customWidth="1"/>
    <col min="14743" max="14743" width="26.5703125" style="3" bestFit="1" customWidth="1"/>
    <col min="14744" max="14744" width="21.85546875" style="3" bestFit="1" customWidth="1"/>
    <col min="14745" max="14745" width="13.7109375" style="3" customWidth="1"/>
    <col min="14746" max="14746" width="26.7109375" style="3" bestFit="1" customWidth="1"/>
    <col min="14747" max="14747" width="15.5703125" style="3" bestFit="1" customWidth="1"/>
    <col min="14748" max="14748" width="18" style="3" bestFit="1" customWidth="1"/>
    <col min="14749" max="14749" width="27.28515625" style="3" bestFit="1" customWidth="1"/>
    <col min="14750" max="14750" width="59.5703125" style="3" customWidth="1"/>
    <col min="14751" max="14751" width="101.42578125" style="3" bestFit="1" customWidth="1"/>
    <col min="14752" max="14752" width="25.42578125" style="3" bestFit="1" customWidth="1"/>
    <col min="14753" max="14753" width="37" style="3" bestFit="1" customWidth="1"/>
    <col min="14754" max="14754" width="23.28515625" style="3" bestFit="1" customWidth="1"/>
    <col min="14755" max="14755" width="17.28515625" style="3" bestFit="1" customWidth="1"/>
    <col min="14756" max="14756" width="19.28515625" style="3" bestFit="1" customWidth="1"/>
    <col min="14757" max="14757" width="17.28515625" style="3" bestFit="1" customWidth="1"/>
    <col min="14758" max="14758" width="11.42578125" style="3"/>
    <col min="14759" max="14759" width="16" style="3" bestFit="1" customWidth="1"/>
    <col min="14760" max="14761" width="13.5703125" style="3" bestFit="1" customWidth="1"/>
    <col min="14762" max="14762" width="18.42578125" style="3" bestFit="1" customWidth="1"/>
    <col min="14763" max="14763" width="26.42578125" style="3" bestFit="1" customWidth="1"/>
    <col min="14764" max="14764" width="17.5703125" style="3" bestFit="1" customWidth="1"/>
    <col min="14765" max="14765" width="15.7109375" style="3" bestFit="1" customWidth="1"/>
    <col min="14766" max="14766" width="13.7109375" style="3" bestFit="1" customWidth="1"/>
    <col min="14767" max="14767" width="24" style="3" bestFit="1" customWidth="1"/>
    <col min="14768" max="14768" width="18.140625" style="3" customWidth="1"/>
    <col min="14769" max="14769" width="29.140625" style="3" bestFit="1" customWidth="1"/>
    <col min="14770" max="14770" width="31.28515625" style="3" bestFit="1" customWidth="1"/>
    <col min="14771" max="14771" width="23.5703125" style="3" bestFit="1" customWidth="1"/>
    <col min="14772" max="14772" width="27.5703125" style="3" bestFit="1" customWidth="1"/>
    <col min="14773" max="14773" width="20.7109375" style="3" bestFit="1" customWidth="1"/>
    <col min="14774" max="14774" width="14.5703125" style="3" bestFit="1" customWidth="1"/>
    <col min="14775" max="14776" width="16.140625" style="3" bestFit="1" customWidth="1"/>
    <col min="14777" max="14778" width="15.7109375" style="3" bestFit="1" customWidth="1"/>
    <col min="14779" max="14779" width="11.42578125" style="3"/>
    <col min="14780" max="14780" width="9.42578125" style="3" bestFit="1" customWidth="1"/>
    <col min="14781" max="14781" width="10.5703125" style="3" bestFit="1" customWidth="1"/>
    <col min="14782" max="14782" width="9.85546875" style="3" bestFit="1" customWidth="1"/>
    <col min="14783" max="14783" width="16.7109375" style="3" bestFit="1" customWidth="1"/>
    <col min="14784" max="14784" width="20.85546875" style="3" bestFit="1" customWidth="1"/>
    <col min="14785" max="14785" width="10.5703125" style="3" bestFit="1" customWidth="1"/>
    <col min="14786" max="14786" width="9.28515625" style="3" bestFit="1" customWidth="1"/>
    <col min="14787" max="14787" width="13.140625" style="3" bestFit="1" customWidth="1"/>
    <col min="14788" max="14788" width="10.7109375" style="3" bestFit="1" customWidth="1"/>
    <col min="14789" max="14789" width="14.7109375" style="3" bestFit="1" customWidth="1"/>
    <col min="14790" max="14790" width="16.7109375" style="3" bestFit="1" customWidth="1"/>
    <col min="14791" max="14791" width="13.28515625" style="3" bestFit="1" customWidth="1"/>
    <col min="14792" max="14792" width="17.140625" style="3" bestFit="1" customWidth="1"/>
    <col min="14793" max="14793" width="22.85546875" style="3" bestFit="1" customWidth="1"/>
    <col min="14794" max="14794" width="32.7109375" style="3" bestFit="1" customWidth="1"/>
    <col min="14795" max="14795" width="52.28515625" style="3" bestFit="1" customWidth="1"/>
    <col min="14796" max="14796" width="23.140625" style="3" bestFit="1" customWidth="1"/>
    <col min="14797" max="14797" width="28.5703125" style="3" bestFit="1" customWidth="1"/>
    <col min="14798" max="14798" width="18.28515625" style="3" bestFit="1" customWidth="1"/>
    <col min="14799" max="14799" width="16.28515625" style="3" bestFit="1" customWidth="1"/>
    <col min="14800" max="14800" width="16.140625" style="3" bestFit="1" customWidth="1"/>
    <col min="14801" max="14801" width="44.28515625" style="3" bestFit="1" customWidth="1"/>
    <col min="14802" max="14802" width="24.28515625" style="3" bestFit="1" customWidth="1"/>
    <col min="14803" max="14803" width="16.28515625" style="3" bestFit="1" customWidth="1"/>
    <col min="14804" max="14804" width="19.28515625" style="3" bestFit="1" customWidth="1"/>
    <col min="14805" max="14805" width="14.140625" style="3" bestFit="1" customWidth="1"/>
    <col min="14806" max="14806" width="50.5703125" style="3" bestFit="1" customWidth="1"/>
    <col min="14807" max="14807" width="30.85546875" style="3" bestFit="1" customWidth="1"/>
    <col min="14808" max="14808" width="38.85546875" style="3" bestFit="1" customWidth="1"/>
    <col min="14809" max="14809" width="38.85546875" style="3" customWidth="1"/>
    <col min="14810" max="14810" width="27.140625" style="3" bestFit="1" customWidth="1"/>
    <col min="14811" max="14811" width="38.5703125" style="3" bestFit="1" customWidth="1"/>
    <col min="14812" max="14812" width="31.28515625" style="3" bestFit="1" customWidth="1"/>
    <col min="14813" max="14813" width="34.5703125" style="3" bestFit="1" customWidth="1"/>
    <col min="14814" max="14814" width="16.140625" style="3" bestFit="1" customWidth="1"/>
    <col min="14815" max="14815" width="14.7109375" style="3" bestFit="1" customWidth="1"/>
    <col min="14816" max="14816" width="53" style="3" customWidth="1"/>
    <col min="14817" max="14994" width="11.42578125" style="3"/>
    <col min="14995" max="14995" width="6.5703125" style="3" bestFit="1" customWidth="1"/>
    <col min="14996" max="14996" width="34.7109375" style="3" customWidth="1"/>
    <col min="14997" max="14997" width="5.5703125" style="3" customWidth="1"/>
    <col min="14998" max="14998" width="15.85546875" style="3" customWidth="1"/>
    <col min="14999" max="14999" width="26.5703125" style="3" bestFit="1" customWidth="1"/>
    <col min="15000" max="15000" width="21.85546875" style="3" bestFit="1" customWidth="1"/>
    <col min="15001" max="15001" width="13.7109375" style="3" customWidth="1"/>
    <col min="15002" max="15002" width="26.7109375" style="3" bestFit="1" customWidth="1"/>
    <col min="15003" max="15003" width="15.5703125" style="3" bestFit="1" customWidth="1"/>
    <col min="15004" max="15004" width="18" style="3" bestFit="1" customWidth="1"/>
    <col min="15005" max="15005" width="27.28515625" style="3" bestFit="1" customWidth="1"/>
    <col min="15006" max="15006" width="59.5703125" style="3" customWidth="1"/>
    <col min="15007" max="15007" width="101.42578125" style="3" bestFit="1" customWidth="1"/>
    <col min="15008" max="15008" width="25.42578125" style="3" bestFit="1" customWidth="1"/>
    <col min="15009" max="15009" width="37" style="3" bestFit="1" customWidth="1"/>
    <col min="15010" max="15010" width="23.28515625" style="3" bestFit="1" customWidth="1"/>
    <col min="15011" max="15011" width="17.28515625" style="3" bestFit="1" customWidth="1"/>
    <col min="15012" max="15012" width="19.28515625" style="3" bestFit="1" customWidth="1"/>
    <col min="15013" max="15013" width="17.28515625" style="3" bestFit="1" customWidth="1"/>
    <col min="15014" max="15014" width="11.42578125" style="3"/>
    <col min="15015" max="15015" width="16" style="3" bestFit="1" customWidth="1"/>
    <col min="15016" max="15017" width="13.5703125" style="3" bestFit="1" customWidth="1"/>
    <col min="15018" max="15018" width="18.42578125" style="3" bestFit="1" customWidth="1"/>
    <col min="15019" max="15019" width="26.42578125" style="3" bestFit="1" customWidth="1"/>
    <col min="15020" max="15020" width="17.5703125" style="3" bestFit="1" customWidth="1"/>
    <col min="15021" max="15021" width="15.7109375" style="3" bestFit="1" customWidth="1"/>
    <col min="15022" max="15022" width="13.7109375" style="3" bestFit="1" customWidth="1"/>
    <col min="15023" max="15023" width="24" style="3" bestFit="1" customWidth="1"/>
    <col min="15024" max="15024" width="18.140625" style="3" customWidth="1"/>
    <col min="15025" max="15025" width="29.140625" style="3" bestFit="1" customWidth="1"/>
    <col min="15026" max="15026" width="31.28515625" style="3" bestFit="1" customWidth="1"/>
    <col min="15027" max="15027" width="23.5703125" style="3" bestFit="1" customWidth="1"/>
    <col min="15028" max="15028" width="27.5703125" style="3" bestFit="1" customWidth="1"/>
    <col min="15029" max="15029" width="20.7109375" style="3" bestFit="1" customWidth="1"/>
    <col min="15030" max="15030" width="14.5703125" style="3" bestFit="1" customWidth="1"/>
    <col min="15031" max="15032" width="16.140625" style="3" bestFit="1" customWidth="1"/>
    <col min="15033" max="15034" width="15.7109375" style="3" bestFit="1" customWidth="1"/>
    <col min="15035" max="15035" width="11.42578125" style="3"/>
    <col min="15036" max="15036" width="9.42578125" style="3" bestFit="1" customWidth="1"/>
    <col min="15037" max="15037" width="10.5703125" style="3" bestFit="1" customWidth="1"/>
    <col min="15038" max="15038" width="9.85546875" style="3" bestFit="1" customWidth="1"/>
    <col min="15039" max="15039" width="16.7109375" style="3" bestFit="1" customWidth="1"/>
    <col min="15040" max="15040" width="20.85546875" style="3" bestFit="1" customWidth="1"/>
    <col min="15041" max="15041" width="10.5703125" style="3" bestFit="1" customWidth="1"/>
    <col min="15042" max="15042" width="9.28515625" style="3" bestFit="1" customWidth="1"/>
    <col min="15043" max="15043" width="13.140625" style="3" bestFit="1" customWidth="1"/>
    <col min="15044" max="15044" width="10.7109375" style="3" bestFit="1" customWidth="1"/>
    <col min="15045" max="15045" width="14.7109375" style="3" bestFit="1" customWidth="1"/>
    <col min="15046" max="15046" width="16.7109375" style="3" bestFit="1" customWidth="1"/>
    <col min="15047" max="15047" width="13.28515625" style="3" bestFit="1" customWidth="1"/>
    <col min="15048" max="15048" width="17.140625" style="3" bestFit="1" customWidth="1"/>
    <col min="15049" max="15049" width="22.85546875" style="3" bestFit="1" customWidth="1"/>
    <col min="15050" max="15050" width="32.7109375" style="3" bestFit="1" customWidth="1"/>
    <col min="15051" max="15051" width="52.28515625" style="3" bestFit="1" customWidth="1"/>
    <col min="15052" max="15052" width="23.140625" style="3" bestFit="1" customWidth="1"/>
    <col min="15053" max="15053" width="28.5703125" style="3" bestFit="1" customWidth="1"/>
    <col min="15054" max="15054" width="18.28515625" style="3" bestFit="1" customWidth="1"/>
    <col min="15055" max="15055" width="16.28515625" style="3" bestFit="1" customWidth="1"/>
    <col min="15056" max="15056" width="16.140625" style="3" bestFit="1" customWidth="1"/>
    <col min="15057" max="15057" width="44.28515625" style="3" bestFit="1" customWidth="1"/>
    <col min="15058" max="15058" width="24.28515625" style="3" bestFit="1" customWidth="1"/>
    <col min="15059" max="15059" width="16.28515625" style="3" bestFit="1" customWidth="1"/>
    <col min="15060" max="15060" width="19.28515625" style="3" bestFit="1" customWidth="1"/>
    <col min="15061" max="15061" width="14.140625" style="3" bestFit="1" customWidth="1"/>
    <col min="15062" max="15062" width="50.5703125" style="3" bestFit="1" customWidth="1"/>
    <col min="15063" max="15063" width="30.85546875" style="3" bestFit="1" customWidth="1"/>
    <col min="15064" max="15064" width="38.85546875" style="3" bestFit="1" customWidth="1"/>
    <col min="15065" max="15065" width="38.85546875" style="3" customWidth="1"/>
    <col min="15066" max="15066" width="27.140625" style="3" bestFit="1" customWidth="1"/>
    <col min="15067" max="15067" width="38.5703125" style="3" bestFit="1" customWidth="1"/>
    <col min="15068" max="15068" width="31.28515625" style="3" bestFit="1" customWidth="1"/>
    <col min="15069" max="15069" width="34.5703125" style="3" bestFit="1" customWidth="1"/>
    <col min="15070" max="15070" width="16.140625" style="3" bestFit="1" customWidth="1"/>
    <col min="15071" max="15071" width="14.7109375" style="3" bestFit="1" customWidth="1"/>
    <col min="15072" max="15072" width="53" style="3" customWidth="1"/>
    <col min="15073" max="15250" width="11.42578125" style="3"/>
    <col min="15251" max="15251" width="6.5703125" style="3" bestFit="1" customWidth="1"/>
    <col min="15252" max="15252" width="34.7109375" style="3" customWidth="1"/>
    <col min="15253" max="15253" width="5.5703125" style="3" customWidth="1"/>
    <col min="15254" max="15254" width="15.85546875" style="3" customWidth="1"/>
    <col min="15255" max="15255" width="26.5703125" style="3" bestFit="1" customWidth="1"/>
    <col min="15256" max="15256" width="21.85546875" style="3" bestFit="1" customWidth="1"/>
    <col min="15257" max="15257" width="13.7109375" style="3" customWidth="1"/>
    <col min="15258" max="15258" width="26.7109375" style="3" bestFit="1" customWidth="1"/>
    <col min="15259" max="15259" width="15.5703125" style="3" bestFit="1" customWidth="1"/>
    <col min="15260" max="15260" width="18" style="3" bestFit="1" customWidth="1"/>
    <col min="15261" max="15261" width="27.28515625" style="3" bestFit="1" customWidth="1"/>
    <col min="15262" max="15262" width="59.5703125" style="3" customWidth="1"/>
    <col min="15263" max="15263" width="101.42578125" style="3" bestFit="1" customWidth="1"/>
    <col min="15264" max="15264" width="25.42578125" style="3" bestFit="1" customWidth="1"/>
    <col min="15265" max="15265" width="37" style="3" bestFit="1" customWidth="1"/>
    <col min="15266" max="15266" width="23.28515625" style="3" bestFit="1" customWidth="1"/>
    <col min="15267" max="15267" width="17.28515625" style="3" bestFit="1" customWidth="1"/>
    <col min="15268" max="15268" width="19.28515625" style="3" bestFit="1" customWidth="1"/>
    <col min="15269" max="15269" width="17.28515625" style="3" bestFit="1" customWidth="1"/>
    <col min="15270" max="15270" width="11.42578125" style="3"/>
    <col min="15271" max="15271" width="16" style="3" bestFit="1" customWidth="1"/>
    <col min="15272" max="15273" width="13.5703125" style="3" bestFit="1" customWidth="1"/>
    <col min="15274" max="15274" width="18.42578125" style="3" bestFit="1" customWidth="1"/>
    <col min="15275" max="15275" width="26.42578125" style="3" bestFit="1" customWidth="1"/>
    <col min="15276" max="15276" width="17.5703125" style="3" bestFit="1" customWidth="1"/>
    <col min="15277" max="15277" width="15.7109375" style="3" bestFit="1" customWidth="1"/>
    <col min="15278" max="15278" width="13.7109375" style="3" bestFit="1" customWidth="1"/>
    <col min="15279" max="15279" width="24" style="3" bestFit="1" customWidth="1"/>
    <col min="15280" max="15280" width="18.140625" style="3" customWidth="1"/>
    <col min="15281" max="15281" width="29.140625" style="3" bestFit="1" customWidth="1"/>
    <col min="15282" max="15282" width="31.28515625" style="3" bestFit="1" customWidth="1"/>
    <col min="15283" max="15283" width="23.5703125" style="3" bestFit="1" customWidth="1"/>
    <col min="15284" max="15284" width="27.5703125" style="3" bestFit="1" customWidth="1"/>
    <col min="15285" max="15285" width="20.7109375" style="3" bestFit="1" customWidth="1"/>
    <col min="15286" max="15286" width="14.5703125" style="3" bestFit="1" customWidth="1"/>
    <col min="15287" max="15288" width="16.140625" style="3" bestFit="1" customWidth="1"/>
    <col min="15289" max="15290" width="15.7109375" style="3" bestFit="1" customWidth="1"/>
    <col min="15291" max="15291" width="11.42578125" style="3"/>
    <col min="15292" max="15292" width="9.42578125" style="3" bestFit="1" customWidth="1"/>
    <col min="15293" max="15293" width="10.5703125" style="3" bestFit="1" customWidth="1"/>
    <col min="15294" max="15294" width="9.85546875" style="3" bestFit="1" customWidth="1"/>
    <col min="15295" max="15295" width="16.7109375" style="3" bestFit="1" customWidth="1"/>
    <col min="15296" max="15296" width="20.85546875" style="3" bestFit="1" customWidth="1"/>
    <col min="15297" max="15297" width="10.5703125" style="3" bestFit="1" customWidth="1"/>
    <col min="15298" max="15298" width="9.28515625" style="3" bestFit="1" customWidth="1"/>
    <col min="15299" max="15299" width="13.140625" style="3" bestFit="1" customWidth="1"/>
    <col min="15300" max="15300" width="10.7109375" style="3" bestFit="1" customWidth="1"/>
    <col min="15301" max="15301" width="14.7109375" style="3" bestFit="1" customWidth="1"/>
    <col min="15302" max="15302" width="16.7109375" style="3" bestFit="1" customWidth="1"/>
    <col min="15303" max="15303" width="13.28515625" style="3" bestFit="1" customWidth="1"/>
    <col min="15304" max="15304" width="17.140625" style="3" bestFit="1" customWidth="1"/>
    <col min="15305" max="15305" width="22.85546875" style="3" bestFit="1" customWidth="1"/>
    <col min="15306" max="15306" width="32.7109375" style="3" bestFit="1" customWidth="1"/>
    <col min="15307" max="15307" width="52.28515625" style="3" bestFit="1" customWidth="1"/>
    <col min="15308" max="15308" width="23.140625" style="3" bestFit="1" customWidth="1"/>
    <col min="15309" max="15309" width="28.5703125" style="3" bestFit="1" customWidth="1"/>
    <col min="15310" max="15310" width="18.28515625" style="3" bestFit="1" customWidth="1"/>
    <col min="15311" max="15311" width="16.28515625" style="3" bestFit="1" customWidth="1"/>
    <col min="15312" max="15312" width="16.140625" style="3" bestFit="1" customWidth="1"/>
    <col min="15313" max="15313" width="44.28515625" style="3" bestFit="1" customWidth="1"/>
    <col min="15314" max="15314" width="24.28515625" style="3" bestFit="1" customWidth="1"/>
    <col min="15315" max="15315" width="16.28515625" style="3" bestFit="1" customWidth="1"/>
    <col min="15316" max="15316" width="19.28515625" style="3" bestFit="1" customWidth="1"/>
    <col min="15317" max="15317" width="14.140625" style="3" bestFit="1" customWidth="1"/>
    <col min="15318" max="15318" width="50.5703125" style="3" bestFit="1" customWidth="1"/>
    <col min="15319" max="15319" width="30.85546875" style="3" bestFit="1" customWidth="1"/>
    <col min="15320" max="15320" width="38.85546875" style="3" bestFit="1" customWidth="1"/>
    <col min="15321" max="15321" width="38.85546875" style="3" customWidth="1"/>
    <col min="15322" max="15322" width="27.140625" style="3" bestFit="1" customWidth="1"/>
    <col min="15323" max="15323" width="38.5703125" style="3" bestFit="1" customWidth="1"/>
    <col min="15324" max="15324" width="31.28515625" style="3" bestFit="1" customWidth="1"/>
    <col min="15325" max="15325" width="34.5703125" style="3" bestFit="1" customWidth="1"/>
    <col min="15326" max="15326" width="16.140625" style="3" bestFit="1" customWidth="1"/>
    <col min="15327" max="15327" width="14.7109375" style="3" bestFit="1" customWidth="1"/>
    <col min="15328" max="15328" width="53" style="3" customWidth="1"/>
    <col min="15329" max="15506" width="11.42578125" style="3"/>
    <col min="15507" max="15507" width="6.5703125" style="3" bestFit="1" customWidth="1"/>
    <col min="15508" max="15508" width="34.7109375" style="3" customWidth="1"/>
    <col min="15509" max="15509" width="5.5703125" style="3" customWidth="1"/>
    <col min="15510" max="15510" width="15.85546875" style="3" customWidth="1"/>
    <col min="15511" max="15511" width="26.5703125" style="3" bestFit="1" customWidth="1"/>
    <col min="15512" max="15512" width="21.85546875" style="3" bestFit="1" customWidth="1"/>
    <col min="15513" max="15513" width="13.7109375" style="3" customWidth="1"/>
    <col min="15514" max="15514" width="26.7109375" style="3" bestFit="1" customWidth="1"/>
    <col min="15515" max="15515" width="15.5703125" style="3" bestFit="1" customWidth="1"/>
    <col min="15516" max="15516" width="18" style="3" bestFit="1" customWidth="1"/>
    <col min="15517" max="15517" width="27.28515625" style="3" bestFit="1" customWidth="1"/>
    <col min="15518" max="15518" width="59.5703125" style="3" customWidth="1"/>
    <col min="15519" max="15519" width="101.42578125" style="3" bestFit="1" customWidth="1"/>
    <col min="15520" max="15520" width="25.42578125" style="3" bestFit="1" customWidth="1"/>
    <col min="15521" max="15521" width="37" style="3" bestFit="1" customWidth="1"/>
    <col min="15522" max="15522" width="23.28515625" style="3" bestFit="1" customWidth="1"/>
    <col min="15523" max="15523" width="17.28515625" style="3" bestFit="1" customWidth="1"/>
    <col min="15524" max="15524" width="19.28515625" style="3" bestFit="1" customWidth="1"/>
    <col min="15525" max="15525" width="17.28515625" style="3" bestFit="1" customWidth="1"/>
    <col min="15526" max="15526" width="11.42578125" style="3"/>
    <col min="15527" max="15527" width="16" style="3" bestFit="1" customWidth="1"/>
    <col min="15528" max="15529" width="13.5703125" style="3" bestFit="1" customWidth="1"/>
    <col min="15530" max="15530" width="18.42578125" style="3" bestFit="1" customWidth="1"/>
    <col min="15531" max="15531" width="26.42578125" style="3" bestFit="1" customWidth="1"/>
    <col min="15532" max="15532" width="17.5703125" style="3" bestFit="1" customWidth="1"/>
    <col min="15533" max="15533" width="15.7109375" style="3" bestFit="1" customWidth="1"/>
    <col min="15534" max="15534" width="13.7109375" style="3" bestFit="1" customWidth="1"/>
    <col min="15535" max="15535" width="24" style="3" bestFit="1" customWidth="1"/>
    <col min="15536" max="15536" width="18.140625" style="3" customWidth="1"/>
    <col min="15537" max="15537" width="29.140625" style="3" bestFit="1" customWidth="1"/>
    <col min="15538" max="15538" width="31.28515625" style="3" bestFit="1" customWidth="1"/>
    <col min="15539" max="15539" width="23.5703125" style="3" bestFit="1" customWidth="1"/>
    <col min="15540" max="15540" width="27.5703125" style="3" bestFit="1" customWidth="1"/>
    <col min="15541" max="15541" width="20.7109375" style="3" bestFit="1" customWidth="1"/>
    <col min="15542" max="15542" width="14.5703125" style="3" bestFit="1" customWidth="1"/>
    <col min="15543" max="15544" width="16.140625" style="3" bestFit="1" customWidth="1"/>
    <col min="15545" max="15546" width="15.7109375" style="3" bestFit="1" customWidth="1"/>
    <col min="15547" max="15547" width="11.42578125" style="3"/>
    <col min="15548" max="15548" width="9.42578125" style="3" bestFit="1" customWidth="1"/>
    <col min="15549" max="15549" width="10.5703125" style="3" bestFit="1" customWidth="1"/>
    <col min="15550" max="15550" width="9.85546875" style="3" bestFit="1" customWidth="1"/>
    <col min="15551" max="15551" width="16.7109375" style="3" bestFit="1" customWidth="1"/>
    <col min="15552" max="15552" width="20.85546875" style="3" bestFit="1" customWidth="1"/>
    <col min="15553" max="15553" width="10.5703125" style="3" bestFit="1" customWidth="1"/>
    <col min="15554" max="15554" width="9.28515625" style="3" bestFit="1" customWidth="1"/>
    <col min="15555" max="15555" width="13.140625" style="3" bestFit="1" customWidth="1"/>
    <col min="15556" max="15556" width="10.7109375" style="3" bestFit="1" customWidth="1"/>
    <col min="15557" max="15557" width="14.7109375" style="3" bestFit="1" customWidth="1"/>
    <col min="15558" max="15558" width="16.7109375" style="3" bestFit="1" customWidth="1"/>
    <col min="15559" max="15559" width="13.28515625" style="3" bestFit="1" customWidth="1"/>
    <col min="15560" max="15560" width="17.140625" style="3" bestFit="1" customWidth="1"/>
    <col min="15561" max="15561" width="22.85546875" style="3" bestFit="1" customWidth="1"/>
    <col min="15562" max="15562" width="32.7109375" style="3" bestFit="1" customWidth="1"/>
    <col min="15563" max="15563" width="52.28515625" style="3" bestFit="1" customWidth="1"/>
    <col min="15564" max="15564" width="23.140625" style="3" bestFit="1" customWidth="1"/>
    <col min="15565" max="15565" width="28.5703125" style="3" bestFit="1" customWidth="1"/>
    <col min="15566" max="15566" width="18.28515625" style="3" bestFit="1" customWidth="1"/>
    <col min="15567" max="15567" width="16.28515625" style="3" bestFit="1" customWidth="1"/>
    <col min="15568" max="15568" width="16.140625" style="3" bestFit="1" customWidth="1"/>
    <col min="15569" max="15569" width="44.28515625" style="3" bestFit="1" customWidth="1"/>
    <col min="15570" max="15570" width="24.28515625" style="3" bestFit="1" customWidth="1"/>
    <col min="15571" max="15571" width="16.28515625" style="3" bestFit="1" customWidth="1"/>
    <col min="15572" max="15572" width="19.28515625" style="3" bestFit="1" customWidth="1"/>
    <col min="15573" max="15573" width="14.140625" style="3" bestFit="1" customWidth="1"/>
    <col min="15574" max="15574" width="50.5703125" style="3" bestFit="1" customWidth="1"/>
    <col min="15575" max="15575" width="30.85546875" style="3" bestFit="1" customWidth="1"/>
    <col min="15576" max="15576" width="38.85546875" style="3" bestFit="1" customWidth="1"/>
    <col min="15577" max="15577" width="38.85546875" style="3" customWidth="1"/>
    <col min="15578" max="15578" width="27.140625" style="3" bestFit="1" customWidth="1"/>
    <col min="15579" max="15579" width="38.5703125" style="3" bestFit="1" customWidth="1"/>
    <col min="15580" max="15580" width="31.28515625" style="3" bestFit="1" customWidth="1"/>
    <col min="15581" max="15581" width="34.5703125" style="3" bestFit="1" customWidth="1"/>
    <col min="15582" max="15582" width="16.140625" style="3" bestFit="1" customWidth="1"/>
    <col min="15583" max="15583" width="14.7109375" style="3" bestFit="1" customWidth="1"/>
    <col min="15584" max="15584" width="53" style="3" customWidth="1"/>
    <col min="15585" max="15762" width="11.42578125" style="3"/>
    <col min="15763" max="15763" width="6.5703125" style="3" bestFit="1" customWidth="1"/>
    <col min="15764" max="15764" width="34.7109375" style="3" customWidth="1"/>
    <col min="15765" max="15765" width="5.5703125" style="3" customWidth="1"/>
    <col min="15766" max="15766" width="15.85546875" style="3" customWidth="1"/>
    <col min="15767" max="15767" width="26.5703125" style="3" bestFit="1" customWidth="1"/>
    <col min="15768" max="15768" width="21.85546875" style="3" bestFit="1" customWidth="1"/>
    <col min="15769" max="15769" width="13.7109375" style="3" customWidth="1"/>
    <col min="15770" max="15770" width="26.7109375" style="3" bestFit="1" customWidth="1"/>
    <col min="15771" max="15771" width="15.5703125" style="3" bestFit="1" customWidth="1"/>
    <col min="15772" max="15772" width="18" style="3" bestFit="1" customWidth="1"/>
    <col min="15773" max="15773" width="27.28515625" style="3" bestFit="1" customWidth="1"/>
    <col min="15774" max="15774" width="59.5703125" style="3" customWidth="1"/>
    <col min="15775" max="15775" width="101.42578125" style="3" bestFit="1" customWidth="1"/>
    <col min="15776" max="15776" width="25.42578125" style="3" bestFit="1" customWidth="1"/>
    <col min="15777" max="15777" width="37" style="3" bestFit="1" customWidth="1"/>
    <col min="15778" max="15778" width="23.28515625" style="3" bestFit="1" customWidth="1"/>
    <col min="15779" max="15779" width="17.28515625" style="3" bestFit="1" customWidth="1"/>
    <col min="15780" max="15780" width="19.28515625" style="3" bestFit="1" customWidth="1"/>
    <col min="15781" max="15781" width="17.28515625" style="3" bestFit="1" customWidth="1"/>
    <col min="15782" max="15782" width="11.42578125" style="3"/>
    <col min="15783" max="15783" width="16" style="3" bestFit="1" customWidth="1"/>
    <col min="15784" max="15785" width="13.5703125" style="3" bestFit="1" customWidth="1"/>
    <col min="15786" max="15786" width="18.42578125" style="3" bestFit="1" customWidth="1"/>
    <col min="15787" max="15787" width="26.42578125" style="3" bestFit="1" customWidth="1"/>
    <col min="15788" max="15788" width="17.5703125" style="3" bestFit="1" customWidth="1"/>
    <col min="15789" max="15789" width="15.7109375" style="3" bestFit="1" customWidth="1"/>
    <col min="15790" max="15790" width="13.7109375" style="3" bestFit="1" customWidth="1"/>
    <col min="15791" max="15791" width="24" style="3" bestFit="1" customWidth="1"/>
    <col min="15792" max="15792" width="18.140625" style="3" customWidth="1"/>
    <col min="15793" max="15793" width="29.140625" style="3" bestFit="1" customWidth="1"/>
    <col min="15794" max="15794" width="31.28515625" style="3" bestFit="1" customWidth="1"/>
    <col min="15795" max="15795" width="23.5703125" style="3" bestFit="1" customWidth="1"/>
    <col min="15796" max="15796" width="27.5703125" style="3" bestFit="1" customWidth="1"/>
    <col min="15797" max="15797" width="20.7109375" style="3" bestFit="1" customWidth="1"/>
    <col min="15798" max="15798" width="14.5703125" style="3" bestFit="1" customWidth="1"/>
    <col min="15799" max="15800" width="16.140625" style="3" bestFit="1" customWidth="1"/>
    <col min="15801" max="15802" width="15.7109375" style="3" bestFit="1" customWidth="1"/>
    <col min="15803" max="15803" width="11.42578125" style="3"/>
    <col min="15804" max="15804" width="9.42578125" style="3" bestFit="1" customWidth="1"/>
    <col min="15805" max="15805" width="10.5703125" style="3" bestFit="1" customWidth="1"/>
    <col min="15806" max="15806" width="9.85546875" style="3" bestFit="1" customWidth="1"/>
    <col min="15807" max="15807" width="16.7109375" style="3" bestFit="1" customWidth="1"/>
    <col min="15808" max="15808" width="20.85546875" style="3" bestFit="1" customWidth="1"/>
    <col min="15809" max="15809" width="10.5703125" style="3" bestFit="1" customWidth="1"/>
    <col min="15810" max="15810" width="9.28515625" style="3" bestFit="1" customWidth="1"/>
    <col min="15811" max="15811" width="13.140625" style="3" bestFit="1" customWidth="1"/>
    <col min="15812" max="15812" width="10.7109375" style="3" bestFit="1" customWidth="1"/>
    <col min="15813" max="15813" width="14.7109375" style="3" bestFit="1" customWidth="1"/>
    <col min="15814" max="15814" width="16.7109375" style="3" bestFit="1" customWidth="1"/>
    <col min="15815" max="15815" width="13.28515625" style="3" bestFit="1" customWidth="1"/>
    <col min="15816" max="15816" width="17.140625" style="3" bestFit="1" customWidth="1"/>
    <col min="15817" max="15817" width="22.85546875" style="3" bestFit="1" customWidth="1"/>
    <col min="15818" max="15818" width="32.7109375" style="3" bestFit="1" customWidth="1"/>
    <col min="15819" max="15819" width="52.28515625" style="3" bestFit="1" customWidth="1"/>
    <col min="15820" max="15820" width="23.140625" style="3" bestFit="1" customWidth="1"/>
    <col min="15821" max="15821" width="28.5703125" style="3" bestFit="1" customWidth="1"/>
    <col min="15822" max="15822" width="18.28515625" style="3" bestFit="1" customWidth="1"/>
    <col min="15823" max="15823" width="16.28515625" style="3" bestFit="1" customWidth="1"/>
    <col min="15824" max="15824" width="16.140625" style="3" bestFit="1" customWidth="1"/>
    <col min="15825" max="15825" width="44.28515625" style="3" bestFit="1" customWidth="1"/>
    <col min="15826" max="15826" width="24.28515625" style="3" bestFit="1" customWidth="1"/>
    <col min="15827" max="15827" width="16.28515625" style="3" bestFit="1" customWidth="1"/>
    <col min="15828" max="15828" width="19.28515625" style="3" bestFit="1" customWidth="1"/>
    <col min="15829" max="15829" width="14.140625" style="3" bestFit="1" customWidth="1"/>
    <col min="15830" max="15830" width="50.5703125" style="3" bestFit="1" customWidth="1"/>
    <col min="15831" max="15831" width="30.85546875" style="3" bestFit="1" customWidth="1"/>
    <col min="15832" max="15832" width="38.85546875" style="3" bestFit="1" customWidth="1"/>
    <col min="15833" max="15833" width="38.85546875" style="3" customWidth="1"/>
    <col min="15834" max="15834" width="27.140625" style="3" bestFit="1" customWidth="1"/>
    <col min="15835" max="15835" width="38.5703125" style="3" bestFit="1" customWidth="1"/>
    <col min="15836" max="15836" width="31.28515625" style="3" bestFit="1" customWidth="1"/>
    <col min="15837" max="15837" width="34.5703125" style="3" bestFit="1" customWidth="1"/>
    <col min="15838" max="15838" width="16.140625" style="3" bestFit="1" customWidth="1"/>
    <col min="15839" max="15839" width="14.7109375" style="3" bestFit="1" customWidth="1"/>
    <col min="15840" max="15840" width="53" style="3" customWidth="1"/>
    <col min="15841" max="16018" width="11.42578125" style="3"/>
    <col min="16019" max="16019" width="6.5703125" style="3" bestFit="1" customWidth="1"/>
    <col min="16020" max="16020" width="34.7109375" style="3" customWidth="1"/>
    <col min="16021" max="16021" width="5.5703125" style="3" customWidth="1"/>
    <col min="16022" max="16022" width="15.85546875" style="3" customWidth="1"/>
    <col min="16023" max="16023" width="26.5703125" style="3" bestFit="1" customWidth="1"/>
    <col min="16024" max="16024" width="21.85546875" style="3" bestFit="1" customWidth="1"/>
    <col min="16025" max="16025" width="13.7109375" style="3" customWidth="1"/>
    <col min="16026" max="16026" width="26.7109375" style="3" bestFit="1" customWidth="1"/>
    <col min="16027" max="16027" width="15.5703125" style="3" bestFit="1" customWidth="1"/>
    <col min="16028" max="16028" width="18" style="3" bestFit="1" customWidth="1"/>
    <col min="16029" max="16029" width="27.28515625" style="3" bestFit="1" customWidth="1"/>
    <col min="16030" max="16030" width="59.5703125" style="3" customWidth="1"/>
    <col min="16031" max="16031" width="101.42578125" style="3" bestFit="1" customWidth="1"/>
    <col min="16032" max="16032" width="25.42578125" style="3" bestFit="1" customWidth="1"/>
    <col min="16033" max="16033" width="37" style="3" bestFit="1" customWidth="1"/>
    <col min="16034" max="16034" width="23.28515625" style="3" bestFit="1" customWidth="1"/>
    <col min="16035" max="16035" width="17.28515625" style="3" bestFit="1" customWidth="1"/>
    <col min="16036" max="16036" width="19.28515625" style="3" bestFit="1" customWidth="1"/>
    <col min="16037" max="16037" width="17.28515625" style="3" bestFit="1" customWidth="1"/>
    <col min="16038" max="16038" width="11.42578125" style="3"/>
    <col min="16039" max="16039" width="16" style="3" bestFit="1" customWidth="1"/>
    <col min="16040" max="16041" width="13.5703125" style="3" bestFit="1" customWidth="1"/>
    <col min="16042" max="16042" width="18.42578125" style="3" bestFit="1" customWidth="1"/>
    <col min="16043" max="16043" width="26.42578125" style="3" bestFit="1" customWidth="1"/>
    <col min="16044" max="16044" width="17.5703125" style="3" bestFit="1" customWidth="1"/>
    <col min="16045" max="16045" width="15.7109375" style="3" bestFit="1" customWidth="1"/>
    <col min="16046" max="16046" width="13.7109375" style="3" bestFit="1" customWidth="1"/>
    <col min="16047" max="16047" width="24" style="3" bestFit="1" customWidth="1"/>
    <col min="16048" max="16048" width="18.140625" style="3" customWidth="1"/>
    <col min="16049" max="16049" width="29.140625" style="3" bestFit="1" customWidth="1"/>
    <col min="16050" max="16050" width="31.28515625" style="3" bestFit="1" customWidth="1"/>
    <col min="16051" max="16051" width="23.5703125" style="3" bestFit="1" customWidth="1"/>
    <col min="16052" max="16052" width="27.5703125" style="3" bestFit="1" customWidth="1"/>
    <col min="16053" max="16053" width="20.7109375" style="3" bestFit="1" customWidth="1"/>
    <col min="16054" max="16054" width="14.5703125" style="3" bestFit="1" customWidth="1"/>
    <col min="16055" max="16056" width="16.140625" style="3" bestFit="1" customWidth="1"/>
    <col min="16057" max="16058" width="15.7109375" style="3" bestFit="1" customWidth="1"/>
    <col min="16059" max="16059" width="11.42578125" style="3"/>
    <col min="16060" max="16060" width="9.42578125" style="3" bestFit="1" customWidth="1"/>
    <col min="16061" max="16061" width="10.5703125" style="3" bestFit="1" customWidth="1"/>
    <col min="16062" max="16062" width="9.85546875" style="3" bestFit="1" customWidth="1"/>
    <col min="16063" max="16063" width="16.7109375" style="3" bestFit="1" customWidth="1"/>
    <col min="16064" max="16064" width="20.85546875" style="3" bestFit="1" customWidth="1"/>
    <col min="16065" max="16065" width="10.5703125" style="3" bestFit="1" customWidth="1"/>
    <col min="16066" max="16066" width="9.28515625" style="3" bestFit="1" customWidth="1"/>
    <col min="16067" max="16067" width="13.140625" style="3" bestFit="1" customWidth="1"/>
    <col min="16068" max="16068" width="10.7109375" style="3" bestFit="1" customWidth="1"/>
    <col min="16069" max="16069" width="14.7109375" style="3" bestFit="1" customWidth="1"/>
    <col min="16070" max="16070" width="16.7109375" style="3" bestFit="1" customWidth="1"/>
    <col min="16071" max="16071" width="13.28515625" style="3" bestFit="1" customWidth="1"/>
    <col min="16072" max="16072" width="17.140625" style="3" bestFit="1" customWidth="1"/>
    <col min="16073" max="16073" width="22.85546875" style="3" bestFit="1" customWidth="1"/>
    <col min="16074" max="16074" width="32.7109375" style="3" bestFit="1" customWidth="1"/>
    <col min="16075" max="16075" width="52.28515625" style="3" bestFit="1" customWidth="1"/>
    <col min="16076" max="16076" width="23.140625" style="3" bestFit="1" customWidth="1"/>
    <col min="16077" max="16077" width="28.5703125" style="3" bestFit="1" customWidth="1"/>
    <col min="16078" max="16078" width="18.28515625" style="3" bestFit="1" customWidth="1"/>
    <col min="16079" max="16079" width="16.28515625" style="3" bestFit="1" customWidth="1"/>
    <col min="16080" max="16080" width="16.140625" style="3" bestFit="1" customWidth="1"/>
    <col min="16081" max="16081" width="44.28515625" style="3" bestFit="1" customWidth="1"/>
    <col min="16082" max="16082" width="24.28515625" style="3" bestFit="1" customWidth="1"/>
    <col min="16083" max="16083" width="16.28515625" style="3" bestFit="1" customWidth="1"/>
    <col min="16084" max="16084" width="19.28515625" style="3" bestFit="1" customWidth="1"/>
    <col min="16085" max="16085" width="14.140625" style="3" bestFit="1" customWidth="1"/>
    <col min="16086" max="16086" width="50.5703125" style="3" bestFit="1" customWidth="1"/>
    <col min="16087" max="16087" width="30.85546875" style="3" bestFit="1" customWidth="1"/>
    <col min="16088" max="16088" width="38.85546875" style="3" bestFit="1" customWidth="1"/>
    <col min="16089" max="16089" width="38.85546875" style="3" customWidth="1"/>
    <col min="16090" max="16090" width="27.140625" style="3" bestFit="1" customWidth="1"/>
    <col min="16091" max="16091" width="38.5703125" style="3" bestFit="1" customWidth="1"/>
    <col min="16092" max="16092" width="31.28515625" style="3" bestFit="1" customWidth="1"/>
    <col min="16093" max="16093" width="34.5703125" style="3" bestFit="1" customWidth="1"/>
    <col min="16094" max="16094" width="16.140625" style="3" bestFit="1" customWidth="1"/>
    <col min="16095" max="16095" width="14.7109375" style="3" bestFit="1" customWidth="1"/>
    <col min="16096" max="16096" width="53" style="3" customWidth="1"/>
    <col min="16097" max="16303" width="11.42578125" style="3"/>
    <col min="16304" max="16384" width="11.5703125" style="3" customWidth="1"/>
  </cols>
  <sheetData>
    <row r="1" spans="1:146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947</v>
      </c>
      <c r="J1" s="198" t="s">
        <v>948</v>
      </c>
      <c r="K1" s="198" t="s">
        <v>2</v>
      </c>
      <c r="L1" s="198" t="s">
        <v>3</v>
      </c>
      <c r="M1" s="198" t="s">
        <v>980</v>
      </c>
      <c r="N1" s="198" t="s">
        <v>949</v>
      </c>
      <c r="O1" s="198" t="s">
        <v>979</v>
      </c>
      <c r="P1" s="198" t="s">
        <v>1123</v>
      </c>
      <c r="Q1" s="198" t="s">
        <v>945</v>
      </c>
      <c r="R1" s="196" t="s">
        <v>995</v>
      </c>
      <c r="S1" s="196" t="s">
        <v>996</v>
      </c>
      <c r="T1" s="198" t="s">
        <v>13</v>
      </c>
      <c r="U1" s="198" t="s">
        <v>14</v>
      </c>
      <c r="V1" s="198" t="s">
        <v>15</v>
      </c>
      <c r="W1" s="196" t="s">
        <v>16</v>
      </c>
      <c r="X1" s="200" t="s">
        <v>17</v>
      </c>
      <c r="Y1" s="198" t="s">
        <v>20</v>
      </c>
      <c r="Z1" s="198" t="s">
        <v>21</v>
      </c>
      <c r="AA1" s="198" t="s">
        <v>22</v>
      </c>
      <c r="AB1" s="198" t="s">
        <v>23</v>
      </c>
      <c r="AC1" s="192"/>
      <c r="AD1" s="192"/>
    </row>
    <row r="2" spans="1:146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7"/>
      <c r="S2" s="197"/>
      <c r="T2" s="198"/>
      <c r="U2" s="198"/>
      <c r="V2" s="198"/>
      <c r="W2" s="197"/>
      <c r="X2" s="200"/>
      <c r="Y2" s="198"/>
      <c r="Z2" s="198"/>
      <c r="AA2" s="198"/>
      <c r="AB2" s="198"/>
      <c r="AC2" s="193"/>
      <c r="AD2" s="193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</row>
    <row r="3" spans="1:146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42" ca="1" si="0">TODAY()-G3</f>
        <v>793</v>
      </c>
      <c r="I3" s="55"/>
      <c r="J3" s="49" t="s">
        <v>25</v>
      </c>
      <c r="K3" s="50">
        <v>20</v>
      </c>
      <c r="L3" s="133">
        <v>9</v>
      </c>
      <c r="M3" s="134" t="s">
        <v>24</v>
      </c>
      <c r="N3" s="48" t="s">
        <v>26</v>
      </c>
      <c r="O3" s="48" t="s">
        <v>27</v>
      </c>
      <c r="P3" s="48" t="s">
        <v>30</v>
      </c>
      <c r="Q3" s="52" t="s">
        <v>953</v>
      </c>
      <c r="R3" s="171" t="s">
        <v>982</v>
      </c>
      <c r="S3" s="171" t="s">
        <v>997</v>
      </c>
      <c r="T3" s="48" t="s">
        <v>34</v>
      </c>
      <c r="U3" s="48" t="s">
        <v>35</v>
      </c>
      <c r="V3" s="55">
        <v>36861</v>
      </c>
      <c r="W3" s="48" t="s">
        <v>36</v>
      </c>
      <c r="X3" s="67" t="s">
        <v>36</v>
      </c>
      <c r="Y3" s="68"/>
      <c r="Z3" s="69" t="s">
        <v>38</v>
      </c>
      <c r="AA3" s="135" t="s">
        <v>24</v>
      </c>
      <c r="AB3" s="135">
        <v>8875</v>
      </c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</row>
    <row r="4" spans="1:146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55"/>
      <c r="J4" s="136" t="s">
        <v>39</v>
      </c>
      <c r="K4" s="50">
        <v>105</v>
      </c>
      <c r="L4" s="133">
        <v>6</v>
      </c>
      <c r="M4" s="134" t="s">
        <v>24</v>
      </c>
      <c r="N4" s="89" t="s">
        <v>39</v>
      </c>
      <c r="O4" s="55" t="s">
        <v>27</v>
      </c>
      <c r="P4" s="48" t="s">
        <v>30</v>
      </c>
      <c r="Q4" s="52" t="s">
        <v>954</v>
      </c>
      <c r="R4" s="171">
        <v>105</v>
      </c>
      <c r="S4" s="171" t="s">
        <v>998</v>
      </c>
      <c r="T4" s="89" t="s">
        <v>43</v>
      </c>
      <c r="U4" s="137" t="s">
        <v>44</v>
      </c>
      <c r="V4" s="55">
        <v>37434</v>
      </c>
      <c r="W4" s="48" t="s">
        <v>45</v>
      </c>
      <c r="X4" s="67">
        <v>43859</v>
      </c>
      <c r="Y4" s="68"/>
      <c r="Z4" s="69" t="s">
        <v>46</v>
      </c>
      <c r="AA4" s="48" t="s">
        <v>24</v>
      </c>
      <c r="AB4" s="48">
        <v>8831</v>
      </c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</row>
    <row r="5" spans="1:146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55"/>
      <c r="J5" s="49" t="s">
        <v>47</v>
      </c>
      <c r="K5" s="50">
        <v>425</v>
      </c>
      <c r="L5" s="51">
        <v>27</v>
      </c>
      <c r="M5" s="134" t="s">
        <v>24</v>
      </c>
      <c r="N5" s="48" t="s">
        <v>48</v>
      </c>
      <c r="O5" s="48" t="s">
        <v>49</v>
      </c>
      <c r="P5" s="48" t="s">
        <v>30</v>
      </c>
      <c r="Q5" s="52" t="s">
        <v>955</v>
      </c>
      <c r="R5" s="171">
        <v>425</v>
      </c>
      <c r="S5" s="171" t="s">
        <v>999</v>
      </c>
      <c r="T5" s="48" t="s">
        <v>53</v>
      </c>
      <c r="U5" s="48" t="s">
        <v>54</v>
      </c>
      <c r="V5" s="55">
        <v>36399</v>
      </c>
      <c r="W5" s="48" t="s">
        <v>55</v>
      </c>
      <c r="X5" s="67" t="s">
        <v>56</v>
      </c>
      <c r="Y5" s="68">
        <f ca="1">TODAY()-G5</f>
        <v>11097</v>
      </c>
      <c r="Z5" s="69" t="s">
        <v>57</v>
      </c>
      <c r="AA5" s="48" t="s">
        <v>58</v>
      </c>
      <c r="AB5" s="48">
        <v>8834</v>
      </c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</row>
    <row r="6" spans="1:146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0"/>
      <c r="J6" s="92" t="s">
        <v>60</v>
      </c>
      <c r="K6" s="93">
        <v>115</v>
      </c>
      <c r="L6" s="139">
        <v>5</v>
      </c>
      <c r="M6" s="134" t="s">
        <v>59</v>
      </c>
      <c r="N6" s="89" t="s">
        <v>39</v>
      </c>
      <c r="O6" s="89" t="s">
        <v>27</v>
      </c>
      <c r="P6" s="48" t="s">
        <v>30</v>
      </c>
      <c r="Q6" s="52" t="s">
        <v>956</v>
      </c>
      <c r="R6" s="171">
        <v>115</v>
      </c>
      <c r="S6" s="171" t="s">
        <v>1000</v>
      </c>
      <c r="T6" s="140" t="s">
        <v>64</v>
      </c>
      <c r="U6" s="89" t="s">
        <v>65</v>
      </c>
      <c r="V6" s="90"/>
      <c r="W6" s="89"/>
      <c r="X6" s="94"/>
      <c r="Y6" s="68"/>
      <c r="Z6" s="69" t="s">
        <v>67</v>
      </c>
      <c r="AA6" s="89" t="s">
        <v>59</v>
      </c>
      <c r="AB6" s="89">
        <v>8861</v>
      </c>
      <c r="AC6" s="141"/>
      <c r="AD6" s="142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</row>
    <row r="7" spans="1:146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0"/>
      <c r="J7" s="92" t="s">
        <v>68</v>
      </c>
      <c r="K7" s="93">
        <v>222</v>
      </c>
      <c r="L7" s="139">
        <v>19</v>
      </c>
      <c r="M7" s="134" t="s">
        <v>59</v>
      </c>
      <c r="N7" s="89" t="s">
        <v>69</v>
      </c>
      <c r="O7" s="89" t="s">
        <v>49</v>
      </c>
      <c r="P7" s="48" t="s">
        <v>30</v>
      </c>
      <c r="Q7" s="52" t="s">
        <v>957</v>
      </c>
      <c r="R7" s="171">
        <v>222</v>
      </c>
      <c r="S7" s="171" t="s">
        <v>1001</v>
      </c>
      <c r="T7" s="89" t="s">
        <v>73</v>
      </c>
      <c r="U7" s="89" t="s">
        <v>74</v>
      </c>
      <c r="V7" s="90">
        <v>33847</v>
      </c>
      <c r="W7" s="89" t="s">
        <v>75</v>
      </c>
      <c r="X7" s="94">
        <v>35109</v>
      </c>
      <c r="Y7" s="68">
        <f t="shared" ref="Y7:Y17" ca="1" si="1">TODAY()-G7</f>
        <v>9562</v>
      </c>
      <c r="Z7" s="69" t="s">
        <v>76</v>
      </c>
      <c r="AA7" s="89" t="s">
        <v>77</v>
      </c>
      <c r="AB7" s="89">
        <v>8861</v>
      </c>
      <c r="AC7" s="141"/>
      <c r="AD7" s="142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</row>
    <row r="8" spans="1:146" s="57" customFormat="1" ht="18.75" customHeight="1" x14ac:dyDescent="0.25">
      <c r="A8" s="48">
        <v>6</v>
      </c>
      <c r="B8" s="65">
        <v>52145031</v>
      </c>
      <c r="C8" s="48" t="s">
        <v>33</v>
      </c>
      <c r="D8" s="49" t="s">
        <v>82</v>
      </c>
      <c r="E8" s="49" t="s">
        <v>83</v>
      </c>
      <c r="F8" s="48" t="s">
        <v>37</v>
      </c>
      <c r="G8" s="55">
        <v>43102</v>
      </c>
      <c r="H8" s="68">
        <f t="shared" ca="1" si="0"/>
        <v>1522</v>
      </c>
      <c r="I8" s="55"/>
      <c r="J8" s="49" t="s">
        <v>80</v>
      </c>
      <c r="K8" s="50">
        <v>6</v>
      </c>
      <c r="L8" s="133">
        <v>5</v>
      </c>
      <c r="M8" s="134" t="s">
        <v>79</v>
      </c>
      <c r="N8" s="48" t="s">
        <v>26</v>
      </c>
      <c r="O8" s="55" t="s">
        <v>951</v>
      </c>
      <c r="P8" s="48" t="s">
        <v>30</v>
      </c>
      <c r="Q8" s="52" t="s">
        <v>958</v>
      </c>
      <c r="R8" s="171" t="s">
        <v>985</v>
      </c>
      <c r="S8" s="171" t="s">
        <v>1000</v>
      </c>
      <c r="T8" s="48" t="s">
        <v>84</v>
      </c>
      <c r="U8" s="101" t="s">
        <v>85</v>
      </c>
      <c r="V8" s="55"/>
      <c r="W8" s="48">
        <v>23325</v>
      </c>
      <c r="X8" s="67">
        <v>37529</v>
      </c>
      <c r="Y8" s="68">
        <f t="shared" ca="1" si="1"/>
        <v>1522</v>
      </c>
      <c r="Z8" s="69" t="s">
        <v>86</v>
      </c>
      <c r="AA8" s="48" t="s">
        <v>79</v>
      </c>
      <c r="AB8" s="48">
        <v>8859</v>
      </c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  <c r="EO8" s="144"/>
      <c r="EP8" s="144"/>
    </row>
    <row r="9" spans="1:146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55"/>
      <c r="J9" s="49" t="s">
        <v>68</v>
      </c>
      <c r="K9" s="50">
        <v>222</v>
      </c>
      <c r="L9" s="51">
        <v>24</v>
      </c>
      <c r="M9" s="134" t="s">
        <v>79</v>
      </c>
      <c r="N9" s="48" t="s">
        <v>69</v>
      </c>
      <c r="O9" s="48" t="s">
        <v>49</v>
      </c>
      <c r="P9" s="48" t="s">
        <v>30</v>
      </c>
      <c r="Q9" s="52" t="s">
        <v>959</v>
      </c>
      <c r="R9" s="171" t="s">
        <v>984</v>
      </c>
      <c r="S9" s="171" t="s">
        <v>1002</v>
      </c>
      <c r="T9" s="48" t="s">
        <v>90</v>
      </c>
      <c r="U9" s="48" t="s">
        <v>91</v>
      </c>
      <c r="V9" s="55">
        <v>33031</v>
      </c>
      <c r="W9" s="48" t="s">
        <v>92</v>
      </c>
      <c r="X9" s="67">
        <v>34667</v>
      </c>
      <c r="Y9" s="68">
        <f t="shared" ca="1" si="1"/>
        <v>9564</v>
      </c>
      <c r="Z9" s="69" t="s">
        <v>93</v>
      </c>
      <c r="AA9" s="48" t="s">
        <v>94</v>
      </c>
      <c r="AB9" s="48">
        <v>8859</v>
      </c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  <c r="EO9" s="144"/>
      <c r="EP9" s="144"/>
    </row>
    <row r="10" spans="1:146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145"/>
      <c r="J10" s="49" t="s">
        <v>68</v>
      </c>
      <c r="K10" s="50">
        <v>222</v>
      </c>
      <c r="L10" s="51">
        <v>19</v>
      </c>
      <c r="M10" s="134" t="s">
        <v>79</v>
      </c>
      <c r="N10" s="48" t="s">
        <v>69</v>
      </c>
      <c r="O10" s="48" t="s">
        <v>49</v>
      </c>
      <c r="P10" s="48" t="s">
        <v>30</v>
      </c>
      <c r="Q10" s="52" t="s">
        <v>957</v>
      </c>
      <c r="R10" s="171" t="s">
        <v>984</v>
      </c>
      <c r="S10" s="171" t="s">
        <v>1001</v>
      </c>
      <c r="T10" s="48" t="s">
        <v>99</v>
      </c>
      <c r="U10" s="48" t="s">
        <v>100</v>
      </c>
      <c r="V10" s="55">
        <v>33023</v>
      </c>
      <c r="W10" s="48" t="s">
        <v>101</v>
      </c>
      <c r="X10" s="67">
        <v>33144</v>
      </c>
      <c r="Y10" s="68">
        <f t="shared" ca="1" si="1"/>
        <v>9230</v>
      </c>
      <c r="Z10" s="69" t="s">
        <v>102</v>
      </c>
      <c r="AA10" s="48" t="s">
        <v>103</v>
      </c>
      <c r="AB10" s="48">
        <v>8869</v>
      </c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</row>
    <row r="11" spans="1:146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55"/>
      <c r="J11" s="49" t="s">
        <v>104</v>
      </c>
      <c r="K11" s="50">
        <v>407</v>
      </c>
      <c r="L11" s="51">
        <v>17</v>
      </c>
      <c r="M11" s="134" t="s">
        <v>79</v>
      </c>
      <c r="N11" s="48" t="s">
        <v>48</v>
      </c>
      <c r="O11" s="48" t="s">
        <v>49</v>
      </c>
      <c r="P11" s="48" t="s">
        <v>30</v>
      </c>
      <c r="Q11" s="52" t="s">
        <v>960</v>
      </c>
      <c r="R11" s="171" t="s">
        <v>986</v>
      </c>
      <c r="S11" s="171" t="s">
        <v>1003</v>
      </c>
      <c r="T11" s="48" t="s">
        <v>108</v>
      </c>
      <c r="U11" s="48" t="s">
        <v>109</v>
      </c>
      <c r="V11" s="55">
        <v>39171</v>
      </c>
      <c r="W11" s="48" t="s">
        <v>110</v>
      </c>
      <c r="X11" s="138" t="s">
        <v>111</v>
      </c>
      <c r="Y11" s="68">
        <f t="shared" ca="1" si="1"/>
        <v>9234</v>
      </c>
      <c r="Z11" s="69" t="s">
        <v>112</v>
      </c>
      <c r="AA11" s="48" t="s">
        <v>103</v>
      </c>
      <c r="AB11" s="48">
        <v>8869</v>
      </c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</row>
    <row r="12" spans="1:146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55"/>
      <c r="J12" s="49" t="s">
        <v>47</v>
      </c>
      <c r="K12" s="50">
        <v>425</v>
      </c>
      <c r="L12" s="51">
        <v>24</v>
      </c>
      <c r="M12" s="134" t="s">
        <v>79</v>
      </c>
      <c r="N12" s="48" t="s">
        <v>48</v>
      </c>
      <c r="O12" s="48" t="s">
        <v>49</v>
      </c>
      <c r="P12" s="48" t="s">
        <v>30</v>
      </c>
      <c r="Q12" s="52" t="s">
        <v>941</v>
      </c>
      <c r="R12" s="171" t="s">
        <v>983</v>
      </c>
      <c r="S12" s="171" t="s">
        <v>1002</v>
      </c>
      <c r="T12" s="48" t="s">
        <v>116</v>
      </c>
      <c r="U12" s="48"/>
      <c r="V12" s="48" t="s">
        <v>56</v>
      </c>
      <c r="W12" s="48" t="s">
        <v>56</v>
      </c>
      <c r="X12" s="67" t="s">
        <v>56</v>
      </c>
      <c r="Y12" s="68">
        <f t="shared" ca="1" si="1"/>
        <v>9639</v>
      </c>
      <c r="Z12" s="69" t="s">
        <v>117</v>
      </c>
      <c r="AA12" s="48" t="s">
        <v>58</v>
      </c>
      <c r="AB12" s="48">
        <v>8834</v>
      </c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</row>
    <row r="13" spans="1:146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0"/>
      <c r="J13" s="92" t="s">
        <v>80</v>
      </c>
      <c r="K13" s="93">
        <v>6</v>
      </c>
      <c r="L13" s="97">
        <v>4</v>
      </c>
      <c r="M13" s="134" t="s">
        <v>118</v>
      </c>
      <c r="N13" s="89" t="s">
        <v>26</v>
      </c>
      <c r="O13" s="89" t="s">
        <v>27</v>
      </c>
      <c r="P13" s="48" t="s">
        <v>30</v>
      </c>
      <c r="Q13" s="52" t="s">
        <v>961</v>
      </c>
      <c r="R13" s="171" t="s">
        <v>985</v>
      </c>
      <c r="S13" s="171" t="s">
        <v>1004</v>
      </c>
      <c r="T13" s="89" t="s">
        <v>122</v>
      </c>
      <c r="U13" s="89" t="s">
        <v>123</v>
      </c>
      <c r="V13" s="90">
        <v>34499</v>
      </c>
      <c r="W13" s="89" t="s">
        <v>78</v>
      </c>
      <c r="X13" s="94" t="s">
        <v>78</v>
      </c>
      <c r="Y13" s="68">
        <f t="shared" ca="1" si="1"/>
        <v>2235</v>
      </c>
      <c r="Z13" s="69" t="s">
        <v>124</v>
      </c>
      <c r="AA13" s="89" t="s">
        <v>125</v>
      </c>
      <c r="AB13" s="8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</row>
    <row r="14" spans="1:146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55"/>
      <c r="J14" s="49" t="s">
        <v>68</v>
      </c>
      <c r="K14" s="50">
        <v>222</v>
      </c>
      <c r="L14" s="51">
        <v>20</v>
      </c>
      <c r="M14" s="134" t="s">
        <v>118</v>
      </c>
      <c r="N14" s="48" t="s">
        <v>69</v>
      </c>
      <c r="O14" s="48" t="s">
        <v>49</v>
      </c>
      <c r="P14" s="48" t="s">
        <v>30</v>
      </c>
      <c r="Q14" s="52" t="s">
        <v>962</v>
      </c>
      <c r="R14" s="171" t="s">
        <v>984</v>
      </c>
      <c r="S14" s="171" t="s">
        <v>1005</v>
      </c>
      <c r="T14" s="48" t="s">
        <v>130</v>
      </c>
      <c r="U14" s="48" t="s">
        <v>131</v>
      </c>
      <c r="V14" s="55">
        <v>32920</v>
      </c>
      <c r="W14" s="48" t="s">
        <v>132</v>
      </c>
      <c r="X14" s="67">
        <v>33116</v>
      </c>
      <c r="Y14" s="68">
        <f t="shared" ca="1" si="1"/>
        <v>9572</v>
      </c>
      <c r="Z14" s="69" t="s">
        <v>133</v>
      </c>
      <c r="AA14" s="48" t="s">
        <v>134</v>
      </c>
      <c r="AB14" s="48">
        <v>8852</v>
      </c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</row>
    <row r="15" spans="1:146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55"/>
      <c r="J15" s="49" t="s">
        <v>135</v>
      </c>
      <c r="K15" s="50">
        <v>219</v>
      </c>
      <c r="L15" s="51">
        <v>18</v>
      </c>
      <c r="M15" s="134" t="s">
        <v>118</v>
      </c>
      <c r="N15" s="48" t="s">
        <v>69</v>
      </c>
      <c r="O15" s="48" t="s">
        <v>49</v>
      </c>
      <c r="P15" s="48" t="s">
        <v>30</v>
      </c>
      <c r="Q15" s="52" t="s">
        <v>963</v>
      </c>
      <c r="R15" s="171" t="s">
        <v>987</v>
      </c>
      <c r="S15" s="171" t="s">
        <v>1006</v>
      </c>
      <c r="T15" s="48" t="s">
        <v>140</v>
      </c>
      <c r="U15" s="48" t="s">
        <v>141</v>
      </c>
      <c r="V15" s="55">
        <v>29196</v>
      </c>
      <c r="W15" s="48" t="s">
        <v>142</v>
      </c>
      <c r="X15" s="67" t="s">
        <v>56</v>
      </c>
      <c r="Y15" s="68">
        <f t="shared" ca="1" si="1"/>
        <v>9312</v>
      </c>
      <c r="Z15" s="69" t="s">
        <v>143</v>
      </c>
      <c r="AA15" s="48" t="s">
        <v>125</v>
      </c>
      <c r="AB15" s="48">
        <v>8833</v>
      </c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</row>
    <row r="16" spans="1:146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55"/>
      <c r="J16" s="49" t="s">
        <v>135</v>
      </c>
      <c r="K16" s="50">
        <v>219</v>
      </c>
      <c r="L16" s="51">
        <v>18</v>
      </c>
      <c r="M16" s="134" t="s">
        <v>118</v>
      </c>
      <c r="N16" s="48" t="s">
        <v>69</v>
      </c>
      <c r="O16" s="48" t="s">
        <v>49</v>
      </c>
      <c r="P16" s="48" t="s">
        <v>30</v>
      </c>
      <c r="Q16" s="52" t="s">
        <v>963</v>
      </c>
      <c r="R16" s="171" t="s">
        <v>987</v>
      </c>
      <c r="S16" s="171" t="s">
        <v>1006</v>
      </c>
      <c r="T16" s="90" t="s">
        <v>122</v>
      </c>
      <c r="U16" s="146"/>
      <c r="V16" s="55">
        <v>33073</v>
      </c>
      <c r="W16" s="48" t="s">
        <v>142</v>
      </c>
      <c r="X16" s="138" t="s">
        <v>111</v>
      </c>
      <c r="Y16" s="68">
        <f t="shared" ca="1" si="1"/>
        <v>4427</v>
      </c>
      <c r="Z16" s="69" t="s">
        <v>148</v>
      </c>
      <c r="AA16" s="48" t="s">
        <v>125</v>
      </c>
      <c r="AB16" s="48">
        <v>8881</v>
      </c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</row>
    <row r="17" spans="1:146" s="57" customFormat="1" ht="15" x14ac:dyDescent="0.25">
      <c r="A17" s="48">
        <f t="shared" si="2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68">
        <f t="shared" ca="1" si="0"/>
        <v>1262</v>
      </c>
      <c r="I17" s="55"/>
      <c r="J17" s="49" t="s">
        <v>149</v>
      </c>
      <c r="K17" s="50">
        <v>440</v>
      </c>
      <c r="L17" s="51">
        <v>17</v>
      </c>
      <c r="M17" s="134" t="s">
        <v>118</v>
      </c>
      <c r="N17" s="48" t="s">
        <v>48</v>
      </c>
      <c r="O17" s="48" t="s">
        <v>49</v>
      </c>
      <c r="P17" s="48" t="s">
        <v>30</v>
      </c>
      <c r="Q17" s="52" t="s">
        <v>964</v>
      </c>
      <c r="R17" s="171" t="s">
        <v>988</v>
      </c>
      <c r="S17" s="171" t="s">
        <v>1003</v>
      </c>
      <c r="T17" s="48" t="s">
        <v>153</v>
      </c>
      <c r="U17" s="48" t="s">
        <v>154</v>
      </c>
      <c r="V17" s="48" t="s">
        <v>56</v>
      </c>
      <c r="W17" s="48" t="s">
        <v>56</v>
      </c>
      <c r="X17" s="67" t="s">
        <v>56</v>
      </c>
      <c r="Y17" s="68">
        <f t="shared" ca="1" si="1"/>
        <v>1262</v>
      </c>
      <c r="Z17" s="69" t="s">
        <v>133</v>
      </c>
      <c r="AA17" s="48" t="s">
        <v>155</v>
      </c>
      <c r="AB17" s="48">
        <v>8834</v>
      </c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</row>
    <row r="18" spans="1:146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55"/>
      <c r="J18" s="49" t="s">
        <v>157</v>
      </c>
      <c r="K18" s="50">
        <v>45</v>
      </c>
      <c r="L18" s="51">
        <v>8</v>
      </c>
      <c r="M18" s="134" t="s">
        <v>156</v>
      </c>
      <c r="N18" s="48" t="s">
        <v>26</v>
      </c>
      <c r="O18" s="48" t="s">
        <v>27</v>
      </c>
      <c r="P18" s="48" t="s">
        <v>30</v>
      </c>
      <c r="Q18" s="52" t="s">
        <v>965</v>
      </c>
      <c r="R18" s="171" t="s">
        <v>989</v>
      </c>
      <c r="S18" s="171" t="s">
        <v>1007</v>
      </c>
      <c r="T18" s="48" t="s">
        <v>161</v>
      </c>
      <c r="U18" s="48" t="s">
        <v>162</v>
      </c>
      <c r="V18" s="55"/>
      <c r="W18" s="48" t="s">
        <v>163</v>
      </c>
      <c r="X18" s="67"/>
      <c r="Y18" s="68"/>
      <c r="Z18" s="69" t="s">
        <v>164</v>
      </c>
      <c r="AA18" s="53" t="s">
        <v>103</v>
      </c>
      <c r="AB18" s="48">
        <v>8878</v>
      </c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</row>
    <row r="19" spans="1:146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55"/>
      <c r="J19" s="49" t="s">
        <v>68</v>
      </c>
      <c r="K19" s="50">
        <v>222</v>
      </c>
      <c r="L19" s="51">
        <v>25</v>
      </c>
      <c r="M19" s="134" t="s">
        <v>156</v>
      </c>
      <c r="N19" s="48" t="s">
        <v>69</v>
      </c>
      <c r="O19" s="48" t="s">
        <v>49</v>
      </c>
      <c r="P19" s="48" t="s">
        <v>30</v>
      </c>
      <c r="Q19" s="52" t="s">
        <v>966</v>
      </c>
      <c r="R19" s="171" t="s">
        <v>984</v>
      </c>
      <c r="S19" s="171" t="s">
        <v>1008</v>
      </c>
      <c r="T19" s="48" t="s">
        <v>170</v>
      </c>
      <c r="U19" s="48" t="s">
        <v>171</v>
      </c>
      <c r="V19" s="55">
        <v>39718</v>
      </c>
      <c r="W19" s="48" t="s">
        <v>172</v>
      </c>
      <c r="X19" s="67">
        <v>39888</v>
      </c>
      <c r="Y19" s="68">
        <f ca="1">TODAY()-G19</f>
        <v>904</v>
      </c>
      <c r="Z19" s="69" t="s">
        <v>173</v>
      </c>
      <c r="AA19" s="53" t="s">
        <v>103</v>
      </c>
      <c r="AB19" s="48">
        <v>8898</v>
      </c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</row>
    <row r="20" spans="1:146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55"/>
      <c r="J20" s="49" t="s">
        <v>68</v>
      </c>
      <c r="K20" s="50">
        <v>222</v>
      </c>
      <c r="L20" s="51">
        <v>20</v>
      </c>
      <c r="M20" s="134" t="s">
        <v>156</v>
      </c>
      <c r="N20" s="48" t="s">
        <v>69</v>
      </c>
      <c r="O20" s="48" t="s">
        <v>49</v>
      </c>
      <c r="P20" s="48" t="s">
        <v>30</v>
      </c>
      <c r="Q20" s="52" t="s">
        <v>962</v>
      </c>
      <c r="R20" s="171" t="s">
        <v>984</v>
      </c>
      <c r="S20" s="171" t="s">
        <v>1005</v>
      </c>
      <c r="T20" s="48" t="s">
        <v>177</v>
      </c>
      <c r="U20" s="48"/>
      <c r="V20" s="55">
        <v>33592</v>
      </c>
      <c r="W20" s="48" t="s">
        <v>178</v>
      </c>
      <c r="X20" s="67">
        <v>34394</v>
      </c>
      <c r="Y20" s="68">
        <f ca="1">TODAY()-G20</f>
        <v>9641</v>
      </c>
      <c r="Z20" s="69" t="s">
        <v>179</v>
      </c>
      <c r="AA20" s="53" t="s">
        <v>103</v>
      </c>
      <c r="AB20" s="53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</row>
    <row r="21" spans="1:146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55"/>
      <c r="J21" s="49" t="s">
        <v>135</v>
      </c>
      <c r="K21" s="50">
        <v>219</v>
      </c>
      <c r="L21" s="51">
        <v>18</v>
      </c>
      <c r="M21" s="134" t="s">
        <v>156</v>
      </c>
      <c r="N21" s="48" t="s">
        <v>69</v>
      </c>
      <c r="O21" s="48" t="s">
        <v>49</v>
      </c>
      <c r="P21" s="48" t="s">
        <v>30</v>
      </c>
      <c r="Q21" s="52" t="s">
        <v>963</v>
      </c>
      <c r="R21" s="171" t="s">
        <v>987</v>
      </c>
      <c r="S21" s="171" t="s">
        <v>1006</v>
      </c>
      <c r="T21" s="48" t="s">
        <v>184</v>
      </c>
      <c r="U21" s="48"/>
      <c r="V21" s="55">
        <v>35636</v>
      </c>
      <c r="W21" s="48" t="s">
        <v>185</v>
      </c>
      <c r="X21" s="67">
        <v>35878</v>
      </c>
      <c r="Y21" s="68">
        <f ca="1">TODAY()-G21</f>
        <v>1239</v>
      </c>
      <c r="Z21" s="69" t="s">
        <v>186</v>
      </c>
      <c r="AA21" s="53" t="s">
        <v>103</v>
      </c>
      <c r="AB21" s="48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</row>
    <row r="22" spans="1:146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68">
        <f t="shared" ca="1" si="0"/>
        <v>9342</v>
      </c>
      <c r="I22" s="55"/>
      <c r="J22" s="49" t="s">
        <v>135</v>
      </c>
      <c r="K22" s="150">
        <v>219</v>
      </c>
      <c r="L22" s="133">
        <v>18</v>
      </c>
      <c r="M22" s="134" t="s">
        <v>156</v>
      </c>
      <c r="N22" s="48" t="s">
        <v>69</v>
      </c>
      <c r="O22" s="48" t="s">
        <v>49</v>
      </c>
      <c r="P22" s="48" t="s">
        <v>30</v>
      </c>
      <c r="Q22" s="52" t="s">
        <v>963</v>
      </c>
      <c r="R22" s="171" t="s">
        <v>987</v>
      </c>
      <c r="S22" s="171" t="s">
        <v>1006</v>
      </c>
      <c r="T22" s="48" t="s">
        <v>108</v>
      </c>
      <c r="U22" s="48" t="s">
        <v>190</v>
      </c>
      <c r="V22" s="55">
        <v>33947</v>
      </c>
      <c r="W22" s="48" t="s">
        <v>191</v>
      </c>
      <c r="X22" s="67" t="s">
        <v>192</v>
      </c>
      <c r="Y22" s="68">
        <f ca="1">TODAY()-G22</f>
        <v>9342</v>
      </c>
      <c r="Z22" s="69" t="s">
        <v>193</v>
      </c>
      <c r="AA22" s="48" t="s">
        <v>103</v>
      </c>
      <c r="AB22" s="48">
        <v>8869</v>
      </c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</row>
    <row r="23" spans="1:146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55"/>
      <c r="J23" s="49" t="s">
        <v>104</v>
      </c>
      <c r="K23" s="50">
        <v>407</v>
      </c>
      <c r="L23" s="51">
        <v>17</v>
      </c>
      <c r="M23" s="134" t="s">
        <v>156</v>
      </c>
      <c r="N23" s="48" t="s">
        <v>48</v>
      </c>
      <c r="O23" s="48" t="s">
        <v>49</v>
      </c>
      <c r="P23" s="48" t="s">
        <v>30</v>
      </c>
      <c r="Q23" s="52" t="s">
        <v>960</v>
      </c>
      <c r="R23" s="171" t="s">
        <v>986</v>
      </c>
      <c r="S23" s="171" t="s">
        <v>1003</v>
      </c>
      <c r="T23" s="48" t="s">
        <v>153</v>
      </c>
      <c r="U23" s="48" t="s">
        <v>197</v>
      </c>
      <c r="V23" s="48" t="s">
        <v>56</v>
      </c>
      <c r="W23" s="48" t="s">
        <v>56</v>
      </c>
      <c r="X23" s="67" t="s">
        <v>56</v>
      </c>
      <c r="Y23" s="68">
        <f ca="1">TODAY()-G23</f>
        <v>1256</v>
      </c>
      <c r="Z23" s="69" t="s">
        <v>198</v>
      </c>
      <c r="AA23" s="48" t="s">
        <v>199</v>
      </c>
      <c r="AB23" s="48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</row>
    <row r="24" spans="1:146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52"/>
      <c r="J24" s="49" t="s">
        <v>104</v>
      </c>
      <c r="K24" s="50">
        <v>407</v>
      </c>
      <c r="L24" s="51">
        <v>9</v>
      </c>
      <c r="M24" s="134" t="s">
        <v>156</v>
      </c>
      <c r="N24" s="48" t="s">
        <v>48</v>
      </c>
      <c r="O24" s="48" t="s">
        <v>950</v>
      </c>
      <c r="P24" s="48" t="s">
        <v>1030</v>
      </c>
      <c r="Q24" s="52" t="s">
        <v>967</v>
      </c>
      <c r="R24" s="171" t="s">
        <v>986</v>
      </c>
      <c r="S24" s="171" t="s">
        <v>997</v>
      </c>
      <c r="T24" s="48" t="s">
        <v>153</v>
      </c>
      <c r="U24" s="48"/>
      <c r="V24" s="48" t="s">
        <v>56</v>
      </c>
      <c r="W24" s="48" t="s">
        <v>56</v>
      </c>
      <c r="X24" s="48" t="s">
        <v>56</v>
      </c>
      <c r="Y24" s="53"/>
      <c r="Z24" s="69" t="s">
        <v>204</v>
      </c>
      <c r="AA24" s="53"/>
      <c r="AB24" s="53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</row>
    <row r="25" spans="1:146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68">
        <f t="shared" ca="1" si="0"/>
        <v>700</v>
      </c>
      <c r="I25" s="55"/>
      <c r="J25" s="49" t="s">
        <v>206</v>
      </c>
      <c r="K25" s="50">
        <v>9</v>
      </c>
      <c r="L25" s="51">
        <v>7</v>
      </c>
      <c r="M25" s="134" t="s">
        <v>205</v>
      </c>
      <c r="N25" s="48" t="s">
        <v>26</v>
      </c>
      <c r="O25" s="48" t="s">
        <v>27</v>
      </c>
      <c r="P25" s="48" t="s">
        <v>30</v>
      </c>
      <c r="Q25" s="52" t="s">
        <v>968</v>
      </c>
      <c r="R25" s="171" t="s">
        <v>990</v>
      </c>
      <c r="S25" s="171" t="s">
        <v>1009</v>
      </c>
      <c r="T25" s="48" t="s">
        <v>64</v>
      </c>
      <c r="U25" s="48"/>
      <c r="V25" s="55"/>
      <c r="W25" s="55"/>
      <c r="X25" s="55"/>
      <c r="Y25" s="68">
        <f t="shared" ref="Y25:Y31" ca="1" si="3">TODAY()-G25</f>
        <v>700</v>
      </c>
      <c r="Z25" s="69" t="s">
        <v>210</v>
      </c>
      <c r="AA25" s="48" t="s">
        <v>211</v>
      </c>
      <c r="AB25" s="48">
        <v>8828</v>
      </c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</row>
    <row r="26" spans="1:146" s="57" customFormat="1" ht="15" x14ac:dyDescent="0.25">
      <c r="A26" s="48">
        <f t="shared" ref="A26:A31" si="4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55"/>
      <c r="J26" s="49" t="s">
        <v>68</v>
      </c>
      <c r="K26" s="50">
        <v>222</v>
      </c>
      <c r="L26" s="51">
        <v>24</v>
      </c>
      <c r="M26" s="134" t="s">
        <v>205</v>
      </c>
      <c r="N26" s="48" t="s">
        <v>69</v>
      </c>
      <c r="O26" s="48" t="s">
        <v>49</v>
      </c>
      <c r="P26" s="48" t="s">
        <v>30</v>
      </c>
      <c r="Q26" s="52" t="s">
        <v>959</v>
      </c>
      <c r="R26" s="171" t="s">
        <v>984</v>
      </c>
      <c r="S26" s="171" t="s">
        <v>1002</v>
      </c>
      <c r="T26" s="48" t="s">
        <v>215</v>
      </c>
      <c r="U26" s="48" t="s">
        <v>216</v>
      </c>
      <c r="V26" s="55">
        <v>29791</v>
      </c>
      <c r="W26" s="48" t="s">
        <v>217</v>
      </c>
      <c r="X26" s="67" t="s">
        <v>192</v>
      </c>
      <c r="Y26" s="68">
        <f t="shared" ca="1" si="3"/>
        <v>9551</v>
      </c>
      <c r="Z26" s="69" t="s">
        <v>218</v>
      </c>
      <c r="AA26" s="48" t="s">
        <v>211</v>
      </c>
      <c r="AB26" s="48">
        <v>8951</v>
      </c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</row>
    <row r="27" spans="1:146" s="57" customFormat="1" ht="15" x14ac:dyDescent="0.25">
      <c r="A27" s="48">
        <f t="shared" si="4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55"/>
      <c r="J27" s="49" t="s">
        <v>68</v>
      </c>
      <c r="K27" s="50">
        <v>222</v>
      </c>
      <c r="L27" s="51">
        <v>21</v>
      </c>
      <c r="M27" s="134" t="s">
        <v>205</v>
      </c>
      <c r="N27" s="48" t="s">
        <v>69</v>
      </c>
      <c r="O27" s="48" t="s">
        <v>49</v>
      </c>
      <c r="P27" s="48" t="s">
        <v>30</v>
      </c>
      <c r="Q27" s="52" t="s">
        <v>969</v>
      </c>
      <c r="R27" s="171" t="s">
        <v>984</v>
      </c>
      <c r="S27" s="171" t="s">
        <v>1010</v>
      </c>
      <c r="T27" s="48" t="s">
        <v>223</v>
      </c>
      <c r="U27" s="48" t="s">
        <v>224</v>
      </c>
      <c r="V27" s="55">
        <v>37897</v>
      </c>
      <c r="W27" s="55" t="s">
        <v>225</v>
      </c>
      <c r="X27" s="55">
        <v>37973</v>
      </c>
      <c r="Y27" s="68">
        <f t="shared" ca="1" si="3"/>
        <v>4617</v>
      </c>
      <c r="Z27" s="69" t="s">
        <v>226</v>
      </c>
      <c r="AA27" s="89" t="s">
        <v>227</v>
      </c>
      <c r="AB27" s="48">
        <v>8828</v>
      </c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</row>
    <row r="28" spans="1:146" s="57" customFormat="1" ht="15" x14ac:dyDescent="0.25">
      <c r="A28" s="48">
        <f t="shared" si="4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55"/>
      <c r="J28" s="49" t="s">
        <v>68</v>
      </c>
      <c r="K28" s="50">
        <v>222</v>
      </c>
      <c r="L28" s="51">
        <v>20</v>
      </c>
      <c r="M28" s="134" t="s">
        <v>205</v>
      </c>
      <c r="N28" s="48" t="s">
        <v>69</v>
      </c>
      <c r="O28" s="48" t="s">
        <v>49</v>
      </c>
      <c r="P28" s="48" t="s">
        <v>30</v>
      </c>
      <c r="Q28" s="52" t="s">
        <v>962</v>
      </c>
      <c r="R28" s="171" t="s">
        <v>984</v>
      </c>
      <c r="S28" s="171" t="s">
        <v>1005</v>
      </c>
      <c r="T28" s="48" t="s">
        <v>231</v>
      </c>
      <c r="U28" s="48" t="s">
        <v>232</v>
      </c>
      <c r="V28" s="55">
        <v>33508</v>
      </c>
      <c r="W28" s="48" t="s">
        <v>233</v>
      </c>
      <c r="X28" s="67" t="s">
        <v>192</v>
      </c>
      <c r="Y28" s="68">
        <f t="shared" ca="1" si="3"/>
        <v>11138</v>
      </c>
      <c r="Z28" s="69" t="s">
        <v>234</v>
      </c>
      <c r="AA28" s="48" t="s">
        <v>235</v>
      </c>
      <c r="AB28" s="48">
        <v>8815</v>
      </c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</row>
    <row r="29" spans="1:146" s="57" customFormat="1" ht="15" x14ac:dyDescent="0.25">
      <c r="A29" s="48">
        <f t="shared" si="4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55"/>
      <c r="J29" s="49" t="s">
        <v>68</v>
      </c>
      <c r="K29" s="50">
        <v>222</v>
      </c>
      <c r="L29" s="51">
        <v>20</v>
      </c>
      <c r="M29" s="134" t="s">
        <v>205</v>
      </c>
      <c r="N29" s="48" t="s">
        <v>69</v>
      </c>
      <c r="O29" s="48" t="s">
        <v>49</v>
      </c>
      <c r="P29" s="48" t="s">
        <v>30</v>
      </c>
      <c r="Q29" s="52" t="s">
        <v>962</v>
      </c>
      <c r="R29" s="171" t="s">
        <v>984</v>
      </c>
      <c r="S29" s="171" t="s">
        <v>1005</v>
      </c>
      <c r="T29" s="48" t="s">
        <v>231</v>
      </c>
      <c r="U29" s="48"/>
      <c r="V29" s="55">
        <v>34509</v>
      </c>
      <c r="W29" s="55" t="s">
        <v>239</v>
      </c>
      <c r="X29" s="55">
        <v>35481</v>
      </c>
      <c r="Y29" s="68">
        <f t="shared" ca="1" si="3"/>
        <v>4616</v>
      </c>
      <c r="Z29" s="69" t="s">
        <v>240</v>
      </c>
      <c r="AA29" s="48" t="s">
        <v>211</v>
      </c>
      <c r="AB29" s="48">
        <v>8813</v>
      </c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</row>
    <row r="30" spans="1:146" s="57" customFormat="1" ht="15" x14ac:dyDescent="0.25">
      <c r="A30" s="48">
        <f t="shared" si="4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68">
        <f t="shared" ca="1" si="0"/>
        <v>8703</v>
      </c>
      <c r="I30" s="55"/>
      <c r="J30" s="49" t="s">
        <v>241</v>
      </c>
      <c r="K30" s="50">
        <v>314</v>
      </c>
      <c r="L30" s="51">
        <v>17</v>
      </c>
      <c r="M30" s="134" t="s">
        <v>205</v>
      </c>
      <c r="N30" s="48" t="s">
        <v>242</v>
      </c>
      <c r="O30" s="48" t="s">
        <v>49</v>
      </c>
      <c r="P30" s="48" t="s">
        <v>30</v>
      </c>
      <c r="Q30" s="52" t="s">
        <v>970</v>
      </c>
      <c r="R30" s="171" t="s">
        <v>991</v>
      </c>
      <c r="S30" s="171" t="s">
        <v>1003</v>
      </c>
      <c r="T30" s="48" t="s">
        <v>231</v>
      </c>
      <c r="U30" s="48" t="s">
        <v>246</v>
      </c>
      <c r="V30" s="55">
        <v>36651</v>
      </c>
      <c r="W30" s="48" t="s">
        <v>247</v>
      </c>
      <c r="X30" s="67">
        <v>39191</v>
      </c>
      <c r="Y30" s="68">
        <f t="shared" ca="1" si="3"/>
        <v>8703</v>
      </c>
      <c r="Z30" s="69" t="s">
        <v>248</v>
      </c>
      <c r="AA30" s="48" t="s">
        <v>249</v>
      </c>
      <c r="AB30" s="48">
        <v>8893</v>
      </c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</row>
    <row r="31" spans="1:146" s="57" customFormat="1" ht="15" x14ac:dyDescent="0.25">
      <c r="A31" s="48">
        <f t="shared" si="4"/>
        <v>29</v>
      </c>
      <c r="B31" s="65">
        <v>39713905</v>
      </c>
      <c r="C31" s="48" t="s">
        <v>254</v>
      </c>
      <c r="D31" s="49" t="s">
        <v>252</v>
      </c>
      <c r="E31" s="49" t="s">
        <v>981</v>
      </c>
      <c r="F31" s="48" t="s">
        <v>37</v>
      </c>
      <c r="G31" s="55">
        <v>34919</v>
      </c>
      <c r="H31" s="68">
        <f t="shared" ca="1" si="0"/>
        <v>9705</v>
      </c>
      <c r="I31" s="55">
        <v>43556</v>
      </c>
      <c r="J31" s="49" t="s">
        <v>47</v>
      </c>
      <c r="K31" s="50">
        <v>425</v>
      </c>
      <c r="L31" s="51">
        <v>24</v>
      </c>
      <c r="M31" s="134" t="s">
        <v>205</v>
      </c>
      <c r="N31" s="48" t="s">
        <v>48</v>
      </c>
      <c r="O31" s="48" t="s">
        <v>49</v>
      </c>
      <c r="P31" s="48" t="s">
        <v>936</v>
      </c>
      <c r="Q31" s="52" t="s">
        <v>944</v>
      </c>
      <c r="R31" s="171" t="s">
        <v>986</v>
      </c>
      <c r="S31" s="171" t="s">
        <v>1003</v>
      </c>
      <c r="T31" s="48" t="s">
        <v>153</v>
      </c>
      <c r="U31" s="48"/>
      <c r="V31" s="48" t="s">
        <v>56</v>
      </c>
      <c r="W31" s="48" t="s">
        <v>56</v>
      </c>
      <c r="X31" s="48" t="s">
        <v>56</v>
      </c>
      <c r="Y31" s="68">
        <f t="shared" ca="1" si="3"/>
        <v>9705</v>
      </c>
      <c r="Z31" s="69" t="s">
        <v>255</v>
      </c>
      <c r="AA31" s="48" t="s">
        <v>256</v>
      </c>
      <c r="AB31" s="48">
        <v>8914</v>
      </c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</row>
    <row r="32" spans="1:146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760</v>
      </c>
      <c r="I32" s="55"/>
      <c r="J32" s="49" t="s">
        <v>258</v>
      </c>
      <c r="K32" s="50">
        <v>68</v>
      </c>
      <c r="L32" s="51">
        <v>4</v>
      </c>
      <c r="M32" s="134" t="s">
        <v>257</v>
      </c>
      <c r="N32" s="48" t="s">
        <v>26</v>
      </c>
      <c r="O32" s="48" t="s">
        <v>27</v>
      </c>
      <c r="P32" s="48" t="s">
        <v>30</v>
      </c>
      <c r="Q32" s="52" t="s">
        <v>971</v>
      </c>
      <c r="R32" s="171" t="s">
        <v>992</v>
      </c>
      <c r="S32" s="171" t="s">
        <v>1004</v>
      </c>
      <c r="T32" s="48" t="s">
        <v>84</v>
      </c>
      <c r="U32" s="48" t="s">
        <v>262</v>
      </c>
      <c r="V32" s="55">
        <v>40073</v>
      </c>
      <c r="W32" s="66"/>
      <c r="X32" s="67"/>
      <c r="Y32" s="68"/>
      <c r="Z32" s="69" t="s">
        <v>263</v>
      </c>
      <c r="AA32" s="48"/>
      <c r="AB32" s="48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</row>
    <row r="33" spans="1:146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9118</v>
      </c>
      <c r="I33" s="55"/>
      <c r="J33" s="49" t="s">
        <v>68</v>
      </c>
      <c r="K33" s="50">
        <v>222</v>
      </c>
      <c r="L33" s="51">
        <v>25</v>
      </c>
      <c r="M33" s="134" t="s">
        <v>257</v>
      </c>
      <c r="N33" s="48" t="s">
        <v>69</v>
      </c>
      <c r="O33" s="48" t="s">
        <v>49</v>
      </c>
      <c r="P33" s="48" t="s">
        <v>30</v>
      </c>
      <c r="Q33" s="52" t="s">
        <v>966</v>
      </c>
      <c r="R33" s="171" t="s">
        <v>984</v>
      </c>
      <c r="S33" s="171" t="s">
        <v>1008</v>
      </c>
      <c r="T33" s="48" t="s">
        <v>215</v>
      </c>
      <c r="U33" s="48" t="s">
        <v>267</v>
      </c>
      <c r="V33" s="55">
        <v>34145</v>
      </c>
      <c r="W33" s="48" t="s">
        <v>268</v>
      </c>
      <c r="X33" s="67" t="s">
        <v>192</v>
      </c>
      <c r="Y33" s="151"/>
      <c r="Z33" s="69" t="s">
        <v>269</v>
      </c>
      <c r="AA33" s="48" t="s">
        <v>270</v>
      </c>
      <c r="AB33" s="48">
        <v>8894</v>
      </c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</row>
    <row r="34" spans="1:146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9345</v>
      </c>
      <c r="I34" s="154">
        <v>43479</v>
      </c>
      <c r="J34" s="49" t="s">
        <v>135</v>
      </c>
      <c r="K34" s="50">
        <v>219</v>
      </c>
      <c r="L34" s="51">
        <v>15</v>
      </c>
      <c r="M34" s="134" t="s">
        <v>257</v>
      </c>
      <c r="N34" s="48" t="s">
        <v>69</v>
      </c>
      <c r="O34" s="48" t="s">
        <v>49</v>
      </c>
      <c r="P34" s="48" t="s">
        <v>936</v>
      </c>
      <c r="Q34" s="52" t="s">
        <v>943</v>
      </c>
      <c r="R34" s="171" t="s">
        <v>986</v>
      </c>
      <c r="S34" s="171" t="s">
        <v>999</v>
      </c>
      <c r="T34" s="153" t="s">
        <v>274</v>
      </c>
      <c r="U34" s="153" t="s">
        <v>275</v>
      </c>
      <c r="V34" s="154">
        <v>36875</v>
      </c>
      <c r="W34" s="153" t="s">
        <v>276</v>
      </c>
      <c r="X34" s="155">
        <v>37973</v>
      </c>
      <c r="Y34" s="68">
        <f ca="1">TODAY()-G34</f>
        <v>9345</v>
      </c>
      <c r="Z34" s="69" t="s">
        <v>277</v>
      </c>
      <c r="AA34" s="153" t="s">
        <v>278</v>
      </c>
      <c r="AB34" s="153">
        <v>8921</v>
      </c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</row>
    <row r="35" spans="1:146" s="57" customFormat="1" ht="15" x14ac:dyDescent="0.25">
      <c r="A35" s="48">
        <f>+A34+1</f>
        <v>33</v>
      </c>
      <c r="B35" s="65"/>
      <c r="C35" s="48"/>
      <c r="D35" s="53" t="s">
        <v>926</v>
      </c>
      <c r="E35" s="49" t="s">
        <v>330</v>
      </c>
      <c r="F35" s="48"/>
      <c r="G35" s="55"/>
      <c r="H35" s="68">
        <f t="shared" ca="1" si="0"/>
        <v>44624</v>
      </c>
      <c r="I35" s="55"/>
      <c r="J35" s="49" t="s">
        <v>135</v>
      </c>
      <c r="K35" s="50">
        <v>219</v>
      </c>
      <c r="L35" s="51">
        <v>14</v>
      </c>
      <c r="M35" s="134" t="s">
        <v>257</v>
      </c>
      <c r="N35" s="48" t="s">
        <v>69</v>
      </c>
      <c r="O35" s="48" t="s">
        <v>926</v>
      </c>
      <c r="P35" s="48" t="s">
        <v>926</v>
      </c>
      <c r="Q35" s="52" t="s">
        <v>972</v>
      </c>
      <c r="R35" s="171" t="s">
        <v>987</v>
      </c>
      <c r="S35" s="171" t="s">
        <v>1011</v>
      </c>
      <c r="T35" s="48"/>
      <c r="U35" s="48"/>
      <c r="V35" s="55"/>
      <c r="W35" s="48"/>
      <c r="X35" s="67"/>
      <c r="Y35" s="68"/>
      <c r="Z35" s="69"/>
      <c r="AA35" s="48"/>
      <c r="AB35" s="48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</row>
    <row r="36" spans="1:146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779</v>
      </c>
      <c r="I36" s="55"/>
      <c r="J36" s="49" t="s">
        <v>258</v>
      </c>
      <c r="K36" s="50">
        <v>68</v>
      </c>
      <c r="L36" s="51">
        <v>4</v>
      </c>
      <c r="M36" s="134" t="s">
        <v>286</v>
      </c>
      <c r="N36" s="48" t="s">
        <v>26</v>
      </c>
      <c r="O36" s="48" t="s">
        <v>27</v>
      </c>
      <c r="P36" s="48" t="s">
        <v>30</v>
      </c>
      <c r="Q36" s="52" t="s">
        <v>971</v>
      </c>
      <c r="R36" s="171" t="s">
        <v>992</v>
      </c>
      <c r="S36" s="171" t="s">
        <v>1004</v>
      </c>
      <c r="T36" s="48" t="s">
        <v>290</v>
      </c>
      <c r="U36" s="48" t="s">
        <v>291</v>
      </c>
      <c r="V36" s="55"/>
      <c r="W36" s="48"/>
      <c r="X36" s="67"/>
      <c r="Y36" s="68"/>
      <c r="Z36" s="69" t="s">
        <v>292</v>
      </c>
      <c r="AA36" s="48" t="s">
        <v>270</v>
      </c>
      <c r="AB36" s="48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</row>
    <row r="37" spans="1:146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9789</v>
      </c>
      <c r="I37" s="55"/>
      <c r="J37" s="49" t="s">
        <v>68</v>
      </c>
      <c r="K37" s="50">
        <v>222</v>
      </c>
      <c r="L37" s="51">
        <v>20</v>
      </c>
      <c r="M37" s="134" t="s">
        <v>286</v>
      </c>
      <c r="N37" s="48" t="s">
        <v>69</v>
      </c>
      <c r="O37" s="48" t="s">
        <v>49</v>
      </c>
      <c r="P37" s="48" t="s">
        <v>30</v>
      </c>
      <c r="Q37" s="52" t="s">
        <v>962</v>
      </c>
      <c r="R37" s="171" t="s">
        <v>984</v>
      </c>
      <c r="S37" s="171" t="s">
        <v>1005</v>
      </c>
      <c r="T37" s="48" t="s">
        <v>296</v>
      </c>
      <c r="U37" s="48" t="s">
        <v>297</v>
      </c>
      <c r="V37" s="55">
        <v>33816</v>
      </c>
      <c r="W37" s="48" t="s">
        <v>298</v>
      </c>
      <c r="X37" s="67"/>
      <c r="Y37" s="68">
        <f t="shared" ref="Y37:Y52" ca="1" si="5">TODAY()-G37</f>
        <v>9789</v>
      </c>
      <c r="Z37" s="69" t="s">
        <v>299</v>
      </c>
      <c r="AA37" s="48" t="s">
        <v>300</v>
      </c>
      <c r="AB37" s="48">
        <v>8842</v>
      </c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</row>
    <row r="38" spans="1:146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9311</v>
      </c>
      <c r="I38" s="55"/>
      <c r="J38" s="49" t="s">
        <v>68</v>
      </c>
      <c r="K38" s="50">
        <v>222</v>
      </c>
      <c r="L38" s="51">
        <v>19</v>
      </c>
      <c r="M38" s="134" t="s">
        <v>286</v>
      </c>
      <c r="N38" s="48" t="s">
        <v>69</v>
      </c>
      <c r="O38" s="48" t="s">
        <v>49</v>
      </c>
      <c r="P38" s="48" t="s">
        <v>30</v>
      </c>
      <c r="Q38" s="52" t="s">
        <v>957</v>
      </c>
      <c r="R38" s="171" t="s">
        <v>984</v>
      </c>
      <c r="S38" s="171" t="s">
        <v>1001</v>
      </c>
      <c r="T38" s="48" t="s">
        <v>304</v>
      </c>
      <c r="U38" s="48" t="s">
        <v>305</v>
      </c>
      <c r="V38" s="55">
        <v>33445</v>
      </c>
      <c r="W38" s="48" t="s">
        <v>142</v>
      </c>
      <c r="X38" s="67" t="s">
        <v>56</v>
      </c>
      <c r="Y38" s="68">
        <f t="shared" ca="1" si="5"/>
        <v>9311</v>
      </c>
      <c r="Z38" s="69" t="s">
        <v>306</v>
      </c>
      <c r="AA38" s="48" t="s">
        <v>300</v>
      </c>
      <c r="AB38" s="48">
        <v>8837</v>
      </c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</row>
    <row r="39" spans="1:146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3699</v>
      </c>
      <c r="I39" s="55"/>
      <c r="J39" s="49" t="s">
        <v>135</v>
      </c>
      <c r="K39" s="50">
        <v>219</v>
      </c>
      <c r="L39" s="51">
        <v>18</v>
      </c>
      <c r="M39" s="134" t="s">
        <v>286</v>
      </c>
      <c r="N39" s="48" t="s">
        <v>69</v>
      </c>
      <c r="O39" s="48" t="s">
        <v>49</v>
      </c>
      <c r="P39" s="48" t="s">
        <v>30</v>
      </c>
      <c r="Q39" s="52" t="s">
        <v>963</v>
      </c>
      <c r="R39" s="171" t="s">
        <v>987</v>
      </c>
      <c r="S39" s="171" t="s">
        <v>1006</v>
      </c>
      <c r="T39" s="48" t="s">
        <v>1052</v>
      </c>
      <c r="U39" s="48" t="s">
        <v>311</v>
      </c>
      <c r="V39" s="55">
        <v>34313</v>
      </c>
      <c r="W39" s="48" t="s">
        <v>312</v>
      </c>
      <c r="X39" s="67" t="s">
        <v>78</v>
      </c>
      <c r="Y39" s="68">
        <f t="shared" ca="1" si="5"/>
        <v>3699</v>
      </c>
      <c r="Z39" s="69" t="s">
        <v>313</v>
      </c>
      <c r="AA39" s="48" t="s">
        <v>300</v>
      </c>
      <c r="AB39" s="48">
        <v>8837</v>
      </c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</row>
    <row r="40" spans="1:146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9544</v>
      </c>
      <c r="I40" s="154"/>
      <c r="J40" s="49" t="s">
        <v>135</v>
      </c>
      <c r="K40" s="50">
        <v>219</v>
      </c>
      <c r="L40" s="51">
        <v>18</v>
      </c>
      <c r="M40" s="134" t="s">
        <v>286</v>
      </c>
      <c r="N40" s="48" t="s">
        <v>69</v>
      </c>
      <c r="O40" s="48" t="s">
        <v>49</v>
      </c>
      <c r="P40" s="48" t="s">
        <v>30</v>
      </c>
      <c r="Q40" s="52" t="s">
        <v>963</v>
      </c>
      <c r="R40" s="171" t="s">
        <v>987</v>
      </c>
      <c r="S40" s="171" t="s">
        <v>1006</v>
      </c>
      <c r="T40" s="48" t="s">
        <v>317</v>
      </c>
      <c r="U40" s="48" t="s">
        <v>318</v>
      </c>
      <c r="V40" s="55">
        <v>34936</v>
      </c>
      <c r="W40" s="48" t="s">
        <v>319</v>
      </c>
      <c r="X40" s="67">
        <v>34976</v>
      </c>
      <c r="Y40" s="68">
        <f t="shared" ca="1" si="5"/>
        <v>9544</v>
      </c>
      <c r="Z40" s="69" t="s">
        <v>320</v>
      </c>
      <c r="AA40" s="48" t="s">
        <v>321</v>
      </c>
      <c r="AB40" s="53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</row>
    <row r="41" spans="1:146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745</v>
      </c>
      <c r="I41" s="55"/>
      <c r="J41" s="49" t="s">
        <v>206</v>
      </c>
      <c r="K41" s="50">
        <v>9</v>
      </c>
      <c r="L41" s="51">
        <v>7</v>
      </c>
      <c r="M41" s="134" t="s">
        <v>322</v>
      </c>
      <c r="N41" s="48" t="s">
        <v>26</v>
      </c>
      <c r="O41" s="48" t="s">
        <v>27</v>
      </c>
      <c r="P41" s="48" t="s">
        <v>30</v>
      </c>
      <c r="Q41" s="52" t="s">
        <v>968</v>
      </c>
      <c r="R41" s="171" t="s">
        <v>990</v>
      </c>
      <c r="S41" s="171" t="s">
        <v>1009</v>
      </c>
      <c r="T41" s="48" t="s">
        <v>90</v>
      </c>
      <c r="U41" s="48" t="s">
        <v>326</v>
      </c>
      <c r="V41" s="55">
        <v>39421</v>
      </c>
      <c r="W41" s="48">
        <v>113202</v>
      </c>
      <c r="X41" s="67">
        <v>37224</v>
      </c>
      <c r="Y41" s="68">
        <f t="shared" ca="1" si="5"/>
        <v>745</v>
      </c>
      <c r="Z41" s="69" t="s">
        <v>327</v>
      </c>
      <c r="AA41" s="48" t="s">
        <v>328</v>
      </c>
      <c r="AB41" s="48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</row>
    <row r="42" spans="1:146" s="57" customFormat="1" ht="38.25" x14ac:dyDescent="0.25">
      <c r="A42" s="48">
        <v>40</v>
      </c>
      <c r="B42" s="65">
        <v>51849304</v>
      </c>
      <c r="C42" s="48" t="s">
        <v>98</v>
      </c>
      <c r="D42" s="49" t="s">
        <v>488</v>
      </c>
      <c r="E42" s="49" t="s">
        <v>489</v>
      </c>
      <c r="F42" s="48" t="s">
        <v>37</v>
      </c>
      <c r="G42" s="55">
        <v>40283</v>
      </c>
      <c r="H42" s="68">
        <f t="shared" ca="1" si="0"/>
        <v>4341</v>
      </c>
      <c r="I42" s="55">
        <v>44348</v>
      </c>
      <c r="J42" s="49" t="s">
        <v>68</v>
      </c>
      <c r="K42" s="50">
        <v>222</v>
      </c>
      <c r="L42" s="51">
        <v>24</v>
      </c>
      <c r="M42" s="134" t="s">
        <v>322</v>
      </c>
      <c r="N42" s="48" t="s">
        <v>69</v>
      </c>
      <c r="O42" s="48" t="s">
        <v>49</v>
      </c>
      <c r="P42" s="48" t="s">
        <v>936</v>
      </c>
      <c r="Q42" s="52" t="s">
        <v>962</v>
      </c>
      <c r="R42" s="171" t="s">
        <v>984</v>
      </c>
      <c r="S42" s="171" t="s">
        <v>1005</v>
      </c>
      <c r="T42" s="48" t="s">
        <v>90</v>
      </c>
      <c r="U42" s="164" t="s">
        <v>490</v>
      </c>
      <c r="V42" s="55">
        <v>33949</v>
      </c>
      <c r="W42" s="48" t="s">
        <v>491</v>
      </c>
      <c r="X42" s="67">
        <v>34093</v>
      </c>
      <c r="Y42" s="68">
        <f t="shared" ca="1" si="5"/>
        <v>4341</v>
      </c>
      <c r="Z42" s="69" t="s">
        <v>492</v>
      </c>
      <c r="AA42" s="48" t="s">
        <v>493</v>
      </c>
      <c r="AB42" s="48">
        <v>8828</v>
      </c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</row>
    <row r="43" spans="1:146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ref="H43:H104" ca="1" si="6">TODAY()-G43</f>
        <v>9571</v>
      </c>
      <c r="I43" s="55"/>
      <c r="J43" s="49" t="s">
        <v>68</v>
      </c>
      <c r="K43" s="50">
        <v>222</v>
      </c>
      <c r="L43" s="51">
        <v>24</v>
      </c>
      <c r="M43" s="134" t="s">
        <v>322</v>
      </c>
      <c r="N43" s="48" t="s">
        <v>69</v>
      </c>
      <c r="O43" s="48" t="s">
        <v>49</v>
      </c>
      <c r="P43" s="48" t="s">
        <v>30</v>
      </c>
      <c r="Q43" s="52" t="s">
        <v>959</v>
      </c>
      <c r="R43" s="171" t="s">
        <v>984</v>
      </c>
      <c r="S43" s="171" t="s">
        <v>1002</v>
      </c>
      <c r="T43" s="48" t="s">
        <v>334</v>
      </c>
      <c r="U43" s="48" t="s">
        <v>335</v>
      </c>
      <c r="V43" s="55">
        <v>32708</v>
      </c>
      <c r="W43" s="150" t="s">
        <v>336</v>
      </c>
      <c r="X43" s="67" t="s">
        <v>192</v>
      </c>
      <c r="Y43" s="68">
        <f t="shared" ca="1" si="5"/>
        <v>9571</v>
      </c>
      <c r="Z43" s="69" t="s">
        <v>337</v>
      </c>
      <c r="AA43" s="48" t="s">
        <v>338</v>
      </c>
      <c r="AB43" s="48">
        <v>8950</v>
      </c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</row>
    <row r="44" spans="1:146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6"/>
        <v>4264</v>
      </c>
      <c r="I44" s="55"/>
      <c r="J44" s="49" t="s">
        <v>68</v>
      </c>
      <c r="K44" s="50">
        <v>222</v>
      </c>
      <c r="L44" s="51">
        <v>21</v>
      </c>
      <c r="M44" s="134" t="s">
        <v>322</v>
      </c>
      <c r="N44" s="48" t="s">
        <v>69</v>
      </c>
      <c r="O44" s="48" t="s">
        <v>49</v>
      </c>
      <c r="P44" s="48" t="s">
        <v>30</v>
      </c>
      <c r="Q44" s="52" t="s">
        <v>969</v>
      </c>
      <c r="R44" s="171" t="s">
        <v>984</v>
      </c>
      <c r="S44" s="171" t="s">
        <v>1010</v>
      </c>
      <c r="T44" s="48" t="s">
        <v>342</v>
      </c>
      <c r="U44" s="48" t="s">
        <v>343</v>
      </c>
      <c r="V44" s="55">
        <v>36875</v>
      </c>
      <c r="W44" s="48" t="s">
        <v>344</v>
      </c>
      <c r="X44" s="67">
        <v>36958</v>
      </c>
      <c r="Y44" s="68">
        <f t="shared" ca="1" si="5"/>
        <v>4264</v>
      </c>
      <c r="Z44" s="69" t="s">
        <v>345</v>
      </c>
      <c r="AA44" s="48" t="s">
        <v>346</v>
      </c>
      <c r="AB44" s="48">
        <v>8932</v>
      </c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</row>
    <row r="45" spans="1:146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6"/>
        <v>4292</v>
      </c>
      <c r="I45" s="55"/>
      <c r="J45" s="49" t="s">
        <v>68</v>
      </c>
      <c r="K45" s="50">
        <v>222</v>
      </c>
      <c r="L45" s="51">
        <v>21</v>
      </c>
      <c r="M45" s="134" t="s">
        <v>322</v>
      </c>
      <c r="N45" s="48" t="s">
        <v>69</v>
      </c>
      <c r="O45" s="48" t="s">
        <v>49</v>
      </c>
      <c r="P45" s="48" t="s">
        <v>30</v>
      </c>
      <c r="Q45" s="52" t="s">
        <v>969</v>
      </c>
      <c r="R45" s="171" t="s">
        <v>984</v>
      </c>
      <c r="S45" s="171" t="s">
        <v>1010</v>
      </c>
      <c r="T45" s="48" t="s">
        <v>342</v>
      </c>
      <c r="U45" s="48" t="s">
        <v>351</v>
      </c>
      <c r="V45" s="55">
        <v>35181</v>
      </c>
      <c r="W45" s="48" t="s">
        <v>352</v>
      </c>
      <c r="X45" s="138">
        <v>35241</v>
      </c>
      <c r="Y45" s="68">
        <f t="shared" ca="1" si="5"/>
        <v>4292</v>
      </c>
      <c r="Z45" s="69" t="s">
        <v>353</v>
      </c>
      <c r="AA45" s="55" t="s">
        <v>354</v>
      </c>
      <c r="AB45" s="48">
        <v>8853</v>
      </c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</row>
    <row r="46" spans="1:146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6"/>
        <v>1250</v>
      </c>
      <c r="I46" s="154"/>
      <c r="J46" s="49" t="s">
        <v>135</v>
      </c>
      <c r="K46" s="50">
        <v>219</v>
      </c>
      <c r="L46" s="51">
        <v>18</v>
      </c>
      <c r="M46" s="134" t="s">
        <v>322</v>
      </c>
      <c r="N46" s="48" t="s">
        <v>69</v>
      </c>
      <c r="O46" s="48" t="s">
        <v>49</v>
      </c>
      <c r="P46" s="48" t="s">
        <v>30</v>
      </c>
      <c r="Q46" s="52" t="s">
        <v>963</v>
      </c>
      <c r="R46" s="171" t="s">
        <v>987</v>
      </c>
      <c r="S46" s="171" t="s">
        <v>1006</v>
      </c>
      <c r="T46" s="153" t="s">
        <v>358</v>
      </c>
      <c r="U46" s="153" t="s">
        <v>359</v>
      </c>
      <c r="V46" s="154">
        <v>37539</v>
      </c>
      <c r="W46" s="153" t="s">
        <v>55</v>
      </c>
      <c r="X46" s="155" t="s">
        <v>192</v>
      </c>
      <c r="Y46" s="68">
        <f t="shared" ca="1" si="5"/>
        <v>1250</v>
      </c>
      <c r="Z46" s="69" t="s">
        <v>360</v>
      </c>
      <c r="AA46" s="153" t="s">
        <v>328</v>
      </c>
      <c r="AB46" s="153">
        <v>8932</v>
      </c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</row>
    <row r="47" spans="1:146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6"/>
        <v>4139</v>
      </c>
      <c r="I47" s="55"/>
      <c r="J47" s="49" t="s">
        <v>135</v>
      </c>
      <c r="K47" s="50">
        <v>219</v>
      </c>
      <c r="L47" s="51">
        <v>18</v>
      </c>
      <c r="M47" s="134" t="s">
        <v>322</v>
      </c>
      <c r="N47" s="48" t="s">
        <v>69</v>
      </c>
      <c r="O47" s="48" t="s">
        <v>49</v>
      </c>
      <c r="P47" s="48" t="s">
        <v>30</v>
      </c>
      <c r="Q47" s="52" t="s">
        <v>963</v>
      </c>
      <c r="R47" s="171" t="s">
        <v>987</v>
      </c>
      <c r="S47" s="171" t="s">
        <v>1006</v>
      </c>
      <c r="T47" s="48" t="s">
        <v>364</v>
      </c>
      <c r="U47" s="48" t="s">
        <v>365</v>
      </c>
      <c r="V47" s="55">
        <v>36812</v>
      </c>
      <c r="W47" s="48" t="s">
        <v>366</v>
      </c>
      <c r="X47" s="67">
        <v>36965</v>
      </c>
      <c r="Y47" s="68">
        <f t="shared" ca="1" si="5"/>
        <v>4139</v>
      </c>
      <c r="Z47" s="69" t="s">
        <v>367</v>
      </c>
      <c r="AA47" s="48" t="s">
        <v>346</v>
      </c>
      <c r="AB47" s="48">
        <v>8932</v>
      </c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</row>
    <row r="48" spans="1:146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6"/>
        <v>6715</v>
      </c>
      <c r="I48" s="55">
        <v>43613</v>
      </c>
      <c r="J48" s="49" t="s">
        <v>104</v>
      </c>
      <c r="K48" s="48">
        <v>407</v>
      </c>
      <c r="L48" s="51">
        <v>17</v>
      </c>
      <c r="M48" s="134" t="s">
        <v>322</v>
      </c>
      <c r="N48" s="48" t="s">
        <v>48</v>
      </c>
      <c r="O48" s="48" t="s">
        <v>49</v>
      </c>
      <c r="P48" s="48" t="s">
        <v>936</v>
      </c>
      <c r="Q48" s="52" t="s">
        <v>942</v>
      </c>
      <c r="R48" s="171" t="s">
        <v>986</v>
      </c>
      <c r="S48" s="171" t="s">
        <v>997</v>
      </c>
      <c r="T48" s="48" t="s">
        <v>371</v>
      </c>
      <c r="U48" s="48" t="s">
        <v>372</v>
      </c>
      <c r="V48" s="157">
        <v>39437</v>
      </c>
      <c r="W48" s="48" t="s">
        <v>373</v>
      </c>
      <c r="X48" s="158">
        <v>40071</v>
      </c>
      <c r="Y48" s="68">
        <f t="shared" ca="1" si="5"/>
        <v>6715</v>
      </c>
      <c r="Z48" s="69" t="s">
        <v>374</v>
      </c>
      <c r="AA48" s="48" t="s">
        <v>155</v>
      </c>
      <c r="AB48" s="48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</row>
    <row r="49" spans="1:146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6"/>
        <v>3102</v>
      </c>
      <c r="I49" s="55"/>
      <c r="J49" s="49" t="s">
        <v>149</v>
      </c>
      <c r="K49" s="50">
        <v>440</v>
      </c>
      <c r="L49" s="51">
        <v>17</v>
      </c>
      <c r="M49" s="134" t="s">
        <v>322</v>
      </c>
      <c r="N49" s="48" t="s">
        <v>48</v>
      </c>
      <c r="O49" s="48" t="s">
        <v>950</v>
      </c>
      <c r="P49" s="48" t="s">
        <v>1029</v>
      </c>
      <c r="Q49" s="52" t="s">
        <v>964</v>
      </c>
      <c r="R49" s="171" t="s">
        <v>988</v>
      </c>
      <c r="S49" s="171" t="s">
        <v>1003</v>
      </c>
      <c r="T49" s="48" t="s">
        <v>378</v>
      </c>
      <c r="U49" s="48"/>
      <c r="V49" s="55"/>
      <c r="W49" s="48"/>
      <c r="X49" s="67"/>
      <c r="Y49" s="68">
        <f t="shared" ca="1" si="5"/>
        <v>3102</v>
      </c>
      <c r="Z49" s="69" t="s">
        <v>379</v>
      </c>
      <c r="AA49" s="48" t="s">
        <v>346</v>
      </c>
      <c r="AB49" s="48">
        <v>8932</v>
      </c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</row>
    <row r="50" spans="1:146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6"/>
        <v>933</v>
      </c>
      <c r="I50" s="55"/>
      <c r="J50" s="49" t="s">
        <v>258</v>
      </c>
      <c r="K50" s="50">
        <v>68</v>
      </c>
      <c r="L50" s="51">
        <v>4</v>
      </c>
      <c r="M50" s="134" t="s">
        <v>380</v>
      </c>
      <c r="N50" s="48" t="s">
        <v>26</v>
      </c>
      <c r="O50" s="48" t="s">
        <v>27</v>
      </c>
      <c r="P50" s="48" t="s">
        <v>30</v>
      </c>
      <c r="Q50" s="52" t="s">
        <v>971</v>
      </c>
      <c r="R50" s="171" t="s">
        <v>992</v>
      </c>
      <c r="S50" s="171" t="s">
        <v>1004</v>
      </c>
      <c r="T50" s="48" t="s">
        <v>384</v>
      </c>
      <c r="U50" s="48" t="s">
        <v>385</v>
      </c>
      <c r="V50" s="55">
        <v>41989</v>
      </c>
      <c r="W50" s="48" t="s">
        <v>386</v>
      </c>
      <c r="X50" s="67">
        <v>42469</v>
      </c>
      <c r="Y50" s="68">
        <f t="shared" ca="1" si="5"/>
        <v>933</v>
      </c>
      <c r="Z50" s="69" t="s">
        <v>387</v>
      </c>
      <c r="AA50" s="48" t="s">
        <v>388</v>
      </c>
      <c r="AB50" s="48">
        <v>8921</v>
      </c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</row>
    <row r="51" spans="1:146" s="57" customFormat="1" ht="15" x14ac:dyDescent="0.25">
      <c r="A51" s="48">
        <v>49</v>
      </c>
      <c r="B51" s="88">
        <v>20391573</v>
      </c>
      <c r="C51" s="48" t="s">
        <v>392</v>
      </c>
      <c r="D51" s="53" t="s">
        <v>390</v>
      </c>
      <c r="E51" s="49" t="s">
        <v>391</v>
      </c>
      <c r="F51" s="148" t="s">
        <v>37</v>
      </c>
      <c r="G51" s="55">
        <v>43374</v>
      </c>
      <c r="H51" s="68">
        <f t="shared" ca="1" si="6"/>
        <v>1250</v>
      </c>
      <c r="I51" s="55"/>
      <c r="J51" s="49" t="s">
        <v>135</v>
      </c>
      <c r="K51" s="50">
        <v>219</v>
      </c>
      <c r="L51" s="51">
        <v>18</v>
      </c>
      <c r="M51" s="134" t="s">
        <v>380</v>
      </c>
      <c r="N51" s="48" t="s">
        <v>69</v>
      </c>
      <c r="O51" s="48" t="s">
        <v>49</v>
      </c>
      <c r="P51" s="48" t="s">
        <v>30</v>
      </c>
      <c r="Q51" s="52" t="s">
        <v>963</v>
      </c>
      <c r="R51" s="171" t="s">
        <v>987</v>
      </c>
      <c r="S51" s="171" t="s">
        <v>1006</v>
      </c>
      <c r="T51" s="48" t="s">
        <v>393</v>
      </c>
      <c r="U51" s="48"/>
      <c r="V51" s="55">
        <v>37839</v>
      </c>
      <c r="W51" s="48" t="s">
        <v>394</v>
      </c>
      <c r="X51" s="67">
        <v>37883</v>
      </c>
      <c r="Y51" s="68">
        <f t="shared" ca="1" si="5"/>
        <v>1250</v>
      </c>
      <c r="Z51" s="69" t="s">
        <v>395</v>
      </c>
      <c r="AA51" s="48" t="s">
        <v>388</v>
      </c>
      <c r="AB51" s="48">
        <v>8921</v>
      </c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</row>
    <row r="52" spans="1:146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6"/>
        <v>3902</v>
      </c>
      <c r="I52" s="55">
        <v>43479</v>
      </c>
      <c r="J52" s="49" t="s">
        <v>104</v>
      </c>
      <c r="K52" s="50">
        <v>407</v>
      </c>
      <c r="L52" s="51">
        <v>27</v>
      </c>
      <c r="M52" s="134" t="s">
        <v>380</v>
      </c>
      <c r="N52" s="153" t="s">
        <v>48</v>
      </c>
      <c r="O52" s="153" t="s">
        <v>49</v>
      </c>
      <c r="P52" s="102" t="s">
        <v>937</v>
      </c>
      <c r="Q52" s="49" t="s">
        <v>941</v>
      </c>
      <c r="R52" s="171" t="s">
        <v>983</v>
      </c>
      <c r="S52" s="171" t="s">
        <v>1002</v>
      </c>
      <c r="T52" s="48" t="s">
        <v>177</v>
      </c>
      <c r="U52" s="48" t="s">
        <v>1049</v>
      </c>
      <c r="V52" s="157">
        <v>39685</v>
      </c>
      <c r="W52" s="48" t="s">
        <v>400</v>
      </c>
      <c r="X52" s="67">
        <v>42572</v>
      </c>
      <c r="Y52" s="68">
        <f t="shared" ca="1" si="5"/>
        <v>3902</v>
      </c>
      <c r="Z52" s="69" t="s">
        <v>401</v>
      </c>
      <c r="AA52" s="48" t="s">
        <v>388</v>
      </c>
      <c r="AB52" s="48">
        <v>8921</v>
      </c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</row>
    <row r="53" spans="1:146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6"/>
        <v>536</v>
      </c>
      <c r="I53" s="90"/>
      <c r="J53" s="92" t="s">
        <v>258</v>
      </c>
      <c r="K53" s="93">
        <v>68</v>
      </c>
      <c r="L53" s="97">
        <v>4</v>
      </c>
      <c r="M53" s="134" t="s">
        <v>402</v>
      </c>
      <c r="N53" s="89" t="s">
        <v>26</v>
      </c>
      <c r="O53" s="89" t="s">
        <v>27</v>
      </c>
      <c r="P53" s="48" t="s">
        <v>30</v>
      </c>
      <c r="Q53" s="159" t="s">
        <v>971</v>
      </c>
      <c r="R53" s="171" t="s">
        <v>992</v>
      </c>
      <c r="S53" s="171" t="s">
        <v>1004</v>
      </c>
      <c r="T53" s="89" t="s">
        <v>406</v>
      </c>
      <c r="U53" s="89" t="s">
        <v>407</v>
      </c>
      <c r="V53" s="90">
        <v>37799</v>
      </c>
      <c r="W53" s="89"/>
      <c r="X53" s="90"/>
      <c r="Y53" s="89"/>
      <c r="Z53" s="69" t="s">
        <v>408</v>
      </c>
      <c r="AA53" s="89"/>
      <c r="AB53" s="8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</row>
    <row r="54" spans="1:146" s="160" customFormat="1" ht="15" x14ac:dyDescent="0.25">
      <c r="A54" s="89">
        <f t="shared" ref="A54:A63" si="7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6"/>
        <v>9678</v>
      </c>
      <c r="I54" s="90"/>
      <c r="J54" s="92" t="s">
        <v>68</v>
      </c>
      <c r="K54" s="93">
        <v>222</v>
      </c>
      <c r="L54" s="97">
        <v>25</v>
      </c>
      <c r="M54" s="134" t="s">
        <v>402</v>
      </c>
      <c r="N54" s="89" t="s">
        <v>69</v>
      </c>
      <c r="O54" s="89" t="s">
        <v>49</v>
      </c>
      <c r="P54" s="48" t="s">
        <v>30</v>
      </c>
      <c r="Q54" s="52" t="s">
        <v>966</v>
      </c>
      <c r="R54" s="171" t="s">
        <v>984</v>
      </c>
      <c r="S54" s="171" t="s">
        <v>1008</v>
      </c>
      <c r="T54" s="89" t="s">
        <v>406</v>
      </c>
      <c r="U54" s="89" t="s">
        <v>413</v>
      </c>
      <c r="V54" s="90">
        <v>33221</v>
      </c>
      <c r="W54" s="89" t="s">
        <v>414</v>
      </c>
      <c r="X54" s="94" t="s">
        <v>192</v>
      </c>
      <c r="Y54" s="91">
        <f ca="1">TODAY()-G54</f>
        <v>9678</v>
      </c>
      <c r="Z54" s="69" t="s">
        <v>415</v>
      </c>
      <c r="AA54" s="89" t="s">
        <v>278</v>
      </c>
      <c r="AB54" s="8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</row>
    <row r="55" spans="1:146" s="57" customFormat="1" ht="15" x14ac:dyDescent="0.25">
      <c r="A55" s="48">
        <f t="shared" si="7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6"/>
        <v>582</v>
      </c>
      <c r="I55" s="55"/>
      <c r="J55" s="49" t="s">
        <v>68</v>
      </c>
      <c r="K55" s="50">
        <v>222</v>
      </c>
      <c r="L55" s="51">
        <v>25</v>
      </c>
      <c r="M55" s="134" t="s">
        <v>402</v>
      </c>
      <c r="N55" s="48" t="s">
        <v>69</v>
      </c>
      <c r="O55" s="48" t="s">
        <v>166</v>
      </c>
      <c r="P55" s="48" t="s">
        <v>166</v>
      </c>
      <c r="Q55" s="52" t="s">
        <v>966</v>
      </c>
      <c r="R55" s="171" t="s">
        <v>984</v>
      </c>
      <c r="S55" s="171" t="s">
        <v>1008</v>
      </c>
      <c r="T55" s="48" t="s">
        <v>317</v>
      </c>
      <c r="U55" s="48" t="s">
        <v>419</v>
      </c>
      <c r="V55" s="55">
        <v>35972</v>
      </c>
      <c r="W55" s="48"/>
      <c r="X55" s="67"/>
      <c r="Y55" s="91"/>
      <c r="Z55" s="69" t="s">
        <v>420</v>
      </c>
      <c r="AA55" s="48"/>
      <c r="AB55" s="48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</row>
    <row r="56" spans="1:146" s="57" customFormat="1" ht="16.5" customHeight="1" x14ac:dyDescent="0.25">
      <c r="A56" s="48">
        <f t="shared" si="7"/>
        <v>54</v>
      </c>
      <c r="B56" s="88">
        <v>39534959</v>
      </c>
      <c r="C56" s="89" t="s">
        <v>438</v>
      </c>
      <c r="D56" s="49" t="s">
        <v>436</v>
      </c>
      <c r="E56" s="49" t="s">
        <v>437</v>
      </c>
      <c r="F56" s="89" t="s">
        <v>37</v>
      </c>
      <c r="G56" s="55">
        <v>35584</v>
      </c>
      <c r="H56" s="68">
        <f ca="1">TODAY()-G56</f>
        <v>9040</v>
      </c>
      <c r="I56" s="55">
        <v>44348</v>
      </c>
      <c r="J56" s="134" t="s">
        <v>68</v>
      </c>
      <c r="K56" s="50">
        <v>222</v>
      </c>
      <c r="L56" s="51">
        <v>25</v>
      </c>
      <c r="M56" s="134" t="s">
        <v>402</v>
      </c>
      <c r="N56" s="48" t="s">
        <v>69</v>
      </c>
      <c r="O56" s="48" t="s">
        <v>49</v>
      </c>
      <c r="P56" s="101" t="s">
        <v>936</v>
      </c>
      <c r="Q56" s="52" t="s">
        <v>969</v>
      </c>
      <c r="R56" s="171" t="s">
        <v>984</v>
      </c>
      <c r="S56" s="171" t="s">
        <v>1010</v>
      </c>
      <c r="T56" s="89" t="s">
        <v>90</v>
      </c>
      <c r="U56" s="48" t="s">
        <v>439</v>
      </c>
      <c r="V56" s="90">
        <v>33704</v>
      </c>
      <c r="W56" s="89" t="s">
        <v>440</v>
      </c>
      <c r="X56" s="94">
        <v>33799</v>
      </c>
      <c r="Y56" s="68">
        <v>8765</v>
      </c>
      <c r="Z56" s="69" t="s">
        <v>441</v>
      </c>
      <c r="AA56" s="48" t="s">
        <v>434</v>
      </c>
      <c r="AB56" s="48">
        <v>8867</v>
      </c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</row>
    <row r="57" spans="1:146" s="57" customFormat="1" ht="15" x14ac:dyDescent="0.25">
      <c r="A57" s="48">
        <f t="shared" si="7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6"/>
        <v>9285</v>
      </c>
      <c r="I57" s="55"/>
      <c r="J57" s="49" t="s">
        <v>68</v>
      </c>
      <c r="K57" s="50">
        <v>222</v>
      </c>
      <c r="L57" s="51">
        <v>25</v>
      </c>
      <c r="M57" s="134" t="s">
        <v>402</v>
      </c>
      <c r="N57" s="48" t="s">
        <v>69</v>
      </c>
      <c r="O57" s="48" t="s">
        <v>49</v>
      </c>
      <c r="P57" s="48" t="s">
        <v>30</v>
      </c>
      <c r="Q57" s="52" t="s">
        <v>966</v>
      </c>
      <c r="R57" s="171" t="s">
        <v>984</v>
      </c>
      <c r="S57" s="171" t="s">
        <v>1008</v>
      </c>
      <c r="T57" s="48" t="s">
        <v>406</v>
      </c>
      <c r="U57" s="48" t="s">
        <v>425</v>
      </c>
      <c r="V57" s="55">
        <v>34418</v>
      </c>
      <c r="W57" s="48" t="s">
        <v>426</v>
      </c>
      <c r="X57" s="67">
        <v>34564</v>
      </c>
      <c r="Y57" s="68">
        <f ca="1">TODAY()-G57</f>
        <v>9285</v>
      </c>
      <c r="Z57" s="69" t="s">
        <v>427</v>
      </c>
      <c r="AA57" s="48" t="s">
        <v>278</v>
      </c>
      <c r="AB57" s="48">
        <v>8960</v>
      </c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</row>
    <row r="58" spans="1:146" s="57" customFormat="1" ht="15" x14ac:dyDescent="0.25">
      <c r="A58" s="48">
        <f t="shared" si="7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6"/>
        <v>10049</v>
      </c>
      <c r="I58" s="55"/>
      <c r="J58" s="161" t="s">
        <v>68</v>
      </c>
      <c r="K58" s="162">
        <v>222</v>
      </c>
      <c r="L58" s="163">
        <v>25</v>
      </c>
      <c r="M58" s="134" t="s">
        <v>402</v>
      </c>
      <c r="N58" s="48" t="s">
        <v>69</v>
      </c>
      <c r="O58" s="48" t="s">
        <v>49</v>
      </c>
      <c r="P58" s="48" t="s">
        <v>30</v>
      </c>
      <c r="Q58" s="52" t="s">
        <v>966</v>
      </c>
      <c r="R58" s="171" t="s">
        <v>984</v>
      </c>
      <c r="S58" s="171" t="s">
        <v>1008</v>
      </c>
      <c r="T58" s="48" t="s">
        <v>342</v>
      </c>
      <c r="U58" s="48" t="s">
        <v>431</v>
      </c>
      <c r="V58" s="55">
        <v>33956</v>
      </c>
      <c r="W58" s="48" t="s">
        <v>432</v>
      </c>
      <c r="X58" s="67">
        <v>34079</v>
      </c>
      <c r="Y58" s="68">
        <f ca="1">TODAY()-G58</f>
        <v>10049</v>
      </c>
      <c r="Z58" s="69" t="s">
        <v>433</v>
      </c>
      <c r="AA58" s="48" t="s">
        <v>434</v>
      </c>
      <c r="AB58" s="48">
        <v>8956</v>
      </c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</row>
    <row r="59" spans="1:146" s="57" customFormat="1" ht="15" x14ac:dyDescent="0.25">
      <c r="A59" s="48">
        <f t="shared" si="7"/>
        <v>57</v>
      </c>
      <c r="B59" s="88"/>
      <c r="C59" s="89"/>
      <c r="D59" s="49" t="s">
        <v>926</v>
      </c>
      <c r="E59" s="49" t="s">
        <v>330</v>
      </c>
      <c r="F59" s="89"/>
      <c r="G59" s="55"/>
      <c r="H59" s="68">
        <f t="shared" ca="1" si="6"/>
        <v>44624</v>
      </c>
      <c r="I59" s="55"/>
      <c r="J59" s="134" t="s">
        <v>68</v>
      </c>
      <c r="K59" s="50">
        <v>222</v>
      </c>
      <c r="L59" s="51">
        <v>21</v>
      </c>
      <c r="M59" s="134" t="s">
        <v>402</v>
      </c>
      <c r="N59" s="89" t="s">
        <v>69</v>
      </c>
      <c r="O59" s="89" t="s">
        <v>926</v>
      </c>
      <c r="P59" s="48" t="s">
        <v>926</v>
      </c>
      <c r="Q59" s="52" t="s">
        <v>969</v>
      </c>
      <c r="R59" s="171" t="s">
        <v>984</v>
      </c>
      <c r="S59" s="171" t="s">
        <v>1010</v>
      </c>
      <c r="T59" s="89"/>
      <c r="U59" s="48"/>
      <c r="V59" s="90"/>
      <c r="W59" s="89"/>
      <c r="X59" s="94"/>
      <c r="Y59" s="68"/>
      <c r="Z59" s="69"/>
      <c r="AA59" s="48"/>
      <c r="AB59" s="48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  <c r="EO59" s="147"/>
      <c r="EP59" s="147"/>
    </row>
    <row r="60" spans="1:146" s="57" customFormat="1" ht="15" x14ac:dyDescent="0.25">
      <c r="A60" s="48">
        <f t="shared" si="7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6"/>
        <v>9550</v>
      </c>
      <c r="I60" s="55"/>
      <c r="J60" s="92" t="s">
        <v>68</v>
      </c>
      <c r="K60" s="93">
        <v>222</v>
      </c>
      <c r="L60" s="97">
        <v>20</v>
      </c>
      <c r="M60" s="134" t="s">
        <v>402</v>
      </c>
      <c r="N60" s="89" t="s">
        <v>69</v>
      </c>
      <c r="O60" s="89" t="s">
        <v>49</v>
      </c>
      <c r="P60" s="48" t="s">
        <v>30</v>
      </c>
      <c r="Q60" s="52" t="s">
        <v>962</v>
      </c>
      <c r="R60" s="171" t="s">
        <v>984</v>
      </c>
      <c r="S60" s="171" t="s">
        <v>1005</v>
      </c>
      <c r="T60" s="48" t="s">
        <v>446</v>
      </c>
      <c r="U60" s="48" t="s">
        <v>447</v>
      </c>
      <c r="V60" s="48" t="s">
        <v>448</v>
      </c>
      <c r="W60" s="48" t="s">
        <v>449</v>
      </c>
      <c r="X60" s="67">
        <v>33882</v>
      </c>
      <c r="Y60" s="68">
        <f ca="1">TODAY()-G60</f>
        <v>9550</v>
      </c>
      <c r="Z60" s="69" t="s">
        <v>450</v>
      </c>
      <c r="AA60" s="48" t="s">
        <v>346</v>
      </c>
      <c r="AB60" s="48">
        <v>8941</v>
      </c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</row>
    <row r="61" spans="1:146" s="57" customFormat="1" ht="15" x14ac:dyDescent="0.25">
      <c r="A61" s="48">
        <f t="shared" si="7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6"/>
        <v>9562</v>
      </c>
      <c r="I61" s="55"/>
      <c r="J61" s="49" t="s">
        <v>135</v>
      </c>
      <c r="K61" s="50">
        <v>219</v>
      </c>
      <c r="L61" s="51">
        <v>18</v>
      </c>
      <c r="M61" s="134" t="s">
        <v>402</v>
      </c>
      <c r="N61" s="48" t="s">
        <v>69</v>
      </c>
      <c r="O61" s="48" t="s">
        <v>49</v>
      </c>
      <c r="P61" s="48" t="s">
        <v>30</v>
      </c>
      <c r="Q61" s="52" t="s">
        <v>963</v>
      </c>
      <c r="R61" s="171" t="s">
        <v>987</v>
      </c>
      <c r="S61" s="171" t="s">
        <v>1006</v>
      </c>
      <c r="T61" s="48" t="s">
        <v>282</v>
      </c>
      <c r="U61" s="48" t="s">
        <v>455</v>
      </c>
      <c r="V61" s="48">
        <v>34628</v>
      </c>
      <c r="W61" s="48" t="s">
        <v>456</v>
      </c>
      <c r="X61" s="67"/>
      <c r="Y61" s="68"/>
      <c r="Z61" s="69" t="s">
        <v>457</v>
      </c>
      <c r="AA61" s="48" t="s">
        <v>458</v>
      </c>
      <c r="AB61" s="48">
        <v>8867</v>
      </c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</row>
    <row r="62" spans="1:146" s="57" customFormat="1" ht="15" x14ac:dyDescent="0.25">
      <c r="A62" s="48">
        <f t="shared" si="7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6"/>
        <v>9342</v>
      </c>
      <c r="I62" s="55"/>
      <c r="J62" s="49" t="s">
        <v>241</v>
      </c>
      <c r="K62" s="50">
        <v>314</v>
      </c>
      <c r="L62" s="51">
        <v>17</v>
      </c>
      <c r="M62" s="134" t="s">
        <v>402</v>
      </c>
      <c r="N62" s="48" t="s">
        <v>242</v>
      </c>
      <c r="O62" s="48" t="s">
        <v>49</v>
      </c>
      <c r="P62" s="48" t="s">
        <v>30</v>
      </c>
      <c r="Q62" s="52" t="s">
        <v>970</v>
      </c>
      <c r="R62" s="171" t="s">
        <v>991</v>
      </c>
      <c r="S62" s="171" t="s">
        <v>1003</v>
      </c>
      <c r="T62" s="48" t="s">
        <v>461</v>
      </c>
      <c r="U62" s="48" t="s">
        <v>462</v>
      </c>
      <c r="V62" s="55">
        <v>37134</v>
      </c>
      <c r="W62" s="48" t="s">
        <v>56</v>
      </c>
      <c r="X62" s="67" t="s">
        <v>56</v>
      </c>
      <c r="Y62" s="68">
        <f ca="1">TODAY()-G62</f>
        <v>9342</v>
      </c>
      <c r="Z62" s="69" t="s">
        <v>463</v>
      </c>
      <c r="AA62" s="48" t="s">
        <v>278</v>
      </c>
      <c r="AB62" s="48">
        <v>8876</v>
      </c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</row>
    <row r="63" spans="1:146" s="57" customFormat="1" ht="15" x14ac:dyDescent="0.25">
      <c r="A63" s="48">
        <f t="shared" si="7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6"/>
        <v>11284</v>
      </c>
      <c r="I63" s="55"/>
      <c r="J63" s="49" t="s">
        <v>104</v>
      </c>
      <c r="K63" s="50">
        <v>407</v>
      </c>
      <c r="L63" s="51">
        <v>27</v>
      </c>
      <c r="M63" s="134" t="s">
        <v>402</v>
      </c>
      <c r="N63" s="48" t="s">
        <v>48</v>
      </c>
      <c r="O63" s="48" t="s">
        <v>49</v>
      </c>
      <c r="P63" s="48" t="s">
        <v>30</v>
      </c>
      <c r="Q63" s="52" t="s">
        <v>973</v>
      </c>
      <c r="R63" s="171" t="s">
        <v>986</v>
      </c>
      <c r="S63" s="171" t="s">
        <v>999</v>
      </c>
      <c r="T63" s="48" t="s">
        <v>153</v>
      </c>
      <c r="U63" s="48"/>
      <c r="V63" s="48" t="s">
        <v>56</v>
      </c>
      <c r="W63" s="48" t="s">
        <v>56</v>
      </c>
      <c r="X63" s="67" t="s">
        <v>56</v>
      </c>
      <c r="Y63" s="55"/>
      <c r="Z63" s="69" t="s">
        <v>467</v>
      </c>
      <c r="AA63" s="48" t="s">
        <v>278</v>
      </c>
      <c r="AB63" s="48">
        <v>8863</v>
      </c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</row>
    <row r="64" spans="1:146" s="57" customFormat="1" ht="41.25" customHeight="1" x14ac:dyDescent="0.25">
      <c r="A64" s="48">
        <v>62</v>
      </c>
      <c r="B64" s="65">
        <v>51956823</v>
      </c>
      <c r="C64" s="48" t="s">
        <v>33</v>
      </c>
      <c r="D64" s="53" t="s">
        <v>280</v>
      </c>
      <c r="E64" s="49" t="s">
        <v>281</v>
      </c>
      <c r="F64" s="48" t="s">
        <v>37</v>
      </c>
      <c r="G64" s="55">
        <v>35845</v>
      </c>
      <c r="H64" s="68">
        <f t="shared" ca="1" si="6"/>
        <v>8779</v>
      </c>
      <c r="I64" s="55">
        <v>44340</v>
      </c>
      <c r="J64" s="49" t="s">
        <v>258</v>
      </c>
      <c r="K64" s="50">
        <v>68</v>
      </c>
      <c r="L64" s="51">
        <v>4</v>
      </c>
      <c r="M64" s="134" t="s">
        <v>468</v>
      </c>
      <c r="N64" s="48" t="s">
        <v>26</v>
      </c>
      <c r="O64" s="48" t="s">
        <v>27</v>
      </c>
      <c r="P64" s="48" t="s">
        <v>1024</v>
      </c>
      <c r="Q64" s="52" t="s">
        <v>972</v>
      </c>
      <c r="R64" s="171" t="s">
        <v>987</v>
      </c>
      <c r="S64" s="171" t="s">
        <v>1011</v>
      </c>
      <c r="T64" s="48" t="s">
        <v>282</v>
      </c>
      <c r="U64" s="48" t="s">
        <v>283</v>
      </c>
      <c r="V64" s="55">
        <v>34901</v>
      </c>
      <c r="W64" s="48" t="s">
        <v>284</v>
      </c>
      <c r="X64" s="67" t="s">
        <v>192</v>
      </c>
      <c r="Y64" s="68">
        <f ca="1">TODAY()-G64</f>
        <v>8779</v>
      </c>
      <c r="Z64" s="69" t="s">
        <v>285</v>
      </c>
      <c r="AA64" s="48" t="s">
        <v>270</v>
      </c>
      <c r="AB64" s="48">
        <v>8894</v>
      </c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</row>
    <row r="65" spans="1:146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6"/>
        <v>9334</v>
      </c>
      <c r="I65" s="55"/>
      <c r="J65" s="49" t="s">
        <v>68</v>
      </c>
      <c r="K65" s="50">
        <v>222</v>
      </c>
      <c r="L65" s="51">
        <v>20</v>
      </c>
      <c r="M65" s="134" t="s">
        <v>468</v>
      </c>
      <c r="N65" s="48" t="s">
        <v>69</v>
      </c>
      <c r="O65" s="48" t="s">
        <v>49</v>
      </c>
      <c r="P65" s="48" t="s">
        <v>30</v>
      </c>
      <c r="Q65" s="52" t="s">
        <v>962</v>
      </c>
      <c r="R65" s="171" t="s">
        <v>984</v>
      </c>
      <c r="S65" s="171" t="s">
        <v>1005</v>
      </c>
      <c r="T65" s="48" t="s">
        <v>317</v>
      </c>
      <c r="U65" s="101" t="s">
        <v>472</v>
      </c>
      <c r="V65" s="55">
        <v>33445</v>
      </c>
      <c r="W65" s="48" t="s">
        <v>473</v>
      </c>
      <c r="X65" s="67">
        <v>33511</v>
      </c>
      <c r="Y65" s="68">
        <f ca="1">TODAY()-G65</f>
        <v>9334</v>
      </c>
      <c r="Z65" s="69" t="s">
        <v>474</v>
      </c>
      <c r="AA65" s="48" t="s">
        <v>458</v>
      </c>
      <c r="AB65" s="48">
        <v>8950</v>
      </c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</row>
    <row r="66" spans="1:146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6"/>
        <v>4615</v>
      </c>
      <c r="I66" s="55"/>
      <c r="J66" s="49" t="s">
        <v>68</v>
      </c>
      <c r="K66" s="50">
        <v>222</v>
      </c>
      <c r="L66" s="51">
        <v>20</v>
      </c>
      <c r="M66" s="134" t="s">
        <v>468</v>
      </c>
      <c r="N66" s="48" t="s">
        <v>69</v>
      </c>
      <c r="O66" s="48" t="s">
        <v>49</v>
      </c>
      <c r="P66" s="48" t="s">
        <v>30</v>
      </c>
      <c r="Q66" s="52" t="s">
        <v>962</v>
      </c>
      <c r="R66" s="171" t="s">
        <v>984</v>
      </c>
      <c r="S66" s="171" t="s">
        <v>1005</v>
      </c>
      <c r="T66" s="48" t="s">
        <v>342</v>
      </c>
      <c r="U66" s="48" t="s">
        <v>478</v>
      </c>
      <c r="V66" s="55">
        <v>37008</v>
      </c>
      <c r="W66" s="48" t="s">
        <v>479</v>
      </c>
      <c r="X66" s="67">
        <v>37049</v>
      </c>
      <c r="Y66" s="68">
        <f ca="1">TODAY()-G66</f>
        <v>4615</v>
      </c>
      <c r="Z66" s="69" t="s">
        <v>480</v>
      </c>
      <c r="AA66" s="48" t="s">
        <v>458</v>
      </c>
      <c r="AB66" s="48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</row>
    <row r="67" spans="1:146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ca="1" si="6"/>
        <v>1248</v>
      </c>
      <c r="I67" s="55"/>
      <c r="J67" s="49" t="s">
        <v>68</v>
      </c>
      <c r="K67" s="50">
        <v>222</v>
      </c>
      <c r="L67" s="51">
        <v>20</v>
      </c>
      <c r="M67" s="134" t="s">
        <v>468</v>
      </c>
      <c r="N67" s="48" t="s">
        <v>69</v>
      </c>
      <c r="O67" s="48" t="s">
        <v>49</v>
      </c>
      <c r="P67" s="48" t="s">
        <v>30</v>
      </c>
      <c r="Q67" s="52" t="s">
        <v>962</v>
      </c>
      <c r="R67" s="171" t="s">
        <v>984</v>
      </c>
      <c r="S67" s="171" t="s">
        <v>1005</v>
      </c>
      <c r="T67" s="48" t="s">
        <v>358</v>
      </c>
      <c r="U67" s="48" t="s">
        <v>484</v>
      </c>
      <c r="V67" s="55">
        <v>39337</v>
      </c>
      <c r="W67" s="48" t="s">
        <v>485</v>
      </c>
      <c r="X67" s="67">
        <v>41103</v>
      </c>
      <c r="Y67" s="68">
        <f ca="1">TODAY()-G67</f>
        <v>1248</v>
      </c>
      <c r="Z67" s="69" t="s">
        <v>486</v>
      </c>
      <c r="AA67" s="48" t="s">
        <v>338</v>
      </c>
      <c r="AB67" s="48">
        <v>8950</v>
      </c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</row>
    <row r="68" spans="1:146" s="57" customFormat="1" ht="12.75" customHeight="1" x14ac:dyDescent="0.25">
      <c r="A68" s="48">
        <v>66</v>
      </c>
      <c r="B68" s="65"/>
      <c r="C68" s="48"/>
      <c r="D68" s="49" t="s">
        <v>926</v>
      </c>
      <c r="E68" s="49" t="s">
        <v>330</v>
      </c>
      <c r="F68" s="48"/>
      <c r="G68" s="55"/>
      <c r="H68" s="68">
        <f t="shared" ca="1" si="6"/>
        <v>44624</v>
      </c>
      <c r="I68" s="55"/>
      <c r="J68" s="49" t="s">
        <v>68</v>
      </c>
      <c r="K68" s="50">
        <v>222</v>
      </c>
      <c r="L68" s="51">
        <v>20</v>
      </c>
      <c r="M68" s="134" t="s">
        <v>468</v>
      </c>
      <c r="N68" s="48" t="s">
        <v>69</v>
      </c>
      <c r="O68" s="48" t="s">
        <v>926</v>
      </c>
      <c r="P68" s="48" t="s">
        <v>926</v>
      </c>
      <c r="Q68" s="52" t="s">
        <v>962</v>
      </c>
      <c r="R68" s="171" t="s">
        <v>984</v>
      </c>
      <c r="S68" s="171" t="s">
        <v>1005</v>
      </c>
      <c r="T68" s="48"/>
      <c r="U68" s="164"/>
      <c r="V68" s="55"/>
      <c r="W68" s="48"/>
      <c r="X68" s="67"/>
      <c r="Y68" s="68"/>
      <c r="Z68" s="69"/>
      <c r="AA68" s="48"/>
      <c r="AB68" s="48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</row>
    <row r="69" spans="1:146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6"/>
        <v>9562</v>
      </c>
      <c r="I69" s="55"/>
      <c r="J69" s="49" t="s">
        <v>68</v>
      </c>
      <c r="K69" s="50">
        <v>222</v>
      </c>
      <c r="L69" s="51">
        <v>20</v>
      </c>
      <c r="M69" s="134" t="s">
        <v>468</v>
      </c>
      <c r="N69" s="48" t="s">
        <v>69</v>
      </c>
      <c r="O69" s="48" t="s">
        <v>49</v>
      </c>
      <c r="P69" s="48" t="s">
        <v>30</v>
      </c>
      <c r="Q69" s="52" t="s">
        <v>962</v>
      </c>
      <c r="R69" s="171" t="s">
        <v>984</v>
      </c>
      <c r="S69" s="171" t="s">
        <v>1005</v>
      </c>
      <c r="T69" s="48" t="s">
        <v>342</v>
      </c>
      <c r="U69" s="48" t="s">
        <v>497</v>
      </c>
      <c r="V69" s="55">
        <v>34628</v>
      </c>
      <c r="W69" s="48" t="s">
        <v>498</v>
      </c>
      <c r="X69" s="67">
        <v>34843</v>
      </c>
      <c r="Y69" s="68">
        <f ca="1">TODAY()-G69</f>
        <v>9562</v>
      </c>
      <c r="Z69" s="69" t="s">
        <v>499</v>
      </c>
      <c r="AA69" s="48" t="s">
        <v>458</v>
      </c>
      <c r="AB69" s="48">
        <v>8907</v>
      </c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</row>
    <row r="70" spans="1:146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6"/>
        <v>1248</v>
      </c>
      <c r="I70" s="55"/>
      <c r="J70" s="49" t="s">
        <v>68</v>
      </c>
      <c r="K70" s="50">
        <v>222</v>
      </c>
      <c r="L70" s="51">
        <v>19</v>
      </c>
      <c r="M70" s="134" t="s">
        <v>468</v>
      </c>
      <c r="N70" s="48" t="s">
        <v>69</v>
      </c>
      <c r="O70" s="48" t="s">
        <v>49</v>
      </c>
      <c r="P70" s="48" t="s">
        <v>30</v>
      </c>
      <c r="Q70" s="52" t="s">
        <v>957</v>
      </c>
      <c r="R70" s="171" t="s">
        <v>984</v>
      </c>
      <c r="S70" s="171" t="s">
        <v>1001</v>
      </c>
      <c r="T70" s="48" t="s">
        <v>282</v>
      </c>
      <c r="U70" s="48" t="s">
        <v>503</v>
      </c>
      <c r="V70" s="55">
        <v>36420</v>
      </c>
      <c r="W70" s="48" t="s">
        <v>504</v>
      </c>
      <c r="X70" s="138" t="s">
        <v>192</v>
      </c>
      <c r="Y70" s="68">
        <f ca="1">TODAY()-G70</f>
        <v>1248</v>
      </c>
      <c r="Z70" s="69" t="s">
        <v>441</v>
      </c>
      <c r="AA70" s="48" t="s">
        <v>505</v>
      </c>
      <c r="AB70" s="48">
        <v>8917</v>
      </c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</row>
    <row r="71" spans="1:146" s="57" customFormat="1" ht="15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6"/>
        <v>9422</v>
      </c>
      <c r="I71" s="55"/>
      <c r="J71" s="49" t="s">
        <v>135</v>
      </c>
      <c r="K71" s="50">
        <v>219</v>
      </c>
      <c r="L71" s="51">
        <v>18</v>
      </c>
      <c r="M71" s="134" t="s">
        <v>468</v>
      </c>
      <c r="N71" s="48" t="s">
        <v>69</v>
      </c>
      <c r="O71" s="48" t="s">
        <v>49</v>
      </c>
      <c r="P71" s="48" t="s">
        <v>30</v>
      </c>
      <c r="Q71" s="52" t="s">
        <v>963</v>
      </c>
      <c r="R71" s="171" t="s">
        <v>987</v>
      </c>
      <c r="S71" s="171" t="s">
        <v>1006</v>
      </c>
      <c r="T71" s="48" t="s">
        <v>509</v>
      </c>
      <c r="U71" s="48" t="s">
        <v>510</v>
      </c>
      <c r="V71" s="55">
        <v>31653</v>
      </c>
      <c r="W71" s="48" t="s">
        <v>511</v>
      </c>
      <c r="X71" s="67">
        <v>31709</v>
      </c>
      <c r="Y71" s="68">
        <f ca="1">TODAY()-G71</f>
        <v>9422</v>
      </c>
      <c r="Z71" s="69" t="s">
        <v>512</v>
      </c>
      <c r="AA71" s="48" t="s">
        <v>354</v>
      </c>
      <c r="AB71" s="48">
        <v>8853</v>
      </c>
      <c r="AC71" s="165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</row>
    <row r="72" spans="1:146" s="57" customFormat="1" ht="15" x14ac:dyDescent="0.25">
      <c r="A72" s="48">
        <f>+A71+1</f>
        <v>70</v>
      </c>
      <c r="B72" s="65">
        <v>33369460</v>
      </c>
      <c r="C72" s="53" t="s">
        <v>370</v>
      </c>
      <c r="D72" s="53" t="s">
        <v>1041</v>
      </c>
      <c r="E72" s="53" t="s">
        <v>1042</v>
      </c>
      <c r="F72" s="48" t="s">
        <v>37</v>
      </c>
      <c r="G72" s="55">
        <v>43395</v>
      </c>
      <c r="H72" s="68">
        <f ca="1">TODAY()-G72</f>
        <v>1229</v>
      </c>
      <c r="I72" s="55"/>
      <c r="J72" s="49" t="s">
        <v>135</v>
      </c>
      <c r="K72" s="50">
        <v>219</v>
      </c>
      <c r="L72" s="51">
        <v>18</v>
      </c>
      <c r="M72" s="134" t="s">
        <v>468</v>
      </c>
      <c r="N72" s="48" t="s">
        <v>69</v>
      </c>
      <c r="O72" s="48" t="s">
        <v>49</v>
      </c>
      <c r="P72" s="48" t="s">
        <v>30</v>
      </c>
      <c r="Q72" s="52" t="s">
        <v>1043</v>
      </c>
      <c r="R72" s="171" t="s">
        <v>987</v>
      </c>
      <c r="S72" s="171" t="s">
        <v>1006</v>
      </c>
      <c r="T72" s="48" t="s">
        <v>1044</v>
      </c>
      <c r="U72" s="48" t="s">
        <v>1045</v>
      </c>
      <c r="V72" s="55">
        <v>39717</v>
      </c>
      <c r="W72" s="48">
        <v>174342</v>
      </c>
      <c r="X72" s="67">
        <v>39773</v>
      </c>
      <c r="Y72" s="68">
        <f ca="1">TODAY()-G72</f>
        <v>1229</v>
      </c>
      <c r="Z72" s="69" t="s">
        <v>1046</v>
      </c>
      <c r="AA72" s="48" t="s">
        <v>458</v>
      </c>
      <c r="AB72" s="48">
        <v>8917</v>
      </c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</row>
    <row r="73" spans="1:146" s="57" customFormat="1" ht="15" x14ac:dyDescent="0.25">
      <c r="A73" s="48">
        <v>71</v>
      </c>
      <c r="B73" s="65">
        <v>79876838</v>
      </c>
      <c r="C73" s="48" t="s">
        <v>33</v>
      </c>
      <c r="D73" s="49" t="s">
        <v>521</v>
      </c>
      <c r="E73" s="49" t="s">
        <v>522</v>
      </c>
      <c r="F73" s="48" t="s">
        <v>66</v>
      </c>
      <c r="G73" s="55">
        <v>43936</v>
      </c>
      <c r="H73" s="68">
        <f t="shared" ca="1" si="6"/>
        <v>688</v>
      </c>
      <c r="I73" s="55"/>
      <c r="J73" s="49" t="s">
        <v>258</v>
      </c>
      <c r="K73" s="50">
        <v>68</v>
      </c>
      <c r="L73" s="51">
        <v>4</v>
      </c>
      <c r="M73" s="134" t="s">
        <v>519</v>
      </c>
      <c r="N73" s="48" t="s">
        <v>26</v>
      </c>
      <c r="O73" s="48" t="s">
        <v>27</v>
      </c>
      <c r="P73" s="48" t="s">
        <v>30</v>
      </c>
      <c r="Q73" s="52" t="s">
        <v>971</v>
      </c>
      <c r="R73" s="171" t="s">
        <v>992</v>
      </c>
      <c r="S73" s="171" t="s">
        <v>1004</v>
      </c>
      <c r="T73" s="48" t="s">
        <v>523</v>
      </c>
      <c r="U73" s="48"/>
      <c r="V73" s="55">
        <v>37773</v>
      </c>
      <c r="W73" s="48" t="s">
        <v>524</v>
      </c>
      <c r="X73" s="67"/>
      <c r="Y73" s="68"/>
      <c r="Z73" s="69" t="s">
        <v>525</v>
      </c>
      <c r="AA73" s="48"/>
      <c r="AB73" s="48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</row>
    <row r="74" spans="1:146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6"/>
        <v>1037</v>
      </c>
      <c r="I74" s="55"/>
      <c r="J74" s="92" t="s">
        <v>68</v>
      </c>
      <c r="K74" s="93">
        <v>222</v>
      </c>
      <c r="L74" s="97">
        <v>25</v>
      </c>
      <c r="M74" s="134" t="s">
        <v>519</v>
      </c>
      <c r="N74" s="89" t="s">
        <v>69</v>
      </c>
      <c r="O74" s="89" t="s">
        <v>49</v>
      </c>
      <c r="P74" s="48" t="s">
        <v>30</v>
      </c>
      <c r="Q74" s="52" t="s">
        <v>966</v>
      </c>
      <c r="R74" s="171" t="s">
        <v>984</v>
      </c>
      <c r="S74" s="171" t="s">
        <v>1008</v>
      </c>
      <c r="T74" s="48" t="s">
        <v>161</v>
      </c>
      <c r="U74" s="48" t="s">
        <v>530</v>
      </c>
      <c r="V74" s="55">
        <v>38611</v>
      </c>
      <c r="W74" s="48" t="s">
        <v>531</v>
      </c>
      <c r="X74" s="67">
        <v>38614</v>
      </c>
      <c r="Y74" s="68">
        <f ca="1">TODAY()-G74</f>
        <v>1037</v>
      </c>
      <c r="Z74" s="69" t="s">
        <v>532</v>
      </c>
      <c r="AA74" s="48" t="s">
        <v>533</v>
      </c>
      <c r="AB74" s="48">
        <v>8941</v>
      </c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</row>
    <row r="75" spans="1:146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6"/>
        <v>9572</v>
      </c>
      <c r="I75" s="90"/>
      <c r="J75" s="92" t="s">
        <v>68</v>
      </c>
      <c r="K75" s="93">
        <v>222</v>
      </c>
      <c r="L75" s="97">
        <v>24</v>
      </c>
      <c r="M75" s="134" t="s">
        <v>519</v>
      </c>
      <c r="N75" s="48" t="s">
        <v>69</v>
      </c>
      <c r="O75" s="48" t="s">
        <v>49</v>
      </c>
      <c r="P75" s="48" t="s">
        <v>30</v>
      </c>
      <c r="Q75" s="52" t="s">
        <v>959</v>
      </c>
      <c r="R75" s="171" t="s">
        <v>984</v>
      </c>
      <c r="S75" s="171" t="s">
        <v>1002</v>
      </c>
      <c r="T75" s="89" t="s">
        <v>538</v>
      </c>
      <c r="U75" s="89" t="s">
        <v>539</v>
      </c>
      <c r="V75" s="90">
        <v>33780</v>
      </c>
      <c r="W75" s="48" t="s">
        <v>56</v>
      </c>
      <c r="X75" s="67" t="s">
        <v>540</v>
      </c>
      <c r="Y75" s="91">
        <f ca="1">TODAY()-G75</f>
        <v>9572</v>
      </c>
      <c r="Z75" s="69" t="s">
        <v>541</v>
      </c>
      <c r="AA75" s="89" t="s">
        <v>542</v>
      </c>
      <c r="AB75" s="89">
        <v>8939</v>
      </c>
      <c r="AC75" s="132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</row>
    <row r="76" spans="1:146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6"/>
        <v>1206</v>
      </c>
      <c r="I76" s="55"/>
      <c r="J76" s="49" t="s">
        <v>68</v>
      </c>
      <c r="K76" s="50">
        <v>222</v>
      </c>
      <c r="L76" s="51">
        <v>20</v>
      </c>
      <c r="M76" s="134" t="s">
        <v>519</v>
      </c>
      <c r="N76" s="48" t="s">
        <v>69</v>
      </c>
      <c r="O76" s="53" t="s">
        <v>49</v>
      </c>
      <c r="P76" s="48" t="s">
        <v>30</v>
      </c>
      <c r="Q76" s="52" t="s">
        <v>962</v>
      </c>
      <c r="R76" s="171" t="s">
        <v>984</v>
      </c>
      <c r="S76" s="171" t="s">
        <v>1005</v>
      </c>
      <c r="T76" s="48" t="s">
        <v>161</v>
      </c>
      <c r="U76" s="48" t="s">
        <v>546</v>
      </c>
      <c r="V76" s="55">
        <v>38079</v>
      </c>
      <c r="W76" s="48">
        <v>6809</v>
      </c>
      <c r="X76" s="67" t="s">
        <v>192</v>
      </c>
      <c r="Y76" s="68">
        <f ca="1">TODAY()-G76</f>
        <v>1206</v>
      </c>
      <c r="Z76" s="69" t="s">
        <v>547</v>
      </c>
      <c r="AA76" s="48" t="s">
        <v>321</v>
      </c>
      <c r="AB76" s="48">
        <v>8916</v>
      </c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</row>
    <row r="77" spans="1:146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6"/>
        <v>9291</v>
      </c>
      <c r="I77" s="55"/>
      <c r="J77" s="49" t="s">
        <v>68</v>
      </c>
      <c r="K77" s="50">
        <v>222</v>
      </c>
      <c r="L77" s="51">
        <v>20</v>
      </c>
      <c r="M77" s="134" t="s">
        <v>519</v>
      </c>
      <c r="N77" s="48" t="s">
        <v>69</v>
      </c>
      <c r="O77" s="48" t="s">
        <v>49</v>
      </c>
      <c r="P77" s="48" t="s">
        <v>30</v>
      </c>
      <c r="Q77" s="52" t="s">
        <v>962</v>
      </c>
      <c r="R77" s="171" t="s">
        <v>984</v>
      </c>
      <c r="S77" s="171" t="s">
        <v>1005</v>
      </c>
      <c r="T77" s="48" t="s">
        <v>90</v>
      </c>
      <c r="U77" s="48" t="s">
        <v>552</v>
      </c>
      <c r="V77" s="55">
        <v>33508</v>
      </c>
      <c r="W77" s="48" t="s">
        <v>553</v>
      </c>
      <c r="X77" s="67">
        <v>33657</v>
      </c>
      <c r="Y77" s="68">
        <f ca="1">TODAY()-G77</f>
        <v>9291</v>
      </c>
      <c r="Z77" s="69" t="s">
        <v>554</v>
      </c>
      <c r="AA77" s="48" t="s">
        <v>321</v>
      </c>
      <c r="AB77" s="48">
        <v>8946</v>
      </c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</row>
    <row r="78" spans="1:146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6"/>
        <v>9485</v>
      </c>
      <c r="I78" s="55">
        <v>43626</v>
      </c>
      <c r="J78" s="49" t="s">
        <v>241</v>
      </c>
      <c r="K78" s="50">
        <v>314</v>
      </c>
      <c r="L78" s="51">
        <v>17</v>
      </c>
      <c r="M78" s="134" t="s">
        <v>519</v>
      </c>
      <c r="N78" s="48" t="s">
        <v>242</v>
      </c>
      <c r="O78" s="48" t="s">
        <v>49</v>
      </c>
      <c r="P78" s="48" t="s">
        <v>936</v>
      </c>
      <c r="Q78" s="52" t="s">
        <v>940</v>
      </c>
      <c r="R78" s="171" t="s">
        <v>993</v>
      </c>
      <c r="S78" s="171" t="s">
        <v>1012</v>
      </c>
      <c r="T78" s="48" t="s">
        <v>559</v>
      </c>
      <c r="U78" s="48" t="s">
        <v>1050</v>
      </c>
      <c r="V78" s="55">
        <v>40298</v>
      </c>
      <c r="W78" s="48" t="s">
        <v>561</v>
      </c>
      <c r="X78" s="67">
        <v>42237</v>
      </c>
      <c r="Y78" s="68">
        <f ca="1">TODAY()-G78</f>
        <v>9485</v>
      </c>
      <c r="Z78" s="69" t="s">
        <v>562</v>
      </c>
      <c r="AA78" s="48" t="s">
        <v>563</v>
      </c>
      <c r="AB78" s="48">
        <v>8958</v>
      </c>
      <c r="AC78" s="165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</row>
    <row r="79" spans="1:146" s="57" customFormat="1" x14ac:dyDescent="0.25">
      <c r="A79" s="48">
        <v>77</v>
      </c>
      <c r="B79" s="65">
        <v>79937990</v>
      </c>
      <c r="C79" s="48" t="s">
        <v>33</v>
      </c>
      <c r="D79" s="49" t="s">
        <v>596</v>
      </c>
      <c r="E79" s="49" t="s">
        <v>597</v>
      </c>
      <c r="F79" s="48" t="s">
        <v>66</v>
      </c>
      <c r="G79" s="55">
        <v>43922</v>
      </c>
      <c r="H79" s="68">
        <f t="shared" ca="1" si="6"/>
        <v>702</v>
      </c>
      <c r="I79" s="55">
        <v>44370</v>
      </c>
      <c r="J79" s="92" t="s">
        <v>206</v>
      </c>
      <c r="K79" s="93">
        <v>9</v>
      </c>
      <c r="L79" s="97">
        <v>7</v>
      </c>
      <c r="M79" s="134" t="s">
        <v>563</v>
      </c>
      <c r="N79" s="48" t="s">
        <v>26</v>
      </c>
      <c r="O79" s="48" t="s">
        <v>27</v>
      </c>
      <c r="P79" s="48" t="s">
        <v>30</v>
      </c>
      <c r="Q79" s="52" t="s">
        <v>968</v>
      </c>
      <c r="R79" s="171" t="s">
        <v>990</v>
      </c>
      <c r="S79" s="171" t="s">
        <v>1009</v>
      </c>
      <c r="T79" s="48" t="s">
        <v>598</v>
      </c>
      <c r="U79" s="48" t="s">
        <v>599</v>
      </c>
      <c r="V79" s="55">
        <v>39772</v>
      </c>
      <c r="W79" s="48"/>
      <c r="X79" s="67"/>
      <c r="Y79" s="68"/>
      <c r="Z79" s="89" t="s">
        <v>600</v>
      </c>
      <c r="AA79" s="48" t="s">
        <v>227</v>
      </c>
      <c r="AB79" s="48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</row>
    <row r="80" spans="1:146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6"/>
        <v>8827</v>
      </c>
      <c r="I80" s="55"/>
      <c r="J80" s="92" t="s">
        <v>68</v>
      </c>
      <c r="K80" s="93">
        <v>222</v>
      </c>
      <c r="L80" s="97">
        <v>24</v>
      </c>
      <c r="M80" s="134" t="s">
        <v>563</v>
      </c>
      <c r="N80" s="48" t="s">
        <v>69</v>
      </c>
      <c r="O80" s="53" t="s">
        <v>49</v>
      </c>
      <c r="P80" s="48" t="s">
        <v>30</v>
      </c>
      <c r="Q80" s="52" t="s">
        <v>959</v>
      </c>
      <c r="R80" s="171" t="s">
        <v>984</v>
      </c>
      <c r="S80" s="171" t="s">
        <v>1002</v>
      </c>
      <c r="T80" s="48" t="s">
        <v>90</v>
      </c>
      <c r="U80" s="48" t="s">
        <v>552</v>
      </c>
      <c r="V80" s="55">
        <v>33017</v>
      </c>
      <c r="W80" s="48" t="s">
        <v>572</v>
      </c>
      <c r="X80" s="67">
        <v>33190</v>
      </c>
      <c r="Y80" s="68">
        <f ca="1">TODAY()-G80</f>
        <v>8827</v>
      </c>
      <c r="Z80" s="69" t="s">
        <v>573</v>
      </c>
      <c r="AA80" s="48" t="s">
        <v>103</v>
      </c>
      <c r="AB80" s="48">
        <v>8807</v>
      </c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</row>
    <row r="81" spans="1:146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6"/>
        <v>1213</v>
      </c>
      <c r="I81" s="55"/>
      <c r="J81" s="49" t="s">
        <v>68</v>
      </c>
      <c r="K81" s="50">
        <v>222</v>
      </c>
      <c r="L81" s="51">
        <v>20</v>
      </c>
      <c r="M81" s="134" t="s">
        <v>563</v>
      </c>
      <c r="N81" s="48" t="s">
        <v>69</v>
      </c>
      <c r="O81" s="48" t="s">
        <v>49</v>
      </c>
      <c r="P81" s="48" t="s">
        <v>30</v>
      </c>
      <c r="Q81" s="52" t="s">
        <v>962</v>
      </c>
      <c r="R81" s="171" t="s">
        <v>984</v>
      </c>
      <c r="S81" s="171" t="s">
        <v>1005</v>
      </c>
      <c r="T81" s="48" t="s">
        <v>577</v>
      </c>
      <c r="U81" s="48" t="s">
        <v>407</v>
      </c>
      <c r="V81" s="55">
        <v>37610</v>
      </c>
      <c r="W81" s="48" t="s">
        <v>578</v>
      </c>
      <c r="X81" s="67">
        <v>38548</v>
      </c>
      <c r="Y81" s="68">
        <f ca="1">TODAY()-G81</f>
        <v>1213</v>
      </c>
      <c r="Z81" s="69" t="s">
        <v>579</v>
      </c>
      <c r="AA81" s="48" t="s">
        <v>493</v>
      </c>
      <c r="AB81" s="48">
        <v>8828</v>
      </c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</row>
    <row r="82" spans="1:146" s="57" customFormat="1" ht="38.2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6"/>
        <v>9342</v>
      </c>
      <c r="I82" s="55">
        <v>43547</v>
      </c>
      <c r="J82" s="49" t="s">
        <v>135</v>
      </c>
      <c r="K82" s="50">
        <v>219</v>
      </c>
      <c r="L82" s="51">
        <v>14</v>
      </c>
      <c r="M82" s="134" t="s">
        <v>563</v>
      </c>
      <c r="N82" s="48" t="s">
        <v>69</v>
      </c>
      <c r="O82" s="48" t="s">
        <v>49</v>
      </c>
      <c r="P82" s="102" t="s">
        <v>937</v>
      </c>
      <c r="Q82" s="52" t="s">
        <v>939</v>
      </c>
      <c r="R82" s="171" t="s">
        <v>983</v>
      </c>
      <c r="S82" s="171" t="s">
        <v>1002</v>
      </c>
      <c r="T82" s="48" t="s">
        <v>583</v>
      </c>
      <c r="U82" s="101" t="s">
        <v>1051</v>
      </c>
      <c r="V82" s="55">
        <v>37225</v>
      </c>
      <c r="W82" s="48" t="s">
        <v>585</v>
      </c>
      <c r="X82" s="67">
        <v>39219</v>
      </c>
      <c r="Y82" s="68">
        <f ca="1">TODAY()-G82</f>
        <v>9342</v>
      </c>
      <c r="Z82" s="69" t="s">
        <v>586</v>
      </c>
      <c r="AA82" s="48" t="s">
        <v>587</v>
      </c>
      <c r="AB82" s="48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</row>
    <row r="83" spans="1:146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6"/>
        <v>1250</v>
      </c>
      <c r="I83" s="55"/>
      <c r="J83" s="49" t="s">
        <v>588</v>
      </c>
      <c r="K83" s="50">
        <v>440</v>
      </c>
      <c r="L83" s="51">
        <v>9</v>
      </c>
      <c r="M83" s="134" t="s">
        <v>563</v>
      </c>
      <c r="N83" s="48" t="s">
        <v>48</v>
      </c>
      <c r="O83" s="48" t="s">
        <v>49</v>
      </c>
      <c r="P83" s="48" t="s">
        <v>30</v>
      </c>
      <c r="Q83" s="70" t="s">
        <v>974</v>
      </c>
      <c r="R83" s="171" t="s">
        <v>988</v>
      </c>
      <c r="S83" s="171" t="s">
        <v>997</v>
      </c>
      <c r="T83" s="48" t="s">
        <v>592</v>
      </c>
      <c r="U83" s="48"/>
      <c r="V83" s="55">
        <v>42338</v>
      </c>
      <c r="W83" s="48" t="s">
        <v>36</v>
      </c>
      <c r="X83" s="67" t="s">
        <v>36</v>
      </c>
      <c r="Y83" s="68">
        <f ca="1">TODAY()-G83</f>
        <v>1250</v>
      </c>
      <c r="Z83" s="69" t="s">
        <v>593</v>
      </c>
      <c r="AA83" s="48" t="s">
        <v>563</v>
      </c>
      <c r="AB83" s="48">
        <v>8828</v>
      </c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</row>
    <row r="84" spans="1:146" s="57" customFormat="1" ht="18" customHeight="1" x14ac:dyDescent="0.25">
      <c r="A84" s="48">
        <v>82</v>
      </c>
      <c r="B84" s="53"/>
      <c r="C84" s="53"/>
      <c r="D84" s="53" t="s">
        <v>1048</v>
      </c>
      <c r="E84" s="53" t="s">
        <v>330</v>
      </c>
      <c r="F84" s="53"/>
      <c r="G84" s="53"/>
      <c r="H84" s="68"/>
      <c r="I84" s="55"/>
      <c r="J84" s="92" t="s">
        <v>258</v>
      </c>
      <c r="K84" s="93">
        <v>68</v>
      </c>
      <c r="L84" s="97">
        <v>4</v>
      </c>
      <c r="M84" s="134" t="s">
        <v>594</v>
      </c>
      <c r="N84" s="48" t="s">
        <v>26</v>
      </c>
      <c r="O84" s="48" t="s">
        <v>870</v>
      </c>
      <c r="P84" s="48"/>
      <c r="Q84" s="92" t="s">
        <v>971</v>
      </c>
      <c r="R84" s="171" t="s">
        <v>992</v>
      </c>
      <c r="S84" s="171" t="s">
        <v>1004</v>
      </c>
      <c r="T84" s="48"/>
      <c r="U84" s="48"/>
      <c r="V84" s="55"/>
      <c r="W84" s="48"/>
      <c r="X84" s="67"/>
      <c r="Y84" s="68"/>
      <c r="Z84" s="69"/>
      <c r="AA84" s="89"/>
      <c r="AB84" s="48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</row>
    <row r="85" spans="1:146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6"/>
        <v>1246</v>
      </c>
      <c r="I85" s="55"/>
      <c r="J85" s="49" t="s">
        <v>68</v>
      </c>
      <c r="K85" s="50">
        <v>222</v>
      </c>
      <c r="L85" s="51">
        <v>25</v>
      </c>
      <c r="M85" s="134" t="s">
        <v>594</v>
      </c>
      <c r="N85" s="48" t="s">
        <v>69</v>
      </c>
      <c r="O85" s="48" t="s">
        <v>49</v>
      </c>
      <c r="P85" s="48" t="s">
        <v>30</v>
      </c>
      <c r="Q85" s="70" t="s">
        <v>966</v>
      </c>
      <c r="R85" s="171" t="s">
        <v>984</v>
      </c>
      <c r="S85" s="171" t="s">
        <v>1008</v>
      </c>
      <c r="T85" s="48" t="s">
        <v>604</v>
      </c>
      <c r="U85" s="48" t="s">
        <v>605</v>
      </c>
      <c r="V85" s="55">
        <v>35496</v>
      </c>
      <c r="W85" s="55" t="s">
        <v>606</v>
      </c>
      <c r="X85" s="55">
        <v>36049</v>
      </c>
      <c r="Y85" s="68">
        <f t="shared" ref="Y85:Y94" ca="1" si="8">TODAY()-G85</f>
        <v>1246</v>
      </c>
      <c r="Z85" s="69" t="s">
        <v>607</v>
      </c>
      <c r="AA85" s="89" t="s">
        <v>227</v>
      </c>
      <c r="AB85" s="48">
        <v>8900</v>
      </c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</row>
    <row r="86" spans="1:146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6"/>
        <v>8705</v>
      </c>
      <c r="I86" s="90"/>
      <c r="J86" s="92" t="s">
        <v>68</v>
      </c>
      <c r="K86" s="93">
        <v>222</v>
      </c>
      <c r="L86" s="97">
        <v>25</v>
      </c>
      <c r="M86" s="134" t="s">
        <v>594</v>
      </c>
      <c r="N86" s="89" t="s">
        <v>69</v>
      </c>
      <c r="O86" s="89" t="s">
        <v>49</v>
      </c>
      <c r="P86" s="48" t="s">
        <v>30</v>
      </c>
      <c r="Q86" s="96" t="s">
        <v>966</v>
      </c>
      <c r="R86" s="171" t="s">
        <v>984</v>
      </c>
      <c r="S86" s="171" t="s">
        <v>1008</v>
      </c>
      <c r="T86" s="89" t="s">
        <v>406</v>
      </c>
      <c r="U86" s="89" t="s">
        <v>611</v>
      </c>
      <c r="V86" s="90">
        <v>33227</v>
      </c>
      <c r="W86" s="89" t="s">
        <v>612</v>
      </c>
      <c r="X86" s="94" t="s">
        <v>192</v>
      </c>
      <c r="Y86" s="68">
        <f t="shared" ca="1" si="8"/>
        <v>8705</v>
      </c>
      <c r="Z86" s="69" t="s">
        <v>613</v>
      </c>
      <c r="AA86" s="89" t="s">
        <v>227</v>
      </c>
      <c r="AB86" s="89">
        <v>8890</v>
      </c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</row>
    <row r="87" spans="1:146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6"/>
        <v>8710</v>
      </c>
      <c r="I87" s="55"/>
      <c r="J87" s="49" t="s">
        <v>68</v>
      </c>
      <c r="K87" s="50">
        <v>222</v>
      </c>
      <c r="L87" s="51">
        <v>25</v>
      </c>
      <c r="M87" s="134" t="s">
        <v>594</v>
      </c>
      <c r="N87" s="48" t="s">
        <v>69</v>
      </c>
      <c r="O87" s="48" t="s">
        <v>49</v>
      </c>
      <c r="P87" s="48" t="s">
        <v>30</v>
      </c>
      <c r="Q87" s="52" t="s">
        <v>966</v>
      </c>
      <c r="R87" s="171" t="s">
        <v>984</v>
      </c>
      <c r="S87" s="171" t="s">
        <v>1008</v>
      </c>
      <c r="T87" s="48" t="s">
        <v>617</v>
      </c>
      <c r="U87" s="48" t="s">
        <v>618</v>
      </c>
      <c r="V87" s="55">
        <v>32863</v>
      </c>
      <c r="W87" s="48" t="s">
        <v>619</v>
      </c>
      <c r="X87" s="67">
        <v>33375</v>
      </c>
      <c r="Y87" s="68">
        <f t="shared" ca="1" si="8"/>
        <v>8710</v>
      </c>
      <c r="Z87" s="69" t="s">
        <v>620</v>
      </c>
      <c r="AA87" s="48" t="s">
        <v>621</v>
      </c>
      <c r="AB87" s="48">
        <v>8900</v>
      </c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</row>
    <row r="88" spans="1:146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6"/>
        <v>8592</v>
      </c>
      <c r="I88" s="90"/>
      <c r="J88" s="92" t="s">
        <v>68</v>
      </c>
      <c r="K88" s="93">
        <v>222</v>
      </c>
      <c r="L88" s="97">
        <v>24</v>
      </c>
      <c r="M88" s="134" t="s">
        <v>594</v>
      </c>
      <c r="N88" s="89" t="s">
        <v>69</v>
      </c>
      <c r="O88" s="89" t="s">
        <v>49</v>
      </c>
      <c r="P88" s="48" t="s">
        <v>30</v>
      </c>
      <c r="Q88" s="92" t="s">
        <v>959</v>
      </c>
      <c r="R88" s="171" t="s">
        <v>984</v>
      </c>
      <c r="S88" s="171" t="s">
        <v>1002</v>
      </c>
      <c r="T88" s="89" t="s">
        <v>625</v>
      </c>
      <c r="U88" s="89" t="s">
        <v>626</v>
      </c>
      <c r="V88" s="90">
        <v>34430</v>
      </c>
      <c r="W88" s="89" t="s">
        <v>627</v>
      </c>
      <c r="X88" s="94">
        <v>34718</v>
      </c>
      <c r="Y88" s="68">
        <f t="shared" ca="1" si="8"/>
        <v>8592</v>
      </c>
      <c r="Z88" s="69" t="s">
        <v>628</v>
      </c>
      <c r="AA88" s="89" t="s">
        <v>493</v>
      </c>
      <c r="AB88" s="89">
        <v>8828</v>
      </c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</row>
    <row r="89" spans="1:146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6"/>
        <v>9339</v>
      </c>
      <c r="I89" s="55"/>
      <c r="J89" s="49" t="s">
        <v>135</v>
      </c>
      <c r="K89" s="50">
        <v>219</v>
      </c>
      <c r="L89" s="51">
        <v>18</v>
      </c>
      <c r="M89" s="134" t="s">
        <v>594</v>
      </c>
      <c r="N89" s="48" t="s">
        <v>69</v>
      </c>
      <c r="O89" s="48" t="s">
        <v>49</v>
      </c>
      <c r="P89" s="48" t="s">
        <v>30</v>
      </c>
      <c r="Q89" s="52" t="s">
        <v>963</v>
      </c>
      <c r="R89" s="171" t="s">
        <v>987</v>
      </c>
      <c r="S89" s="171" t="s">
        <v>1006</v>
      </c>
      <c r="T89" s="48" t="s">
        <v>334</v>
      </c>
      <c r="U89" s="48" t="s">
        <v>633</v>
      </c>
      <c r="V89" s="55">
        <v>34215</v>
      </c>
      <c r="W89" s="48" t="s">
        <v>634</v>
      </c>
      <c r="X89" s="67" t="s">
        <v>192</v>
      </c>
      <c r="Y89" s="68">
        <f t="shared" ca="1" si="8"/>
        <v>9339</v>
      </c>
      <c r="Z89" s="69" t="s">
        <v>635</v>
      </c>
      <c r="AA89" s="48" t="s">
        <v>621</v>
      </c>
      <c r="AB89" s="48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  <c r="EN89" s="144"/>
      <c r="EO89" s="144"/>
      <c r="EP89" s="144"/>
    </row>
    <row r="90" spans="1:146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6"/>
        <v>708</v>
      </c>
      <c r="I90" s="55"/>
      <c r="J90" s="49" t="s">
        <v>258</v>
      </c>
      <c r="K90" s="50">
        <v>68</v>
      </c>
      <c r="L90" s="51">
        <v>4</v>
      </c>
      <c r="M90" s="134" t="s">
        <v>636</v>
      </c>
      <c r="N90" s="48" t="s">
        <v>26</v>
      </c>
      <c r="O90" s="48" t="s">
        <v>27</v>
      </c>
      <c r="P90" s="48" t="s">
        <v>30</v>
      </c>
      <c r="Q90" s="49" t="s">
        <v>971</v>
      </c>
      <c r="R90" s="171" t="s">
        <v>992</v>
      </c>
      <c r="S90" s="171" t="s">
        <v>1004</v>
      </c>
      <c r="T90" s="48" t="s">
        <v>640</v>
      </c>
      <c r="U90" s="48" t="s">
        <v>552</v>
      </c>
      <c r="V90" s="55">
        <v>37799</v>
      </c>
      <c r="W90" s="100">
        <v>52699306</v>
      </c>
      <c r="X90" s="67"/>
      <c r="Y90" s="68">
        <f t="shared" ca="1" si="8"/>
        <v>708</v>
      </c>
      <c r="Z90" s="69" t="s">
        <v>641</v>
      </c>
      <c r="AA90" s="48" t="s">
        <v>642</v>
      </c>
      <c r="AB90" s="48">
        <v>8921</v>
      </c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</row>
    <row r="91" spans="1:146" s="57" customFormat="1" ht="15" x14ac:dyDescent="0.25">
      <c r="A91" s="48">
        <f t="shared" ref="A91:A98" si="9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6"/>
        <v>9790</v>
      </c>
      <c r="I91" s="55"/>
      <c r="J91" s="49" t="s">
        <v>68</v>
      </c>
      <c r="K91" s="50">
        <v>222</v>
      </c>
      <c r="L91" s="51">
        <v>25</v>
      </c>
      <c r="M91" s="134" t="s">
        <v>636</v>
      </c>
      <c r="N91" s="48" t="s">
        <v>69</v>
      </c>
      <c r="O91" s="48" t="s">
        <v>49</v>
      </c>
      <c r="P91" s="48" t="s">
        <v>30</v>
      </c>
      <c r="Q91" s="52" t="s">
        <v>966</v>
      </c>
      <c r="R91" s="171" t="s">
        <v>984</v>
      </c>
      <c r="S91" s="171" t="s">
        <v>1008</v>
      </c>
      <c r="T91" s="48" t="s">
        <v>645</v>
      </c>
      <c r="U91" s="48" t="s">
        <v>646</v>
      </c>
      <c r="V91" s="55">
        <v>34320</v>
      </c>
      <c r="W91" s="48" t="s">
        <v>55</v>
      </c>
      <c r="X91" s="138" t="s">
        <v>111</v>
      </c>
      <c r="Y91" s="68">
        <f t="shared" ca="1" si="8"/>
        <v>9790</v>
      </c>
      <c r="Z91" s="69" t="s">
        <v>647</v>
      </c>
      <c r="AA91" s="48" t="s">
        <v>642</v>
      </c>
      <c r="AB91" s="48">
        <v>8833</v>
      </c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</row>
    <row r="92" spans="1:146" s="57" customFormat="1" ht="15" x14ac:dyDescent="0.25">
      <c r="A92" s="48">
        <f t="shared" si="9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6"/>
        <v>9790</v>
      </c>
      <c r="I92" s="55"/>
      <c r="J92" s="49" t="s">
        <v>68</v>
      </c>
      <c r="K92" s="50">
        <v>222</v>
      </c>
      <c r="L92" s="51">
        <v>20</v>
      </c>
      <c r="M92" s="134" t="s">
        <v>636</v>
      </c>
      <c r="N92" s="48" t="s">
        <v>69</v>
      </c>
      <c r="O92" s="48" t="s">
        <v>49</v>
      </c>
      <c r="P92" s="48" t="s">
        <v>30</v>
      </c>
      <c r="Q92" s="52" t="s">
        <v>962</v>
      </c>
      <c r="R92" s="171" t="s">
        <v>984</v>
      </c>
      <c r="S92" s="171" t="s">
        <v>1005</v>
      </c>
      <c r="T92" s="48" t="s">
        <v>317</v>
      </c>
      <c r="U92" s="48" t="s">
        <v>651</v>
      </c>
      <c r="V92" s="55">
        <v>33953</v>
      </c>
      <c r="W92" s="48" t="s">
        <v>652</v>
      </c>
      <c r="X92" s="67">
        <v>34249</v>
      </c>
      <c r="Y92" s="68">
        <f t="shared" ca="1" si="8"/>
        <v>9790</v>
      </c>
      <c r="Z92" s="69" t="s">
        <v>653</v>
      </c>
      <c r="AA92" s="48" t="s">
        <v>642</v>
      </c>
      <c r="AB92" s="48">
        <v>8914</v>
      </c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</row>
    <row r="93" spans="1:146" s="57" customFormat="1" ht="15" x14ac:dyDescent="0.25">
      <c r="A93" s="48">
        <f t="shared" si="9"/>
        <v>91</v>
      </c>
      <c r="B93" s="65">
        <v>39707200</v>
      </c>
      <c r="C93" s="48" t="s">
        <v>667</v>
      </c>
      <c r="D93" s="92" t="s">
        <v>665</v>
      </c>
      <c r="E93" s="49" t="s">
        <v>666</v>
      </c>
      <c r="F93" s="48" t="s">
        <v>37</v>
      </c>
      <c r="G93" s="55">
        <v>35360</v>
      </c>
      <c r="H93" s="68">
        <f t="shared" ca="1" si="6"/>
        <v>9264</v>
      </c>
      <c r="I93" s="55">
        <v>44348</v>
      </c>
      <c r="J93" s="49" t="s">
        <v>68</v>
      </c>
      <c r="K93" s="50">
        <v>222</v>
      </c>
      <c r="L93" s="51">
        <v>20</v>
      </c>
      <c r="M93" s="134" t="s">
        <v>636</v>
      </c>
      <c r="N93" s="48" t="s">
        <v>69</v>
      </c>
      <c r="O93" s="48" t="s">
        <v>49</v>
      </c>
      <c r="P93" s="48" t="s">
        <v>936</v>
      </c>
      <c r="Q93" s="52" t="s">
        <v>957</v>
      </c>
      <c r="R93" s="171" t="s">
        <v>984</v>
      </c>
      <c r="S93" s="171" t="s">
        <v>1001</v>
      </c>
      <c r="T93" s="48" t="s">
        <v>296</v>
      </c>
      <c r="U93" s="48" t="s">
        <v>668</v>
      </c>
      <c r="V93" s="55">
        <v>34936</v>
      </c>
      <c r="W93" s="48" t="s">
        <v>669</v>
      </c>
      <c r="X93" s="67" t="s">
        <v>192</v>
      </c>
      <c r="Y93" s="68">
        <f t="shared" ca="1" si="8"/>
        <v>9264</v>
      </c>
      <c r="Z93" s="69" t="s">
        <v>670</v>
      </c>
      <c r="AA93" s="48" t="s">
        <v>642</v>
      </c>
      <c r="AB93" s="48">
        <v>8950</v>
      </c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</row>
    <row r="94" spans="1:146" s="57" customFormat="1" ht="15" x14ac:dyDescent="0.25">
      <c r="A94" s="48">
        <f t="shared" si="9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6"/>
        <v>9772</v>
      </c>
      <c r="I94" s="55"/>
      <c r="J94" s="49" t="s">
        <v>68</v>
      </c>
      <c r="K94" s="50">
        <v>222</v>
      </c>
      <c r="L94" s="51">
        <v>20</v>
      </c>
      <c r="M94" s="134" t="s">
        <v>636</v>
      </c>
      <c r="N94" s="48" t="s">
        <v>69</v>
      </c>
      <c r="O94" s="48" t="s">
        <v>49</v>
      </c>
      <c r="P94" s="48" t="s">
        <v>30</v>
      </c>
      <c r="Q94" s="52" t="s">
        <v>962</v>
      </c>
      <c r="R94" s="171" t="s">
        <v>984</v>
      </c>
      <c r="S94" s="171" t="s">
        <v>1005</v>
      </c>
      <c r="T94" s="48" t="s">
        <v>296</v>
      </c>
      <c r="U94" s="48" t="s">
        <v>478</v>
      </c>
      <c r="V94" s="55">
        <v>34060</v>
      </c>
      <c r="W94" s="48" t="s">
        <v>662</v>
      </c>
      <c r="X94" s="67">
        <v>35616</v>
      </c>
      <c r="Y94" s="68">
        <f t="shared" ca="1" si="8"/>
        <v>9772</v>
      </c>
      <c r="Z94" s="69" t="s">
        <v>663</v>
      </c>
      <c r="AA94" s="48" t="s">
        <v>642</v>
      </c>
      <c r="AB94" s="48">
        <v>8852</v>
      </c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</row>
    <row r="95" spans="1:146" s="57" customFormat="1" ht="24" customHeight="1" x14ac:dyDescent="0.25">
      <c r="A95" s="48">
        <f t="shared" si="9"/>
        <v>93</v>
      </c>
      <c r="B95" s="53"/>
      <c r="C95" s="53"/>
      <c r="D95" s="53" t="s">
        <v>926</v>
      </c>
      <c r="E95" s="53" t="s">
        <v>330</v>
      </c>
      <c r="F95" s="48"/>
      <c r="G95" s="55"/>
      <c r="H95" s="68">
        <f t="shared" ca="1" si="6"/>
        <v>44624</v>
      </c>
      <c r="I95" s="55"/>
      <c r="J95" s="49" t="s">
        <v>68</v>
      </c>
      <c r="K95" s="50">
        <v>222</v>
      </c>
      <c r="L95" s="51">
        <v>19</v>
      </c>
      <c r="M95" s="134" t="s">
        <v>636</v>
      </c>
      <c r="N95" s="48" t="s">
        <v>69</v>
      </c>
      <c r="O95" s="48" t="s">
        <v>926</v>
      </c>
      <c r="P95" s="48" t="s">
        <v>926</v>
      </c>
      <c r="Q95" s="52" t="s">
        <v>957</v>
      </c>
      <c r="R95" s="171" t="s">
        <v>984</v>
      </c>
      <c r="S95" s="171" t="s">
        <v>1001</v>
      </c>
      <c r="T95" s="48"/>
      <c r="U95" s="48"/>
      <c r="V95" s="55"/>
      <c r="W95" s="48"/>
      <c r="X95" s="67"/>
      <c r="Y95" s="68"/>
      <c r="Z95" s="69"/>
      <c r="AA95" s="48"/>
      <c r="AB95" s="48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</row>
    <row r="96" spans="1:146" s="57" customFormat="1" ht="15" x14ac:dyDescent="0.25">
      <c r="A96" s="48">
        <f t="shared" si="9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6"/>
        <v>8129</v>
      </c>
      <c r="I96" s="55"/>
      <c r="J96" s="49" t="s">
        <v>135</v>
      </c>
      <c r="K96" s="50">
        <v>219</v>
      </c>
      <c r="L96" s="51">
        <v>18</v>
      </c>
      <c r="M96" s="134" t="s">
        <v>636</v>
      </c>
      <c r="N96" s="48" t="s">
        <v>69</v>
      </c>
      <c r="O96" s="48" t="s">
        <v>49</v>
      </c>
      <c r="P96" s="48" t="s">
        <v>30</v>
      </c>
      <c r="Q96" s="52" t="s">
        <v>963</v>
      </c>
      <c r="R96" s="171" t="s">
        <v>987</v>
      </c>
      <c r="S96" s="171" t="s">
        <v>1006</v>
      </c>
      <c r="T96" s="48" t="s">
        <v>334</v>
      </c>
      <c r="U96" s="48" t="s">
        <v>674</v>
      </c>
      <c r="V96" s="55">
        <v>30253</v>
      </c>
      <c r="W96" s="48" t="s">
        <v>675</v>
      </c>
      <c r="X96" s="138" t="s">
        <v>111</v>
      </c>
      <c r="Y96" s="68">
        <f ca="1">TODAY()-G96</f>
        <v>8129</v>
      </c>
      <c r="Z96" s="69" t="s">
        <v>676</v>
      </c>
      <c r="AA96" s="48" t="s">
        <v>505</v>
      </c>
      <c r="AB96" s="48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</row>
    <row r="97" spans="1:146" s="57" customFormat="1" ht="15" customHeight="1" x14ac:dyDescent="0.25">
      <c r="A97" s="48">
        <f t="shared" si="9"/>
        <v>95</v>
      </c>
      <c r="B97" s="65">
        <v>11433196</v>
      </c>
      <c r="C97" s="48" t="s">
        <v>680</v>
      </c>
      <c r="D97" s="49" t="s">
        <v>678</v>
      </c>
      <c r="E97" s="49" t="s">
        <v>679</v>
      </c>
      <c r="F97" s="48" t="s">
        <v>66</v>
      </c>
      <c r="G97" s="55">
        <v>35011</v>
      </c>
      <c r="H97" s="68">
        <f t="shared" ca="1" si="6"/>
        <v>9613</v>
      </c>
      <c r="I97" s="55"/>
      <c r="J97" s="49" t="s">
        <v>135</v>
      </c>
      <c r="K97" s="50">
        <v>219</v>
      </c>
      <c r="L97" s="51">
        <v>18</v>
      </c>
      <c r="M97" s="134" t="s">
        <v>636</v>
      </c>
      <c r="N97" s="48" t="s">
        <v>69</v>
      </c>
      <c r="O97" s="48" t="s">
        <v>49</v>
      </c>
      <c r="P97" s="48" t="s">
        <v>30</v>
      </c>
      <c r="Q97" s="52" t="s">
        <v>963</v>
      </c>
      <c r="R97" s="171" t="s">
        <v>987</v>
      </c>
      <c r="S97" s="171" t="s">
        <v>1006</v>
      </c>
      <c r="T97" s="48" t="s">
        <v>282</v>
      </c>
      <c r="U97" s="101" t="s">
        <v>681</v>
      </c>
      <c r="V97" s="55">
        <v>33487</v>
      </c>
      <c r="W97" s="48" t="s">
        <v>682</v>
      </c>
      <c r="X97" s="67">
        <v>34810</v>
      </c>
      <c r="Y97" s="68">
        <f ca="1">TODAY()-G97</f>
        <v>9613</v>
      </c>
      <c r="Z97" s="69" t="s">
        <v>683</v>
      </c>
      <c r="AA97" s="48" t="s">
        <v>642</v>
      </c>
      <c r="AB97" s="48">
        <v>8914</v>
      </c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  <c r="EO97" s="147"/>
      <c r="EP97" s="147"/>
    </row>
    <row r="98" spans="1:146" s="57" customFormat="1" ht="37.5" customHeight="1" x14ac:dyDescent="0.25">
      <c r="A98" s="48">
        <f t="shared" si="9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6"/>
        <v>9285</v>
      </c>
      <c r="I98" s="55">
        <v>43537</v>
      </c>
      <c r="J98" s="49" t="s">
        <v>135</v>
      </c>
      <c r="K98" s="50">
        <v>219</v>
      </c>
      <c r="L98" s="51">
        <v>18</v>
      </c>
      <c r="M98" s="134" t="s">
        <v>636</v>
      </c>
      <c r="N98" s="48" t="s">
        <v>69</v>
      </c>
      <c r="O98" s="48" t="s">
        <v>49</v>
      </c>
      <c r="P98" s="48" t="s">
        <v>936</v>
      </c>
      <c r="Q98" s="52" t="s">
        <v>938</v>
      </c>
      <c r="R98" s="171" t="s">
        <v>987</v>
      </c>
      <c r="S98" s="171" t="s">
        <v>1011</v>
      </c>
      <c r="T98" s="48" t="s">
        <v>317</v>
      </c>
      <c r="U98" s="48" t="s">
        <v>687</v>
      </c>
      <c r="V98" s="157">
        <v>30456</v>
      </c>
      <c r="W98" s="146" t="s">
        <v>688</v>
      </c>
      <c r="X98" s="158" t="s">
        <v>192</v>
      </c>
      <c r="Y98" s="68">
        <f ca="1">TODAY()-G98</f>
        <v>9285</v>
      </c>
      <c r="Z98" s="69" t="s">
        <v>689</v>
      </c>
      <c r="AA98" s="48" t="s">
        <v>300</v>
      </c>
      <c r="AB98" s="48">
        <v>8837</v>
      </c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</row>
    <row r="99" spans="1:146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6"/>
        <v>2445</v>
      </c>
      <c r="I99" s="55">
        <v>43614</v>
      </c>
      <c r="J99" s="49" t="s">
        <v>47</v>
      </c>
      <c r="K99" s="50">
        <v>425</v>
      </c>
      <c r="L99" s="51">
        <v>24</v>
      </c>
      <c r="M99" s="134" t="s">
        <v>636</v>
      </c>
      <c r="N99" s="48" t="s">
        <v>48</v>
      </c>
      <c r="O99" s="48" t="s">
        <v>49</v>
      </c>
      <c r="P99" s="102" t="s">
        <v>937</v>
      </c>
      <c r="Q99" s="52" t="s">
        <v>935</v>
      </c>
      <c r="R99" s="171" t="s">
        <v>988</v>
      </c>
      <c r="S99" s="171" t="s">
        <v>1003</v>
      </c>
      <c r="T99" s="48" t="s">
        <v>378</v>
      </c>
      <c r="U99" s="98"/>
      <c r="V99" s="98"/>
      <c r="W99" s="98"/>
      <c r="X99" s="98"/>
      <c r="Y99" s="68">
        <f ca="1">TODAY()-G99</f>
        <v>2445</v>
      </c>
      <c r="Z99" s="69" t="s">
        <v>693</v>
      </c>
      <c r="AA99" s="48" t="s">
        <v>125</v>
      </c>
      <c r="AB99" s="48">
        <v>8081</v>
      </c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</row>
    <row r="100" spans="1:146" s="49" customFormat="1" ht="15" x14ac:dyDescent="0.25">
      <c r="A100" s="48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8" t="s">
        <v>66</v>
      </c>
      <c r="G100" s="55">
        <v>43864</v>
      </c>
      <c r="H100" s="68">
        <f t="shared" ca="1" si="6"/>
        <v>760</v>
      </c>
      <c r="I100" s="55"/>
      <c r="J100" s="49" t="s">
        <v>206</v>
      </c>
      <c r="K100" s="50">
        <v>9</v>
      </c>
      <c r="L100" s="51">
        <v>7</v>
      </c>
      <c r="M100" s="134" t="s">
        <v>694</v>
      </c>
      <c r="N100" s="48" t="s">
        <v>26</v>
      </c>
      <c r="O100" s="48" t="s">
        <v>27</v>
      </c>
      <c r="P100" s="48" t="s">
        <v>30</v>
      </c>
      <c r="Q100" s="49" t="s">
        <v>968</v>
      </c>
      <c r="R100" s="171" t="s">
        <v>990</v>
      </c>
      <c r="S100" s="171" t="s">
        <v>997</v>
      </c>
      <c r="T100" s="48" t="s">
        <v>90</v>
      </c>
      <c r="U100" s="48" t="s">
        <v>698</v>
      </c>
      <c r="V100" s="70">
        <v>39843</v>
      </c>
      <c r="W100" s="49" t="s">
        <v>699</v>
      </c>
      <c r="Z100" s="69" t="s">
        <v>700</v>
      </c>
      <c r="AA100" s="49" t="s">
        <v>701</v>
      </c>
      <c r="AB100" s="49">
        <v>8821</v>
      </c>
      <c r="AC100" s="166"/>
    </row>
    <row r="101" spans="1:146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6"/>
        <v>1250</v>
      </c>
      <c r="I101" s="55"/>
      <c r="J101" s="136" t="s">
        <v>135</v>
      </c>
      <c r="K101" s="50">
        <v>219</v>
      </c>
      <c r="L101" s="133">
        <v>18</v>
      </c>
      <c r="M101" s="134" t="s">
        <v>694</v>
      </c>
      <c r="N101" s="48" t="s">
        <v>69</v>
      </c>
      <c r="O101" s="48" t="s">
        <v>49</v>
      </c>
      <c r="P101" s="48" t="s">
        <v>30</v>
      </c>
      <c r="Q101" s="70" t="s">
        <v>963</v>
      </c>
      <c r="R101" s="171" t="s">
        <v>987</v>
      </c>
      <c r="S101" s="171" t="s">
        <v>1006</v>
      </c>
      <c r="T101" s="48" t="s">
        <v>393</v>
      </c>
      <c r="U101" s="48" t="s">
        <v>706</v>
      </c>
      <c r="V101" s="55">
        <v>40690</v>
      </c>
      <c r="W101" s="65">
        <v>204277</v>
      </c>
      <c r="X101" s="67">
        <v>40710</v>
      </c>
      <c r="Y101" s="68">
        <f ca="1">TODAY()-G101</f>
        <v>1250</v>
      </c>
      <c r="Z101" s="69" t="s">
        <v>707</v>
      </c>
      <c r="AA101" s="48" t="s">
        <v>701</v>
      </c>
      <c r="AB101" s="48">
        <v>8814</v>
      </c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</row>
    <row r="102" spans="1:146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6"/>
        <v>476</v>
      </c>
      <c r="I102" s="55"/>
      <c r="J102" s="49" t="s">
        <v>135</v>
      </c>
      <c r="K102" s="50">
        <v>219</v>
      </c>
      <c r="L102" s="51">
        <v>18</v>
      </c>
      <c r="M102" s="134" t="s">
        <v>694</v>
      </c>
      <c r="N102" s="48" t="s">
        <v>69</v>
      </c>
      <c r="O102" s="48" t="s">
        <v>166</v>
      </c>
      <c r="P102" s="102" t="s">
        <v>166</v>
      </c>
      <c r="Q102" s="70" t="s">
        <v>963</v>
      </c>
      <c r="R102" s="171" t="s">
        <v>987</v>
      </c>
      <c r="S102" s="171" t="s">
        <v>1006</v>
      </c>
      <c r="T102" s="48" t="s">
        <v>393</v>
      </c>
      <c r="U102" s="48" t="s">
        <v>711</v>
      </c>
      <c r="V102" s="55"/>
      <c r="W102" s="48"/>
      <c r="X102" s="67"/>
      <c r="Y102" s="68"/>
      <c r="Z102" s="69"/>
      <c r="AA102" s="48"/>
      <c r="AB102" s="48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</row>
    <row r="103" spans="1:146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6"/>
        <v>10348</v>
      </c>
      <c r="I103" s="55">
        <v>43537</v>
      </c>
      <c r="J103" s="49" t="s">
        <v>47</v>
      </c>
      <c r="K103" s="50">
        <v>425</v>
      </c>
      <c r="L103" s="51">
        <v>24</v>
      </c>
      <c r="M103" s="134" t="s">
        <v>694</v>
      </c>
      <c r="N103" s="48" t="s">
        <v>48</v>
      </c>
      <c r="O103" s="48" t="s">
        <v>49</v>
      </c>
      <c r="P103" s="102" t="s">
        <v>937</v>
      </c>
      <c r="Q103" s="52" t="s">
        <v>935</v>
      </c>
      <c r="R103" s="171" t="s">
        <v>988</v>
      </c>
      <c r="S103" s="171" t="s">
        <v>1003</v>
      </c>
      <c r="T103" s="48" t="s">
        <v>715</v>
      </c>
      <c r="U103" s="48"/>
      <c r="V103" s="48" t="s">
        <v>56</v>
      </c>
      <c r="W103" s="48" t="s">
        <v>56</v>
      </c>
      <c r="X103" s="67" t="s">
        <v>56</v>
      </c>
      <c r="Y103" s="68">
        <f ca="1">TODAY()-G103</f>
        <v>10348</v>
      </c>
      <c r="Z103" s="69" t="s">
        <v>716</v>
      </c>
      <c r="AA103" s="48" t="s">
        <v>701</v>
      </c>
      <c r="AB103" s="48">
        <v>8814</v>
      </c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</row>
    <row r="104" spans="1:146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6"/>
        <v>1128</v>
      </c>
      <c r="I104" s="55"/>
      <c r="J104" s="49" t="s">
        <v>68</v>
      </c>
      <c r="K104" s="50">
        <v>222</v>
      </c>
      <c r="L104" s="51">
        <v>20</v>
      </c>
      <c r="M104" s="134" t="s">
        <v>694</v>
      </c>
      <c r="N104" s="48" t="s">
        <v>69</v>
      </c>
      <c r="O104" s="48" t="s">
        <v>49</v>
      </c>
      <c r="P104" s="48" t="s">
        <v>30</v>
      </c>
      <c r="Q104" s="52" t="s">
        <v>962</v>
      </c>
      <c r="R104" s="171" t="s">
        <v>984</v>
      </c>
      <c r="S104" s="171" t="s">
        <v>1005</v>
      </c>
      <c r="T104" s="48" t="s">
        <v>90</v>
      </c>
      <c r="U104" s="48" t="s">
        <v>719</v>
      </c>
      <c r="V104" s="55">
        <v>37405</v>
      </c>
      <c r="W104" s="48">
        <v>117601</v>
      </c>
      <c r="X104" s="67">
        <v>37529</v>
      </c>
      <c r="Y104" s="68"/>
      <c r="Z104" s="69" t="s">
        <v>720</v>
      </c>
      <c r="AA104" s="48" t="s">
        <v>701</v>
      </c>
      <c r="AB104" s="48">
        <v>8814</v>
      </c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</row>
    <row r="105" spans="1:146" s="57" customFormat="1" ht="38.25" x14ac:dyDescent="0.25">
      <c r="A105" s="48">
        <f>+A104+1</f>
        <v>103</v>
      </c>
      <c r="B105" s="65">
        <v>53010555</v>
      </c>
      <c r="C105" s="48" t="s">
        <v>33</v>
      </c>
      <c r="D105" s="49" t="s">
        <v>1033</v>
      </c>
      <c r="E105" s="49" t="s">
        <v>1034</v>
      </c>
      <c r="F105" s="48" t="s">
        <v>37</v>
      </c>
      <c r="G105" s="55">
        <v>44350</v>
      </c>
      <c r="H105" s="68">
        <f ca="1">TODAY()-G105</f>
        <v>274</v>
      </c>
      <c r="I105" s="55"/>
      <c r="J105" s="49" t="s">
        <v>135</v>
      </c>
      <c r="K105" s="50">
        <v>219</v>
      </c>
      <c r="L105" s="51">
        <v>15</v>
      </c>
      <c r="M105" s="134" t="s">
        <v>694</v>
      </c>
      <c r="N105" s="48" t="s">
        <v>69</v>
      </c>
      <c r="O105" s="48" t="s">
        <v>166</v>
      </c>
      <c r="P105" s="48" t="s">
        <v>166</v>
      </c>
      <c r="Q105" s="52" t="s">
        <v>975</v>
      </c>
      <c r="R105" s="171" t="s">
        <v>987</v>
      </c>
      <c r="S105" s="171" t="s">
        <v>1013</v>
      </c>
      <c r="T105" s="48" t="s">
        <v>393</v>
      </c>
      <c r="U105" s="101" t="s">
        <v>1116</v>
      </c>
      <c r="V105" s="55">
        <v>40459</v>
      </c>
      <c r="W105" s="48">
        <v>196274</v>
      </c>
      <c r="X105" s="67">
        <v>40476</v>
      </c>
      <c r="Y105" s="68"/>
      <c r="Z105" s="172" t="s">
        <v>1117</v>
      </c>
      <c r="AA105" s="48" t="s">
        <v>1118</v>
      </c>
      <c r="AB105" s="48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</row>
    <row r="106" spans="1:146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55"/>
      <c r="J106" s="49" t="s">
        <v>206</v>
      </c>
      <c r="K106" s="50">
        <v>9</v>
      </c>
      <c r="L106" s="51">
        <v>7</v>
      </c>
      <c r="M106" s="134" t="s">
        <v>728</v>
      </c>
      <c r="N106" s="48" t="s">
        <v>26</v>
      </c>
      <c r="O106" s="48" t="s">
        <v>27</v>
      </c>
      <c r="P106" s="48" t="s">
        <v>30</v>
      </c>
      <c r="Q106" s="52" t="s">
        <v>968</v>
      </c>
      <c r="R106" s="171" t="s">
        <v>990</v>
      </c>
      <c r="S106" s="171" t="s">
        <v>1009</v>
      </c>
      <c r="T106" s="48" t="s">
        <v>732</v>
      </c>
      <c r="U106" s="66" t="s">
        <v>733</v>
      </c>
      <c r="V106" s="55">
        <v>36036</v>
      </c>
      <c r="W106" s="48" t="s">
        <v>734</v>
      </c>
      <c r="X106" s="67">
        <v>36040</v>
      </c>
      <c r="Y106" s="68">
        <f t="shared" ref="Y106:Y111" ca="1" si="10">TODAY()-G106</f>
        <v>382</v>
      </c>
      <c r="Z106" s="172" t="s">
        <v>1021</v>
      </c>
      <c r="AA106" s="48" t="s">
        <v>736</v>
      </c>
      <c r="AB106" s="48">
        <v>8826</v>
      </c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</row>
    <row r="107" spans="1:146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1">TODAY()-G107</f>
        <v>976</v>
      </c>
      <c r="I107" s="55"/>
      <c r="J107" s="49" t="s">
        <v>68</v>
      </c>
      <c r="K107" s="50">
        <v>222</v>
      </c>
      <c r="L107" s="51">
        <v>21</v>
      </c>
      <c r="M107" s="134" t="s">
        <v>728</v>
      </c>
      <c r="N107" s="48" t="s">
        <v>69</v>
      </c>
      <c r="O107" s="48" t="s">
        <v>49</v>
      </c>
      <c r="P107" s="48" t="s">
        <v>30</v>
      </c>
      <c r="Q107" s="70" t="s">
        <v>969</v>
      </c>
      <c r="R107" s="171" t="s">
        <v>984</v>
      </c>
      <c r="S107" s="171" t="s">
        <v>1010</v>
      </c>
      <c r="T107" s="48" t="s">
        <v>740</v>
      </c>
      <c r="U107" s="48" t="s">
        <v>741</v>
      </c>
      <c r="V107" s="55">
        <v>37070</v>
      </c>
      <c r="W107" s="48"/>
      <c r="X107" s="67"/>
      <c r="Y107" s="68">
        <f t="shared" ca="1" si="10"/>
        <v>976</v>
      </c>
      <c r="Z107" s="69" t="s">
        <v>742</v>
      </c>
      <c r="AA107" s="48" t="s">
        <v>736</v>
      </c>
      <c r="AB107" s="48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</row>
    <row r="108" spans="1:146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1"/>
        <v>1250</v>
      </c>
      <c r="I108" s="55"/>
      <c r="J108" s="49" t="s">
        <v>135</v>
      </c>
      <c r="K108" s="50">
        <v>219</v>
      </c>
      <c r="L108" s="51">
        <v>18</v>
      </c>
      <c r="M108" s="134" t="s">
        <v>728</v>
      </c>
      <c r="N108" s="48" t="s">
        <v>69</v>
      </c>
      <c r="O108" s="48" t="s">
        <v>49</v>
      </c>
      <c r="P108" s="48" t="s">
        <v>30</v>
      </c>
      <c r="Q108" s="70" t="s">
        <v>963</v>
      </c>
      <c r="R108" s="171" t="s">
        <v>987</v>
      </c>
      <c r="S108" s="171" t="s">
        <v>1006</v>
      </c>
      <c r="T108" s="48" t="s">
        <v>170</v>
      </c>
      <c r="U108" s="48"/>
      <c r="V108" s="55">
        <v>37372</v>
      </c>
      <c r="W108" s="48">
        <v>61852</v>
      </c>
      <c r="X108" s="67">
        <v>41460</v>
      </c>
      <c r="Y108" s="68">
        <f t="shared" ca="1" si="10"/>
        <v>1250</v>
      </c>
      <c r="Z108" s="69" t="s">
        <v>746</v>
      </c>
      <c r="AA108" s="48" t="s">
        <v>747</v>
      </c>
      <c r="AB108" s="48">
        <v>8924</v>
      </c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</row>
    <row r="109" spans="1:146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1"/>
        <v>4434</v>
      </c>
      <c r="I109" s="55"/>
      <c r="J109" s="49" t="s">
        <v>135</v>
      </c>
      <c r="K109" s="50">
        <v>219</v>
      </c>
      <c r="L109" s="51">
        <v>18</v>
      </c>
      <c r="M109" s="134" t="s">
        <v>728</v>
      </c>
      <c r="N109" s="48" t="s">
        <v>69</v>
      </c>
      <c r="O109" s="48" t="s">
        <v>49</v>
      </c>
      <c r="P109" s="48" t="s">
        <v>30</v>
      </c>
      <c r="Q109" s="70" t="s">
        <v>963</v>
      </c>
      <c r="R109" s="171" t="s">
        <v>987</v>
      </c>
      <c r="S109" s="171" t="s">
        <v>1006</v>
      </c>
      <c r="T109" s="48" t="s">
        <v>751</v>
      </c>
      <c r="U109" s="48" t="s">
        <v>752</v>
      </c>
      <c r="V109" s="55">
        <v>35902</v>
      </c>
      <c r="W109" s="48" t="s">
        <v>753</v>
      </c>
      <c r="X109" s="67">
        <v>35964</v>
      </c>
      <c r="Y109" s="68">
        <f t="shared" ca="1" si="10"/>
        <v>4434</v>
      </c>
      <c r="Z109" s="69" t="s">
        <v>754</v>
      </c>
      <c r="AA109" s="48" t="s">
        <v>563</v>
      </c>
      <c r="AB109" s="48">
        <v>8958</v>
      </c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</row>
    <row r="110" spans="1:146" s="57" customFormat="1" ht="15" x14ac:dyDescent="0.25">
      <c r="A110" s="48">
        <v>108</v>
      </c>
      <c r="B110" s="65">
        <v>79481233</v>
      </c>
      <c r="C110" s="48" t="s">
        <v>33</v>
      </c>
      <c r="D110" s="49" t="s">
        <v>756</v>
      </c>
      <c r="E110" s="49" t="s">
        <v>757</v>
      </c>
      <c r="F110" s="148" t="s">
        <v>66</v>
      </c>
      <c r="G110" s="55">
        <v>34967</v>
      </c>
      <c r="H110" s="68">
        <f t="shared" ca="1" si="11"/>
        <v>9657</v>
      </c>
      <c r="I110" s="55"/>
      <c r="J110" s="49" t="s">
        <v>135</v>
      </c>
      <c r="K110" s="50">
        <v>219</v>
      </c>
      <c r="L110" s="51">
        <v>15</v>
      </c>
      <c r="M110" s="134" t="s">
        <v>728</v>
      </c>
      <c r="N110" s="48" t="s">
        <v>69</v>
      </c>
      <c r="O110" s="48" t="s">
        <v>49</v>
      </c>
      <c r="P110" s="48" t="s">
        <v>30</v>
      </c>
      <c r="Q110" s="70" t="s">
        <v>975</v>
      </c>
      <c r="R110" s="171" t="s">
        <v>987</v>
      </c>
      <c r="S110" s="171" t="s">
        <v>1013</v>
      </c>
      <c r="T110" s="48" t="s">
        <v>108</v>
      </c>
      <c r="U110" s="48" t="s">
        <v>100</v>
      </c>
      <c r="V110" s="55">
        <v>35712</v>
      </c>
      <c r="W110" s="48" t="s">
        <v>758</v>
      </c>
      <c r="X110" s="67" t="s">
        <v>192</v>
      </c>
      <c r="Y110" s="68">
        <f t="shared" ca="1" si="10"/>
        <v>9657</v>
      </c>
      <c r="Z110" s="69" t="s">
        <v>759</v>
      </c>
      <c r="AA110" s="48" t="s">
        <v>249</v>
      </c>
      <c r="AB110" s="48">
        <v>8893</v>
      </c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</row>
    <row r="111" spans="1:146" s="57" customFormat="1" ht="15" x14ac:dyDescent="0.25">
      <c r="A111" s="48">
        <f t="shared" ref="A111:A118" si="12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1"/>
        <v>9542</v>
      </c>
      <c r="I111" s="55"/>
      <c r="J111" s="49" t="s">
        <v>68</v>
      </c>
      <c r="K111" s="50">
        <v>222</v>
      </c>
      <c r="L111" s="51">
        <v>20</v>
      </c>
      <c r="M111" s="134" t="s">
        <v>728</v>
      </c>
      <c r="N111" s="48" t="s">
        <v>69</v>
      </c>
      <c r="O111" s="48" t="s">
        <v>49</v>
      </c>
      <c r="P111" s="48" t="s">
        <v>30</v>
      </c>
      <c r="Q111" s="70" t="s">
        <v>962</v>
      </c>
      <c r="R111" s="171" t="s">
        <v>984</v>
      </c>
      <c r="S111" s="171" t="s">
        <v>1005</v>
      </c>
      <c r="T111" s="48" t="s">
        <v>90</v>
      </c>
      <c r="U111" s="48" t="s">
        <v>763</v>
      </c>
      <c r="V111" s="55">
        <v>33291</v>
      </c>
      <c r="W111" s="48" t="s">
        <v>764</v>
      </c>
      <c r="X111" s="67">
        <v>33556</v>
      </c>
      <c r="Y111" s="68">
        <f t="shared" ca="1" si="10"/>
        <v>9542</v>
      </c>
      <c r="Z111" s="69" t="s">
        <v>765</v>
      </c>
      <c r="AA111" s="48" t="s">
        <v>766</v>
      </c>
      <c r="AB111" s="48">
        <v>8858</v>
      </c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</row>
    <row r="112" spans="1:146" s="57" customFormat="1" ht="15" x14ac:dyDescent="0.25">
      <c r="A112" s="48">
        <f t="shared" si="12"/>
        <v>110</v>
      </c>
      <c r="B112" s="65"/>
      <c r="C112" s="48"/>
      <c r="D112" s="49" t="s">
        <v>920</v>
      </c>
      <c r="E112" s="49" t="s">
        <v>330</v>
      </c>
      <c r="F112" s="48"/>
      <c r="G112" s="55"/>
      <c r="H112" s="68"/>
      <c r="I112" s="55"/>
      <c r="J112" s="49" t="s">
        <v>241</v>
      </c>
      <c r="K112" s="50">
        <v>314</v>
      </c>
      <c r="L112" s="51">
        <v>17</v>
      </c>
      <c r="M112" s="134" t="s">
        <v>728</v>
      </c>
      <c r="N112" s="48" t="s">
        <v>242</v>
      </c>
      <c r="O112" s="48" t="s">
        <v>1018</v>
      </c>
      <c r="P112" s="48"/>
      <c r="Q112" s="70" t="s">
        <v>970</v>
      </c>
      <c r="R112" s="171" t="s">
        <v>991</v>
      </c>
      <c r="S112" s="171" t="s">
        <v>1003</v>
      </c>
      <c r="T112" s="48"/>
      <c r="U112" s="48"/>
      <c r="V112" s="55"/>
      <c r="W112" s="48"/>
      <c r="X112" s="67"/>
      <c r="Y112" s="68"/>
      <c r="Z112" s="69"/>
      <c r="AA112" s="48"/>
      <c r="AB112" s="48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</row>
    <row r="113" spans="1:146" s="57" customFormat="1" ht="38.25" customHeight="1" x14ac:dyDescent="0.25">
      <c r="A113" s="48">
        <f t="shared" si="12"/>
        <v>111</v>
      </c>
      <c r="B113" s="65">
        <v>51950327</v>
      </c>
      <c r="C113" s="48" t="s">
        <v>33</v>
      </c>
      <c r="D113" s="49" t="s">
        <v>770</v>
      </c>
      <c r="E113" s="49" t="s">
        <v>203</v>
      </c>
      <c r="F113" s="48" t="s">
        <v>37</v>
      </c>
      <c r="G113" s="55">
        <v>35905</v>
      </c>
      <c r="H113" s="68">
        <f t="shared" ca="1" si="11"/>
        <v>8719</v>
      </c>
      <c r="I113" s="55"/>
      <c r="J113" s="49" t="s">
        <v>104</v>
      </c>
      <c r="K113" s="50">
        <v>407</v>
      </c>
      <c r="L113" s="51">
        <v>27</v>
      </c>
      <c r="M113" s="134" t="s">
        <v>728</v>
      </c>
      <c r="N113" s="48" t="s">
        <v>48</v>
      </c>
      <c r="O113" s="48" t="s">
        <v>49</v>
      </c>
      <c r="P113" s="48" t="s">
        <v>30</v>
      </c>
      <c r="Q113" s="70" t="s">
        <v>973</v>
      </c>
      <c r="R113" s="171" t="s">
        <v>986</v>
      </c>
      <c r="S113" s="171" t="s">
        <v>999</v>
      </c>
      <c r="T113" s="48" t="s">
        <v>771</v>
      </c>
      <c r="U113" s="101" t="s">
        <v>1040</v>
      </c>
      <c r="V113" s="55">
        <v>41698</v>
      </c>
      <c r="W113" s="48">
        <v>68712</v>
      </c>
      <c r="X113" s="67">
        <v>41726</v>
      </c>
      <c r="Y113" s="68">
        <f ca="1">TODAY()-G113</f>
        <v>8719</v>
      </c>
      <c r="Z113" s="69" t="s">
        <v>773</v>
      </c>
      <c r="AA113" s="48" t="s">
        <v>774</v>
      </c>
      <c r="AB113" s="48">
        <v>8803</v>
      </c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</row>
    <row r="114" spans="1:146" s="57" customFormat="1" ht="15" x14ac:dyDescent="0.25">
      <c r="A114" s="48">
        <f t="shared" si="12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1"/>
        <v>9339</v>
      </c>
      <c r="I114" s="55"/>
      <c r="J114" s="49" t="s">
        <v>104</v>
      </c>
      <c r="K114" s="50">
        <v>407</v>
      </c>
      <c r="L114" s="51">
        <v>27</v>
      </c>
      <c r="M114" s="134" t="s">
        <v>728</v>
      </c>
      <c r="N114" s="48" t="s">
        <v>48</v>
      </c>
      <c r="O114" s="48" t="s">
        <v>49</v>
      </c>
      <c r="P114" s="48" t="s">
        <v>30</v>
      </c>
      <c r="Q114" s="70" t="s">
        <v>973</v>
      </c>
      <c r="R114" s="171" t="s">
        <v>986</v>
      </c>
      <c r="S114" s="171" t="s">
        <v>999</v>
      </c>
      <c r="T114" s="48" t="s">
        <v>153</v>
      </c>
      <c r="U114" s="48"/>
      <c r="V114" s="48" t="s">
        <v>56</v>
      </c>
      <c r="W114" s="48" t="s">
        <v>56</v>
      </c>
      <c r="X114" s="67" t="s">
        <v>56</v>
      </c>
      <c r="Y114" s="68">
        <f ca="1">TODAY()-G114</f>
        <v>9339</v>
      </c>
      <c r="Z114" s="69" t="s">
        <v>778</v>
      </c>
      <c r="AA114" s="48" t="s">
        <v>155</v>
      </c>
      <c r="AB114" s="48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</row>
    <row r="115" spans="1:146" s="57" customFormat="1" ht="15" x14ac:dyDescent="0.25">
      <c r="A115" s="48">
        <f t="shared" si="12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1"/>
        <v>1234</v>
      </c>
      <c r="I115" s="55"/>
      <c r="J115" s="49" t="s">
        <v>104</v>
      </c>
      <c r="K115" s="50">
        <v>407</v>
      </c>
      <c r="L115" s="51">
        <v>27</v>
      </c>
      <c r="M115" s="134" t="s">
        <v>728</v>
      </c>
      <c r="N115" s="48" t="s">
        <v>48</v>
      </c>
      <c r="O115" s="48" t="s">
        <v>49</v>
      </c>
      <c r="P115" s="48" t="s">
        <v>30</v>
      </c>
      <c r="Q115" s="70" t="s">
        <v>973</v>
      </c>
      <c r="R115" s="171" t="s">
        <v>986</v>
      </c>
      <c r="S115" s="171" t="s">
        <v>999</v>
      </c>
      <c r="T115" s="48" t="s">
        <v>783</v>
      </c>
      <c r="U115" s="48" t="s">
        <v>784</v>
      </c>
      <c r="V115" s="157">
        <v>43339</v>
      </c>
      <c r="W115" s="48"/>
      <c r="X115" s="158"/>
      <c r="Y115" s="68">
        <f ca="1">TODAY()-G115</f>
        <v>1234</v>
      </c>
      <c r="Z115" s="69" t="s">
        <v>785</v>
      </c>
      <c r="AA115" s="48" t="s">
        <v>155</v>
      </c>
      <c r="AB115" s="48">
        <v>2408656</v>
      </c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</row>
    <row r="116" spans="1:146" s="57" customFormat="1" ht="16.5" customHeight="1" x14ac:dyDescent="0.25">
      <c r="A116" s="48">
        <f t="shared" si="12"/>
        <v>114</v>
      </c>
      <c r="B116" s="65">
        <v>46679930</v>
      </c>
      <c r="C116" s="48" t="s">
        <v>789</v>
      </c>
      <c r="D116" s="49" t="s">
        <v>787</v>
      </c>
      <c r="E116" s="49" t="s">
        <v>788</v>
      </c>
      <c r="F116" s="48" t="s">
        <v>37</v>
      </c>
      <c r="G116" s="55">
        <v>43377</v>
      </c>
      <c r="H116" s="68">
        <f t="shared" ca="1" si="11"/>
        <v>1247</v>
      </c>
      <c r="I116" s="55"/>
      <c r="J116" s="49" t="s">
        <v>135</v>
      </c>
      <c r="K116" s="50">
        <v>219</v>
      </c>
      <c r="L116" s="51">
        <v>5</v>
      </c>
      <c r="M116" s="134" t="s">
        <v>728</v>
      </c>
      <c r="N116" s="48" t="s">
        <v>69</v>
      </c>
      <c r="O116" s="48" t="s">
        <v>49</v>
      </c>
      <c r="P116" s="48" t="s">
        <v>30</v>
      </c>
      <c r="Q116" s="70" t="s">
        <v>976</v>
      </c>
      <c r="R116" s="171" t="s">
        <v>987</v>
      </c>
      <c r="S116" s="171" t="s">
        <v>1000</v>
      </c>
      <c r="T116" s="48" t="s">
        <v>790</v>
      </c>
      <c r="U116" s="101" t="s">
        <v>791</v>
      </c>
      <c r="V116" s="55">
        <v>38639</v>
      </c>
      <c r="W116" s="48" t="s">
        <v>792</v>
      </c>
      <c r="X116" s="67">
        <v>39576</v>
      </c>
      <c r="Y116" s="68">
        <f ca="1">TODAY()-G116</f>
        <v>1247</v>
      </c>
      <c r="Z116" s="69" t="s">
        <v>793</v>
      </c>
      <c r="AA116" s="48" t="s">
        <v>249</v>
      </c>
      <c r="AB116" s="48">
        <v>8893</v>
      </c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</row>
    <row r="117" spans="1:146" s="57" customFormat="1" ht="15" x14ac:dyDescent="0.25">
      <c r="A117" s="48">
        <f t="shared" si="12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1"/>
        <v>10686</v>
      </c>
      <c r="I117" s="55"/>
      <c r="J117" s="49" t="s">
        <v>47</v>
      </c>
      <c r="K117" s="50">
        <v>425</v>
      </c>
      <c r="L117" s="51">
        <v>24</v>
      </c>
      <c r="M117" s="134" t="s">
        <v>728</v>
      </c>
      <c r="N117" s="48" t="s">
        <v>48</v>
      </c>
      <c r="O117" s="48" t="s">
        <v>49</v>
      </c>
      <c r="P117" s="48" t="s">
        <v>30</v>
      </c>
      <c r="Q117" s="70" t="s">
        <v>941</v>
      </c>
      <c r="R117" s="171" t="s">
        <v>983</v>
      </c>
      <c r="S117" s="171" t="s">
        <v>1002</v>
      </c>
      <c r="T117" s="48" t="s">
        <v>153</v>
      </c>
      <c r="U117" s="48"/>
      <c r="V117" s="48"/>
      <c r="W117" s="48"/>
      <c r="X117" s="67"/>
      <c r="Y117" s="68">
        <f ca="1">TODAY()-G117</f>
        <v>10686</v>
      </c>
      <c r="Z117" s="69" t="s">
        <v>797</v>
      </c>
      <c r="AA117" s="48" t="s">
        <v>798</v>
      </c>
      <c r="AB117" s="48">
        <v>8895</v>
      </c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</row>
    <row r="118" spans="1:146" s="57" customFormat="1" ht="15" x14ac:dyDescent="0.25">
      <c r="A118" s="48">
        <f t="shared" si="12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68">
        <f t="shared" ca="1" si="11"/>
        <v>1010</v>
      </c>
      <c r="I118" s="55"/>
      <c r="J118" s="49" t="s">
        <v>149</v>
      </c>
      <c r="K118" s="50">
        <v>440</v>
      </c>
      <c r="L118" s="51">
        <v>17</v>
      </c>
      <c r="M118" s="134" t="s">
        <v>728</v>
      </c>
      <c r="N118" s="48" t="s">
        <v>48</v>
      </c>
      <c r="O118" s="48" t="s">
        <v>950</v>
      </c>
      <c r="P118" s="48" t="s">
        <v>1030</v>
      </c>
      <c r="Q118" s="70" t="s">
        <v>964</v>
      </c>
      <c r="R118" s="171" t="s">
        <v>988</v>
      </c>
      <c r="S118" s="171" t="s">
        <v>1003</v>
      </c>
      <c r="T118" s="48" t="s">
        <v>153</v>
      </c>
      <c r="U118" s="53"/>
      <c r="V118" s="48" t="s">
        <v>56</v>
      </c>
      <c r="W118" s="48" t="s">
        <v>56</v>
      </c>
      <c r="X118" s="67" t="s">
        <v>56</v>
      </c>
      <c r="Y118" s="53"/>
      <c r="Z118" s="69" t="s">
        <v>802</v>
      </c>
      <c r="AA118" s="48" t="s">
        <v>155</v>
      </c>
      <c r="AB118" s="48">
        <v>8834</v>
      </c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</row>
    <row r="119" spans="1:146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1"/>
        <v>1068</v>
      </c>
      <c r="I119" s="55"/>
      <c r="J119" s="49" t="s">
        <v>104</v>
      </c>
      <c r="K119" s="50">
        <v>407</v>
      </c>
      <c r="L119" s="51">
        <v>17</v>
      </c>
      <c r="M119" s="134" t="s">
        <v>728</v>
      </c>
      <c r="N119" s="48" t="s">
        <v>48</v>
      </c>
      <c r="O119" s="48" t="s">
        <v>950</v>
      </c>
      <c r="P119" s="48" t="s">
        <v>1030</v>
      </c>
      <c r="Q119" s="70" t="s">
        <v>960</v>
      </c>
      <c r="R119" s="171" t="s">
        <v>986</v>
      </c>
      <c r="S119" s="171" t="s">
        <v>1003</v>
      </c>
      <c r="T119" s="48" t="s">
        <v>153</v>
      </c>
      <c r="U119" s="48"/>
      <c r="V119" s="48"/>
      <c r="W119" s="48"/>
      <c r="X119" s="67"/>
      <c r="Y119" s="68">
        <v>722</v>
      </c>
      <c r="Z119" s="69" t="s">
        <v>806</v>
      </c>
      <c r="AA119" s="48" t="s">
        <v>155</v>
      </c>
      <c r="AB119" s="48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</row>
    <row r="120" spans="1:146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1"/>
        <v>8705</v>
      </c>
      <c r="I120" s="55"/>
      <c r="J120" s="49" t="s">
        <v>104</v>
      </c>
      <c r="K120" s="50">
        <v>407</v>
      </c>
      <c r="L120" s="51">
        <v>17</v>
      </c>
      <c r="M120" s="134" t="s">
        <v>728</v>
      </c>
      <c r="N120" s="48" t="s">
        <v>48</v>
      </c>
      <c r="O120" s="48" t="s">
        <v>49</v>
      </c>
      <c r="P120" s="48" t="s">
        <v>30</v>
      </c>
      <c r="Q120" s="70" t="s">
        <v>960</v>
      </c>
      <c r="R120" s="171" t="s">
        <v>986</v>
      </c>
      <c r="S120" s="171" t="s">
        <v>1003</v>
      </c>
      <c r="T120" s="48" t="s">
        <v>153</v>
      </c>
      <c r="U120" s="48" t="s">
        <v>810</v>
      </c>
      <c r="V120" s="48" t="s">
        <v>56</v>
      </c>
      <c r="W120" s="48" t="s">
        <v>56</v>
      </c>
      <c r="X120" s="67" t="s">
        <v>56</v>
      </c>
      <c r="Y120" s="68">
        <f ca="1">TODAY()-G120</f>
        <v>8705</v>
      </c>
      <c r="Z120" s="69" t="s">
        <v>811</v>
      </c>
      <c r="AA120" s="48" t="s">
        <v>812</v>
      </c>
      <c r="AB120" s="48">
        <v>8803</v>
      </c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  <c r="EO120" s="147"/>
      <c r="EP120" s="147"/>
    </row>
    <row r="121" spans="1:146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1"/>
        <v>6715</v>
      </c>
      <c r="I121" s="55"/>
      <c r="J121" s="49" t="s">
        <v>813</v>
      </c>
      <c r="K121" s="50">
        <v>480</v>
      </c>
      <c r="L121" s="51">
        <v>15</v>
      </c>
      <c r="M121" s="134" t="s">
        <v>728</v>
      </c>
      <c r="N121" s="48" t="s">
        <v>48</v>
      </c>
      <c r="O121" s="48" t="s">
        <v>49</v>
      </c>
      <c r="P121" s="48" t="s">
        <v>30</v>
      </c>
      <c r="Q121" s="70" t="s">
        <v>977</v>
      </c>
      <c r="R121" s="171" t="s">
        <v>993</v>
      </c>
      <c r="S121" s="171" t="s">
        <v>1013</v>
      </c>
      <c r="T121" s="48" t="s">
        <v>153</v>
      </c>
      <c r="U121" s="48"/>
      <c r="V121" s="48" t="s">
        <v>56</v>
      </c>
      <c r="W121" s="48" t="s">
        <v>56</v>
      </c>
      <c r="X121" s="67" t="s">
        <v>56</v>
      </c>
      <c r="Y121" s="68">
        <f ca="1">TODAY()-G121</f>
        <v>6715</v>
      </c>
      <c r="Z121" s="69" t="s">
        <v>817</v>
      </c>
      <c r="AA121" s="48" t="s">
        <v>818</v>
      </c>
      <c r="AB121" s="48">
        <v>8864</v>
      </c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</row>
    <row r="122" spans="1:146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1"/>
        <v>8716</v>
      </c>
      <c r="I122" s="55"/>
      <c r="J122" s="49" t="s">
        <v>813</v>
      </c>
      <c r="K122" s="50">
        <v>480</v>
      </c>
      <c r="L122" s="51">
        <v>13</v>
      </c>
      <c r="M122" s="134" t="s">
        <v>728</v>
      </c>
      <c r="N122" s="48" t="s">
        <v>48</v>
      </c>
      <c r="O122" s="48" t="s">
        <v>49</v>
      </c>
      <c r="P122" s="48" t="s">
        <v>30</v>
      </c>
      <c r="Q122" s="70" t="s">
        <v>940</v>
      </c>
      <c r="R122" s="171" t="s">
        <v>993</v>
      </c>
      <c r="S122" s="171" t="s">
        <v>1012</v>
      </c>
      <c r="T122" s="48" t="s">
        <v>153</v>
      </c>
      <c r="U122" s="48"/>
      <c r="V122" s="48" t="s">
        <v>56</v>
      </c>
      <c r="W122" s="48" t="s">
        <v>56</v>
      </c>
      <c r="X122" s="67" t="s">
        <v>56</v>
      </c>
      <c r="Y122" s="68">
        <f ca="1">TODAY()-G122</f>
        <v>8716</v>
      </c>
      <c r="Z122" s="69" t="s">
        <v>823</v>
      </c>
      <c r="AA122" s="48" t="s">
        <v>818</v>
      </c>
      <c r="AB122" s="48">
        <v>8864</v>
      </c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</row>
    <row r="123" spans="1:146" s="57" customFormat="1" ht="15" x14ac:dyDescent="0.25">
      <c r="A123" s="48">
        <f t="shared" ref="A123:A142" si="13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1"/>
        <v>722</v>
      </c>
      <c r="I123" s="55"/>
      <c r="J123" s="49" t="s">
        <v>813</v>
      </c>
      <c r="K123" s="50">
        <v>480</v>
      </c>
      <c r="L123" s="51">
        <v>13</v>
      </c>
      <c r="M123" s="134" t="s">
        <v>728</v>
      </c>
      <c r="N123" s="48" t="s">
        <v>48</v>
      </c>
      <c r="O123" s="48" t="s">
        <v>950</v>
      </c>
      <c r="P123" s="48" t="s">
        <v>1030</v>
      </c>
      <c r="Q123" s="70" t="s">
        <v>940</v>
      </c>
      <c r="R123" s="171" t="s">
        <v>993</v>
      </c>
      <c r="S123" s="171" t="s">
        <v>1012</v>
      </c>
      <c r="T123" s="48" t="s">
        <v>378</v>
      </c>
      <c r="U123" s="48" t="s">
        <v>827</v>
      </c>
      <c r="V123" s="48" t="s">
        <v>56</v>
      </c>
      <c r="W123" s="53"/>
      <c r="X123" s="53"/>
      <c r="Y123" s="53"/>
      <c r="Z123" s="172" t="s">
        <v>828</v>
      </c>
      <c r="AA123" s="53"/>
      <c r="AB123" s="53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</row>
    <row r="124" spans="1:146" s="57" customFormat="1" ht="15" x14ac:dyDescent="0.25">
      <c r="A124" s="48">
        <f t="shared" si="13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1"/>
        <v>9314</v>
      </c>
      <c r="I124" s="55"/>
      <c r="J124" s="168" t="s">
        <v>813</v>
      </c>
      <c r="K124" s="50">
        <v>480</v>
      </c>
      <c r="L124" s="51">
        <v>13</v>
      </c>
      <c r="M124" s="134" t="s">
        <v>728</v>
      </c>
      <c r="N124" s="48" t="s">
        <v>48</v>
      </c>
      <c r="O124" s="48" t="s">
        <v>49</v>
      </c>
      <c r="P124" s="48" t="s">
        <v>30</v>
      </c>
      <c r="Q124" s="70" t="s">
        <v>940</v>
      </c>
      <c r="R124" s="171" t="s">
        <v>993</v>
      </c>
      <c r="S124" s="171" t="s">
        <v>1012</v>
      </c>
      <c r="T124" s="48" t="s">
        <v>153</v>
      </c>
      <c r="U124" s="48"/>
      <c r="V124" s="48" t="s">
        <v>56</v>
      </c>
      <c r="W124" s="48" t="s">
        <v>56</v>
      </c>
      <c r="X124" s="67" t="s">
        <v>56</v>
      </c>
      <c r="Y124" s="68">
        <f ca="1">TODAY()-G124</f>
        <v>9314</v>
      </c>
      <c r="Z124" s="69" t="s">
        <v>832</v>
      </c>
      <c r="AA124" s="48" t="s">
        <v>818</v>
      </c>
      <c r="AB124" s="48">
        <v>8864</v>
      </c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</row>
    <row r="125" spans="1:146" s="57" customFormat="1" ht="15" x14ac:dyDescent="0.25">
      <c r="A125" s="48">
        <f t="shared" si="13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1"/>
        <v>10573</v>
      </c>
      <c r="I125" s="55"/>
      <c r="J125" s="49" t="s">
        <v>813</v>
      </c>
      <c r="K125" s="50">
        <v>480</v>
      </c>
      <c r="L125" s="51">
        <v>13</v>
      </c>
      <c r="M125" s="134" t="s">
        <v>728</v>
      </c>
      <c r="N125" s="48" t="s">
        <v>48</v>
      </c>
      <c r="O125" s="48" t="s">
        <v>49</v>
      </c>
      <c r="P125" s="48" t="s">
        <v>30</v>
      </c>
      <c r="Q125" s="70" t="s">
        <v>940</v>
      </c>
      <c r="R125" s="171" t="s">
        <v>993</v>
      </c>
      <c r="S125" s="171" t="s">
        <v>1012</v>
      </c>
      <c r="T125" s="48" t="s">
        <v>153</v>
      </c>
      <c r="U125" s="48"/>
      <c r="V125" s="48" t="s">
        <v>56</v>
      </c>
      <c r="W125" s="48" t="s">
        <v>56</v>
      </c>
      <c r="X125" s="67" t="s">
        <v>56</v>
      </c>
      <c r="Y125" s="68">
        <f ca="1">TODAY()-G125</f>
        <v>10573</v>
      </c>
      <c r="Z125" s="69" t="s">
        <v>836</v>
      </c>
      <c r="AA125" s="48" t="s">
        <v>818</v>
      </c>
      <c r="AB125" s="48">
        <v>8864</v>
      </c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</row>
    <row r="126" spans="1:146" s="57" customFormat="1" ht="15" x14ac:dyDescent="0.25">
      <c r="A126" s="48">
        <f t="shared" si="13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1"/>
        <v>1176</v>
      </c>
      <c r="I126" s="55"/>
      <c r="J126" s="49" t="s">
        <v>813</v>
      </c>
      <c r="K126" s="50">
        <v>480</v>
      </c>
      <c r="L126" s="51">
        <v>13</v>
      </c>
      <c r="M126" s="134" t="s">
        <v>728</v>
      </c>
      <c r="N126" s="48" t="s">
        <v>48</v>
      </c>
      <c r="O126" s="48" t="s">
        <v>49</v>
      </c>
      <c r="P126" s="48" t="s">
        <v>30</v>
      </c>
      <c r="Q126" s="70" t="s">
        <v>940</v>
      </c>
      <c r="R126" s="171" t="s">
        <v>993</v>
      </c>
      <c r="S126" s="171" t="s">
        <v>1012</v>
      </c>
      <c r="T126" s="48" t="s">
        <v>153</v>
      </c>
      <c r="U126" s="48"/>
      <c r="V126" s="48" t="s">
        <v>56</v>
      </c>
      <c r="W126" s="48" t="s">
        <v>56</v>
      </c>
      <c r="X126" s="67" t="s">
        <v>56</v>
      </c>
      <c r="Y126" s="68">
        <f ca="1">TODAY()-G126</f>
        <v>1176</v>
      </c>
      <c r="Z126" s="69" t="s">
        <v>841</v>
      </c>
      <c r="AA126" s="48" t="s">
        <v>818</v>
      </c>
      <c r="AB126" s="48">
        <v>8864</v>
      </c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</row>
    <row r="127" spans="1:146" s="57" customFormat="1" ht="25.5" x14ac:dyDescent="0.25">
      <c r="A127" s="48">
        <f t="shared" si="13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1"/>
        <v>472</v>
      </c>
      <c r="I127" s="55"/>
      <c r="J127" s="49" t="s">
        <v>813</v>
      </c>
      <c r="K127" s="50">
        <v>480</v>
      </c>
      <c r="L127" s="51">
        <v>13</v>
      </c>
      <c r="M127" s="134" t="s">
        <v>728</v>
      </c>
      <c r="N127" s="48" t="s">
        <v>48</v>
      </c>
      <c r="O127" s="48" t="s">
        <v>166</v>
      </c>
      <c r="P127" s="48" t="s">
        <v>166</v>
      </c>
      <c r="Q127" s="70" t="s">
        <v>940</v>
      </c>
      <c r="R127" s="171" t="s">
        <v>993</v>
      </c>
      <c r="S127" s="171" t="s">
        <v>1012</v>
      </c>
      <c r="T127" s="48"/>
      <c r="U127" s="48"/>
      <c r="V127" s="55"/>
      <c r="W127" s="48"/>
      <c r="X127" s="138"/>
      <c r="Y127" s="68"/>
      <c r="Z127" s="69"/>
      <c r="AA127" s="48"/>
      <c r="AB127" s="48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</row>
    <row r="128" spans="1:146" s="57" customFormat="1" ht="15" x14ac:dyDescent="0.25">
      <c r="A128" s="48">
        <f t="shared" si="13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1"/>
        <v>10116</v>
      </c>
      <c r="I128" s="55"/>
      <c r="J128" s="49" t="s">
        <v>813</v>
      </c>
      <c r="K128" s="50">
        <v>480</v>
      </c>
      <c r="L128" s="51">
        <v>13</v>
      </c>
      <c r="M128" s="134" t="s">
        <v>728</v>
      </c>
      <c r="N128" s="48" t="s">
        <v>48</v>
      </c>
      <c r="O128" s="48" t="s">
        <v>49</v>
      </c>
      <c r="P128" s="48" t="s">
        <v>30</v>
      </c>
      <c r="Q128" s="70" t="s">
        <v>940</v>
      </c>
      <c r="R128" s="171" t="s">
        <v>993</v>
      </c>
      <c r="S128" s="171" t="s">
        <v>1012</v>
      </c>
      <c r="T128" s="48" t="s">
        <v>153</v>
      </c>
      <c r="U128" s="48"/>
      <c r="V128" s="48" t="s">
        <v>56</v>
      </c>
      <c r="W128" s="48" t="s">
        <v>56</v>
      </c>
      <c r="X128" s="67" t="s">
        <v>56</v>
      </c>
      <c r="Y128" s="68">
        <f ca="1">TODAY()-G128</f>
        <v>10116</v>
      </c>
      <c r="Z128" s="69"/>
      <c r="AA128" s="48" t="s">
        <v>818</v>
      </c>
      <c r="AB128" s="48">
        <v>8864</v>
      </c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</row>
    <row r="129" spans="1:146" s="57" customFormat="1" ht="15" x14ac:dyDescent="0.25">
      <c r="A129" s="48">
        <f t="shared" si="13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1"/>
        <v>8914</v>
      </c>
      <c r="I129" s="55"/>
      <c r="J129" s="49" t="s">
        <v>813</v>
      </c>
      <c r="K129" s="50">
        <v>480</v>
      </c>
      <c r="L129" s="51">
        <v>13</v>
      </c>
      <c r="M129" s="134" t="s">
        <v>728</v>
      </c>
      <c r="N129" s="48" t="s">
        <v>48</v>
      </c>
      <c r="O129" s="48" t="s">
        <v>49</v>
      </c>
      <c r="P129" s="48" t="s">
        <v>30</v>
      </c>
      <c r="Q129" s="70" t="s">
        <v>940</v>
      </c>
      <c r="R129" s="171" t="s">
        <v>993</v>
      </c>
      <c r="S129" s="171" t="s">
        <v>1012</v>
      </c>
      <c r="T129" s="48" t="s">
        <v>849</v>
      </c>
      <c r="U129" s="48"/>
      <c r="V129" s="48" t="s">
        <v>56</v>
      </c>
      <c r="W129" s="48" t="s">
        <v>56</v>
      </c>
      <c r="X129" s="67" t="s">
        <v>56</v>
      </c>
      <c r="Y129" s="68">
        <f ca="1">TODAY()-G129</f>
        <v>8914</v>
      </c>
      <c r="Z129" s="69"/>
      <c r="AA129" s="48" t="s">
        <v>818</v>
      </c>
      <c r="AB129" s="48">
        <v>8864</v>
      </c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</row>
    <row r="130" spans="1:146" s="57" customFormat="1" ht="15" x14ac:dyDescent="0.25">
      <c r="A130" s="48">
        <f t="shared" si="13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1"/>
        <v>8718</v>
      </c>
      <c r="I130" s="55"/>
      <c r="J130" s="49" t="s">
        <v>813</v>
      </c>
      <c r="K130" s="50">
        <v>480</v>
      </c>
      <c r="L130" s="51">
        <v>13</v>
      </c>
      <c r="M130" s="134" t="s">
        <v>728</v>
      </c>
      <c r="N130" s="48" t="s">
        <v>48</v>
      </c>
      <c r="O130" s="48" t="s">
        <v>49</v>
      </c>
      <c r="P130" s="48" t="s">
        <v>30</v>
      </c>
      <c r="Q130" s="70" t="s">
        <v>940</v>
      </c>
      <c r="R130" s="171" t="s">
        <v>993</v>
      </c>
      <c r="S130" s="171" t="s">
        <v>1012</v>
      </c>
      <c r="T130" s="48" t="s">
        <v>853</v>
      </c>
      <c r="U130" s="48"/>
      <c r="V130" s="48" t="s">
        <v>56</v>
      </c>
      <c r="W130" s="48" t="s">
        <v>56</v>
      </c>
      <c r="X130" s="67" t="s">
        <v>56</v>
      </c>
      <c r="Y130" s="68">
        <f ca="1">TODAY()-G130</f>
        <v>8718</v>
      </c>
      <c r="Z130" s="69" t="s">
        <v>854</v>
      </c>
      <c r="AA130" s="48" t="s">
        <v>818</v>
      </c>
      <c r="AB130" s="48">
        <v>8864</v>
      </c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</row>
    <row r="131" spans="1:146" s="57" customFormat="1" ht="15" x14ac:dyDescent="0.25">
      <c r="A131" s="48">
        <f>+A130+1</f>
        <v>129</v>
      </c>
      <c r="B131" s="65">
        <v>79269422</v>
      </c>
      <c r="C131" s="48" t="s">
        <v>33</v>
      </c>
      <c r="D131" s="49" t="s">
        <v>514</v>
      </c>
      <c r="E131" s="49" t="s">
        <v>515</v>
      </c>
      <c r="F131" s="48" t="s">
        <v>66</v>
      </c>
      <c r="G131" s="55">
        <v>35046</v>
      </c>
      <c r="H131" s="68">
        <f ca="1">TODAY()-G131</f>
        <v>9578</v>
      </c>
      <c r="I131" s="55"/>
      <c r="J131" s="49" t="s">
        <v>813</v>
      </c>
      <c r="K131" s="50">
        <v>480</v>
      </c>
      <c r="L131" s="51">
        <v>13</v>
      </c>
      <c r="M131" s="134" t="s">
        <v>728</v>
      </c>
      <c r="N131" s="48" t="s">
        <v>48</v>
      </c>
      <c r="O131" s="48" t="s">
        <v>49</v>
      </c>
      <c r="P131" s="48" t="s">
        <v>30</v>
      </c>
      <c r="Q131" s="70" t="s">
        <v>940</v>
      </c>
      <c r="R131" s="171" t="s">
        <v>993</v>
      </c>
      <c r="S131" s="171" t="s">
        <v>1012</v>
      </c>
      <c r="T131" s="48" t="s">
        <v>90</v>
      </c>
      <c r="U131" s="48" t="s">
        <v>516</v>
      </c>
      <c r="V131" s="55">
        <v>39535</v>
      </c>
      <c r="W131" s="48" t="s">
        <v>517</v>
      </c>
      <c r="X131" s="67">
        <v>39547</v>
      </c>
      <c r="Y131" s="68">
        <v>7518</v>
      </c>
      <c r="Z131" s="69" t="s">
        <v>518</v>
      </c>
      <c r="AA131" s="48" t="s">
        <v>458</v>
      </c>
      <c r="AB131" s="48">
        <v>8917</v>
      </c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</row>
    <row r="132" spans="1:146" s="57" customFormat="1" ht="15" x14ac:dyDescent="0.25">
      <c r="A132" s="48">
        <f t="shared" si="13"/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11"/>
        <v>287</v>
      </c>
      <c r="I132" s="55"/>
      <c r="J132" s="49" t="s">
        <v>858</v>
      </c>
      <c r="K132" s="48">
        <v>470</v>
      </c>
      <c r="L132" s="51">
        <v>7</v>
      </c>
      <c r="M132" s="134" t="s">
        <v>728</v>
      </c>
      <c r="N132" s="48" t="s">
        <v>48</v>
      </c>
      <c r="O132" s="48" t="s">
        <v>950</v>
      </c>
      <c r="P132" s="48" t="s">
        <v>1039</v>
      </c>
      <c r="Q132" s="70" t="s">
        <v>978</v>
      </c>
      <c r="R132" s="171" t="s">
        <v>994</v>
      </c>
      <c r="S132" s="171" t="s">
        <v>1009</v>
      </c>
      <c r="T132" s="48" t="s">
        <v>153</v>
      </c>
      <c r="U132" s="48" t="s">
        <v>827</v>
      </c>
      <c r="V132" s="55" t="s">
        <v>56</v>
      </c>
      <c r="W132" s="48" t="s">
        <v>56</v>
      </c>
      <c r="X132" s="67" t="s">
        <v>56</v>
      </c>
      <c r="Y132" s="68"/>
      <c r="Z132" s="172" t="s">
        <v>1031</v>
      </c>
      <c r="AA132" s="48" t="s">
        <v>1032</v>
      </c>
      <c r="AB132" s="48">
        <v>8892</v>
      </c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</row>
    <row r="133" spans="1:146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1"/>
        <v>513</v>
      </c>
      <c r="I133" s="55"/>
      <c r="J133" s="49" t="s">
        <v>258</v>
      </c>
      <c r="K133" s="50">
        <v>68</v>
      </c>
      <c r="L133" s="51">
        <v>4</v>
      </c>
      <c r="M133" s="134" t="s">
        <v>860</v>
      </c>
      <c r="N133" s="48" t="s">
        <v>26</v>
      </c>
      <c r="O133" s="48" t="s">
        <v>27</v>
      </c>
      <c r="P133" s="48" t="s">
        <v>30</v>
      </c>
      <c r="Q133" s="70" t="s">
        <v>971</v>
      </c>
      <c r="R133" s="171" t="s">
        <v>992</v>
      </c>
      <c r="S133" s="171" t="s">
        <v>1004</v>
      </c>
      <c r="T133" s="48" t="s">
        <v>393</v>
      </c>
      <c r="U133" s="66" t="s">
        <v>863</v>
      </c>
      <c r="V133" s="55">
        <v>37194</v>
      </c>
      <c r="W133" s="48"/>
      <c r="X133" s="67"/>
      <c r="Y133" s="68"/>
      <c r="Z133" s="159"/>
      <c r="AA133" s="48"/>
      <c r="AB133" s="48"/>
      <c r="AC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</row>
    <row r="134" spans="1:146" s="57" customFormat="1" ht="15" x14ac:dyDescent="0.25">
      <c r="A134" s="48">
        <f t="shared" si="13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1"/>
        <v>4537</v>
      </c>
      <c r="I134" s="55"/>
      <c r="J134" s="49" t="s">
        <v>68</v>
      </c>
      <c r="K134" s="50">
        <v>222</v>
      </c>
      <c r="L134" s="51">
        <v>25</v>
      </c>
      <c r="M134" s="134" t="s">
        <v>860</v>
      </c>
      <c r="N134" s="48" t="s">
        <v>69</v>
      </c>
      <c r="O134" s="48" t="s">
        <v>49</v>
      </c>
      <c r="P134" s="48" t="s">
        <v>30</v>
      </c>
      <c r="Q134" s="70" t="s">
        <v>966</v>
      </c>
      <c r="R134" s="171" t="s">
        <v>984</v>
      </c>
      <c r="S134" s="171" t="s">
        <v>1008</v>
      </c>
      <c r="T134" s="48" t="s">
        <v>393</v>
      </c>
      <c r="U134" s="48" t="s">
        <v>867</v>
      </c>
      <c r="V134" s="55">
        <v>38688</v>
      </c>
      <c r="W134" s="48">
        <v>146072</v>
      </c>
      <c r="X134" s="67">
        <v>38756</v>
      </c>
      <c r="Y134" s="68">
        <f ca="1">TODAY()-G134</f>
        <v>4537</v>
      </c>
      <c r="Z134" s="69" t="s">
        <v>868</v>
      </c>
      <c r="AA134" s="48" t="s">
        <v>869</v>
      </c>
      <c r="AB134" s="48">
        <v>8848</v>
      </c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</row>
    <row r="135" spans="1:146" s="57" customFormat="1" ht="19.5" customHeight="1" x14ac:dyDescent="0.25">
      <c r="A135" s="48">
        <f t="shared" si="13"/>
        <v>133</v>
      </c>
      <c r="B135" s="65">
        <v>1031153440</v>
      </c>
      <c r="C135" s="48" t="s">
        <v>33</v>
      </c>
      <c r="D135" s="49" t="s">
        <v>1036</v>
      </c>
      <c r="E135" s="49" t="s">
        <v>1037</v>
      </c>
      <c r="F135" s="48" t="s">
        <v>37</v>
      </c>
      <c r="G135" s="55">
        <v>44368</v>
      </c>
      <c r="H135" s="68">
        <f t="shared" ca="1" si="11"/>
        <v>256</v>
      </c>
      <c r="I135" s="55"/>
      <c r="J135" s="49" t="s">
        <v>135</v>
      </c>
      <c r="K135" s="50">
        <v>219</v>
      </c>
      <c r="L135" s="51">
        <v>18</v>
      </c>
      <c r="M135" s="134" t="s">
        <v>860</v>
      </c>
      <c r="N135" s="48" t="s">
        <v>69</v>
      </c>
      <c r="O135" s="48" t="s">
        <v>1038</v>
      </c>
      <c r="P135" s="48" t="s">
        <v>1039</v>
      </c>
      <c r="Q135" s="70" t="s">
        <v>963</v>
      </c>
      <c r="R135" s="171" t="s">
        <v>987</v>
      </c>
      <c r="S135" s="171" t="s">
        <v>1006</v>
      </c>
      <c r="T135" s="48" t="s">
        <v>393</v>
      </c>
      <c r="U135" s="48" t="s">
        <v>867</v>
      </c>
      <c r="V135" s="55">
        <v>42447</v>
      </c>
      <c r="W135" s="48">
        <v>272652</v>
      </c>
      <c r="X135" s="67">
        <v>42538</v>
      </c>
      <c r="Y135" s="68">
        <f ca="1">TODAY()-G135</f>
        <v>256</v>
      </c>
      <c r="Z135" s="69"/>
      <c r="AA135" s="48" t="s">
        <v>860</v>
      </c>
      <c r="AB135" s="48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</row>
    <row r="136" spans="1:146" s="57" customFormat="1" ht="15" x14ac:dyDescent="0.25">
      <c r="A136" s="48">
        <f t="shared" si="13"/>
        <v>134</v>
      </c>
      <c r="B136" s="65"/>
      <c r="C136" s="48"/>
      <c r="D136" s="49" t="s">
        <v>920</v>
      </c>
      <c r="E136" s="49" t="s">
        <v>330</v>
      </c>
      <c r="F136" s="48"/>
      <c r="G136" s="55"/>
      <c r="H136" s="68"/>
      <c r="I136" s="55"/>
      <c r="J136" s="49" t="s">
        <v>135</v>
      </c>
      <c r="K136" s="50">
        <v>219</v>
      </c>
      <c r="L136" s="51">
        <v>18</v>
      </c>
      <c r="M136" s="134" t="s">
        <v>860</v>
      </c>
      <c r="N136" s="48" t="s">
        <v>69</v>
      </c>
      <c r="O136" s="48" t="s">
        <v>870</v>
      </c>
      <c r="P136" s="48"/>
      <c r="Q136" s="70" t="s">
        <v>963</v>
      </c>
      <c r="R136" s="171" t="s">
        <v>987</v>
      </c>
      <c r="S136" s="171" t="s">
        <v>1006</v>
      </c>
      <c r="T136" s="48"/>
      <c r="U136" s="48"/>
      <c r="V136" s="55"/>
      <c r="W136" s="48"/>
      <c r="X136" s="67"/>
      <c r="Y136" s="68"/>
      <c r="Z136" s="69"/>
      <c r="AA136" s="48"/>
      <c r="AB136" s="48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</row>
    <row r="137" spans="1:146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1"/>
        <v>1087</v>
      </c>
      <c r="I137" s="55"/>
      <c r="J137" s="49" t="s">
        <v>149</v>
      </c>
      <c r="K137" s="50">
        <v>440</v>
      </c>
      <c r="L137" s="51">
        <v>17</v>
      </c>
      <c r="M137" s="134" t="s">
        <v>860</v>
      </c>
      <c r="N137" s="48" t="s">
        <v>48</v>
      </c>
      <c r="O137" s="48" t="s">
        <v>950</v>
      </c>
      <c r="P137" s="48" t="s">
        <v>1030</v>
      </c>
      <c r="Q137" s="70" t="s">
        <v>964</v>
      </c>
      <c r="R137" s="171" t="s">
        <v>988</v>
      </c>
      <c r="S137" s="171" t="s">
        <v>1003</v>
      </c>
      <c r="T137" s="48" t="s">
        <v>108</v>
      </c>
      <c r="U137" s="55">
        <v>21525</v>
      </c>
      <c r="V137" s="48">
        <v>20402</v>
      </c>
      <c r="W137" s="48"/>
      <c r="X137" s="53"/>
      <c r="Y137" s="68">
        <v>1053</v>
      </c>
      <c r="Z137" s="69" t="s">
        <v>880</v>
      </c>
      <c r="AA137" s="48" t="s">
        <v>881</v>
      </c>
      <c r="AB137" s="48">
        <v>8891</v>
      </c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</row>
    <row r="138" spans="1:146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1"/>
        <v>725</v>
      </c>
      <c r="I138" s="55"/>
      <c r="J138" s="49" t="s">
        <v>258</v>
      </c>
      <c r="K138" s="50">
        <v>68</v>
      </c>
      <c r="L138" s="51">
        <v>4</v>
      </c>
      <c r="M138" s="134" t="s">
        <v>882</v>
      </c>
      <c r="N138" s="48" t="s">
        <v>26</v>
      </c>
      <c r="O138" s="48" t="s">
        <v>27</v>
      </c>
      <c r="P138" s="48" t="s">
        <v>30</v>
      </c>
      <c r="Q138" s="70" t="s">
        <v>971</v>
      </c>
      <c r="R138" s="171" t="s">
        <v>992</v>
      </c>
      <c r="S138" s="171" t="s">
        <v>1004</v>
      </c>
      <c r="T138" s="48" t="s">
        <v>886</v>
      </c>
      <c r="U138" s="48" t="s">
        <v>887</v>
      </c>
      <c r="V138" s="55">
        <v>37484</v>
      </c>
      <c r="W138" s="48"/>
      <c r="X138" s="67"/>
      <c r="Y138" s="68"/>
      <c r="Z138" s="69" t="s">
        <v>888</v>
      </c>
      <c r="AA138" s="48"/>
      <c r="AB138" s="48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</row>
    <row r="139" spans="1:146" s="57" customFormat="1" ht="15" x14ac:dyDescent="0.25">
      <c r="A139" s="48">
        <f t="shared" si="13"/>
        <v>137</v>
      </c>
      <c r="B139" s="65">
        <v>79335263</v>
      </c>
      <c r="C139" s="48" t="s">
        <v>98</v>
      </c>
      <c r="D139" s="49" t="s">
        <v>900</v>
      </c>
      <c r="E139" s="49" t="s">
        <v>901</v>
      </c>
      <c r="F139" s="48" t="s">
        <v>66</v>
      </c>
      <c r="G139" s="55">
        <v>36003</v>
      </c>
      <c r="H139" s="68">
        <f ca="1">TODAY()-G139</f>
        <v>8621</v>
      </c>
      <c r="I139" s="55">
        <v>44364</v>
      </c>
      <c r="J139" s="49" t="s">
        <v>68</v>
      </c>
      <c r="K139" s="50">
        <v>222</v>
      </c>
      <c r="L139" s="51">
        <v>20</v>
      </c>
      <c r="M139" s="134" t="s">
        <v>882</v>
      </c>
      <c r="N139" s="48" t="s">
        <v>69</v>
      </c>
      <c r="O139" s="48" t="s">
        <v>49</v>
      </c>
      <c r="P139" s="48" t="s">
        <v>936</v>
      </c>
      <c r="Q139" s="70" t="s">
        <v>1035</v>
      </c>
      <c r="R139" s="171" t="s">
        <v>984</v>
      </c>
      <c r="S139" s="171" t="s">
        <v>1006</v>
      </c>
      <c r="T139" s="48" t="s">
        <v>177</v>
      </c>
      <c r="U139" s="48" t="s">
        <v>902</v>
      </c>
      <c r="V139" s="55">
        <v>32773</v>
      </c>
      <c r="W139" s="48" t="s">
        <v>903</v>
      </c>
      <c r="X139" s="67">
        <v>34563</v>
      </c>
      <c r="Y139" s="68">
        <v>8361</v>
      </c>
      <c r="Z139" s="69" t="s">
        <v>904</v>
      </c>
      <c r="AA139" s="48" t="s">
        <v>905</v>
      </c>
      <c r="AB139" s="48">
        <v>8859</v>
      </c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</row>
    <row r="140" spans="1:146" s="57" customFormat="1" ht="15" x14ac:dyDescent="0.25">
      <c r="A140" s="48">
        <f t="shared" si="13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1"/>
        <v>2157</v>
      </c>
      <c r="I140" s="55"/>
      <c r="J140" s="49" t="s">
        <v>68</v>
      </c>
      <c r="K140" s="50">
        <v>222</v>
      </c>
      <c r="L140" s="51">
        <v>19</v>
      </c>
      <c r="M140" s="134" t="s">
        <v>882</v>
      </c>
      <c r="N140" s="48" t="s">
        <v>69</v>
      </c>
      <c r="O140" s="48" t="s">
        <v>49</v>
      </c>
      <c r="P140" s="48" t="s">
        <v>30</v>
      </c>
      <c r="Q140" s="70" t="s">
        <v>957</v>
      </c>
      <c r="R140" s="171" t="s">
        <v>984</v>
      </c>
      <c r="S140" s="171" t="s">
        <v>1001</v>
      </c>
      <c r="T140" s="48" t="s">
        <v>790</v>
      </c>
      <c r="U140" s="48" t="s">
        <v>895</v>
      </c>
      <c r="V140" s="55">
        <v>40772</v>
      </c>
      <c r="W140" s="48" t="s">
        <v>896</v>
      </c>
      <c r="X140" s="67">
        <v>40955</v>
      </c>
      <c r="Y140" s="68">
        <f ca="1">TODAY()-G140</f>
        <v>2157</v>
      </c>
      <c r="Z140" s="69" t="s">
        <v>897</v>
      </c>
      <c r="AA140" s="48" t="s">
        <v>898</v>
      </c>
      <c r="AB140" s="48">
        <v>8896</v>
      </c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</row>
    <row r="141" spans="1:146" s="57" customFormat="1" ht="15" x14ac:dyDescent="0.25">
      <c r="A141" s="48">
        <f t="shared" si="13"/>
        <v>139</v>
      </c>
      <c r="B141" s="53"/>
      <c r="C141" s="53"/>
      <c r="D141" s="53" t="s">
        <v>926</v>
      </c>
      <c r="E141" s="53" t="s">
        <v>330</v>
      </c>
      <c r="F141" s="53"/>
      <c r="G141" s="53"/>
      <c r="H141" s="53"/>
      <c r="I141" s="55"/>
      <c r="J141" s="49" t="s">
        <v>135</v>
      </c>
      <c r="K141" s="50">
        <v>219</v>
      </c>
      <c r="L141" s="51">
        <v>18</v>
      </c>
      <c r="M141" s="134" t="s">
        <v>882</v>
      </c>
      <c r="N141" s="48" t="s">
        <v>69</v>
      </c>
      <c r="O141" s="48" t="s">
        <v>926</v>
      </c>
      <c r="P141" s="48" t="s">
        <v>926</v>
      </c>
      <c r="Q141" s="70" t="s">
        <v>963</v>
      </c>
      <c r="R141" s="171" t="s">
        <v>987</v>
      </c>
      <c r="S141" s="171" t="s">
        <v>1006</v>
      </c>
      <c r="T141" s="48"/>
      <c r="U141" s="48"/>
      <c r="V141" s="55"/>
      <c r="W141" s="48"/>
      <c r="X141" s="67"/>
      <c r="Y141" s="68"/>
      <c r="Z141" s="69"/>
      <c r="AA141" s="48"/>
      <c r="AB141" s="48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</row>
    <row r="142" spans="1:146" s="57" customFormat="1" ht="15" x14ac:dyDescent="0.25">
      <c r="A142" s="48">
        <f t="shared" si="13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68">
        <f t="shared" ca="1" si="11"/>
        <v>10592</v>
      </c>
      <c r="I142" s="55"/>
      <c r="J142" s="49" t="s">
        <v>104</v>
      </c>
      <c r="K142" s="50">
        <v>407</v>
      </c>
      <c r="L142" s="51">
        <v>27</v>
      </c>
      <c r="M142" s="134" t="s">
        <v>882</v>
      </c>
      <c r="N142" s="48" t="s">
        <v>48</v>
      </c>
      <c r="O142" s="48" t="s">
        <v>49</v>
      </c>
      <c r="P142" s="48" t="s">
        <v>30</v>
      </c>
      <c r="Q142" s="70" t="s">
        <v>973</v>
      </c>
      <c r="R142" s="171" t="s">
        <v>986</v>
      </c>
      <c r="S142" s="171" t="s">
        <v>999</v>
      </c>
      <c r="T142" s="48" t="s">
        <v>153</v>
      </c>
      <c r="U142" s="48"/>
      <c r="V142" s="48" t="s">
        <v>56</v>
      </c>
      <c r="W142" s="48" t="s">
        <v>56</v>
      </c>
      <c r="X142" s="67" t="s">
        <v>56</v>
      </c>
      <c r="Y142" s="68">
        <f ca="1">TODAY()-G142</f>
        <v>10592</v>
      </c>
      <c r="Z142" s="69" t="s">
        <v>909</v>
      </c>
      <c r="AA142" s="48" t="s">
        <v>910</v>
      </c>
      <c r="AB142" s="48">
        <v>8898</v>
      </c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</row>
    <row r="143" spans="1:146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55"/>
      <c r="J143" s="49" t="s">
        <v>104</v>
      </c>
      <c r="K143" s="50">
        <v>407</v>
      </c>
      <c r="L143" s="51">
        <v>27</v>
      </c>
      <c r="M143" s="134" t="s">
        <v>882</v>
      </c>
      <c r="N143" s="48" t="s">
        <v>48</v>
      </c>
      <c r="O143" s="48" t="s">
        <v>870</v>
      </c>
      <c r="P143" s="101"/>
      <c r="Q143" s="70" t="s">
        <v>973</v>
      </c>
      <c r="R143" s="171" t="s">
        <v>986</v>
      </c>
      <c r="S143" s="171" t="s">
        <v>999</v>
      </c>
      <c r="T143" s="48"/>
      <c r="U143" s="48"/>
      <c r="V143" s="55"/>
      <c r="W143" s="48"/>
      <c r="X143" s="67"/>
      <c r="Y143" s="68"/>
      <c r="Z143" s="69"/>
      <c r="AA143" s="48"/>
      <c r="AB143" s="48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</row>
    <row r="144" spans="1:146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/>
      <c r="G144" s="55"/>
      <c r="H144" s="68">
        <f t="shared" ca="1" si="11"/>
        <v>44624</v>
      </c>
      <c r="I144" s="55"/>
      <c r="J144" s="49" t="s">
        <v>104</v>
      </c>
      <c r="K144" s="50">
        <v>407</v>
      </c>
      <c r="L144" s="51">
        <v>27</v>
      </c>
      <c r="M144" s="134" t="s">
        <v>882</v>
      </c>
      <c r="N144" s="48" t="s">
        <v>48</v>
      </c>
      <c r="O144" s="48" t="s">
        <v>870</v>
      </c>
      <c r="P144" s="48"/>
      <c r="Q144" s="70" t="s">
        <v>973</v>
      </c>
      <c r="R144" s="171" t="s">
        <v>986</v>
      </c>
      <c r="S144" s="171" t="s">
        <v>999</v>
      </c>
      <c r="T144" s="48"/>
      <c r="U144" s="48"/>
      <c r="V144" s="48"/>
      <c r="W144" s="48"/>
      <c r="X144" s="67"/>
      <c r="Y144" s="68"/>
      <c r="Z144" s="69"/>
      <c r="AA144" s="48"/>
      <c r="AB144" s="48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</row>
    <row r="147" spans="17:19" x14ac:dyDescent="0.25">
      <c r="Q147" s="115"/>
      <c r="R147" s="115"/>
      <c r="S147" s="115"/>
    </row>
  </sheetData>
  <autoFilter ref="A2:XCA145" xr:uid="{00000000-0009-0000-0000-000005000000}"/>
  <mergeCells count="28">
    <mergeCell ref="J1:J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P1:P2"/>
    <mergeCell ref="K1:K2"/>
    <mergeCell ref="L1:L2"/>
    <mergeCell ref="M1:M2"/>
    <mergeCell ref="N1:N2"/>
    <mergeCell ref="O1:O2"/>
    <mergeCell ref="Q1:Q2"/>
    <mergeCell ref="R1:R2"/>
    <mergeCell ref="S1:S2"/>
    <mergeCell ref="T1:T2"/>
    <mergeCell ref="U1:U2"/>
    <mergeCell ref="V1:V2"/>
    <mergeCell ref="W1:W2"/>
    <mergeCell ref="X1:X2"/>
    <mergeCell ref="AA1:AA2"/>
    <mergeCell ref="AB1:AB2"/>
    <mergeCell ref="Z1:Z2"/>
    <mergeCell ref="Y1:Y2"/>
  </mergeCells>
  <hyperlinks>
    <hyperlink ref="Z99" r:id="rId1" xr:uid="{00000000-0004-0000-0500-000006000000}"/>
    <hyperlink ref="Z140" r:id="rId2" xr:uid="{00000000-0004-0000-0500-000007000000}"/>
    <hyperlink ref="Z76" r:id="rId3" xr:uid="{00000000-0004-0000-0500-00000C000000}"/>
    <hyperlink ref="Z83" r:id="rId4" xr:uid="{00000000-0004-0000-0500-00001F000000}"/>
    <hyperlink ref="Z109" r:id="rId5" xr:uid="{00000000-0004-0000-0500-00002C000000}"/>
    <hyperlink ref="Z104" r:id="rId6" xr:uid="{00000000-0004-0000-0500-000036000000}"/>
    <hyperlink ref="Z119" r:id="rId7" xr:uid="{00000000-0004-0000-0500-000037000000}"/>
    <hyperlink ref="Z118" r:id="rId8" xr:uid="{00000000-0004-0000-0500-00003B000000}"/>
    <hyperlink ref="Z70" r:id="rId9" xr:uid="{00000000-0004-0000-0500-000045000000}"/>
    <hyperlink ref="Z97" r:id="rId10" xr:uid="{00000000-0004-0000-0500-000046000000}"/>
    <hyperlink ref="Z90" r:id="rId11" xr:uid="{00000000-0004-0000-0500-000048000000}"/>
    <hyperlink ref="Z134" r:id="rId12" xr:uid="{00000000-0004-0000-0500-000049000000}"/>
    <hyperlink ref="Z57" r:id="rId13" xr:uid="{00000000-0004-0000-0500-00004A000000}"/>
    <hyperlink ref="Z16" r:id="rId14" xr:uid="{00000000-0004-0000-0500-00004B000000}"/>
    <hyperlink ref="Z44" r:id="rId15" xr:uid="{00000000-0004-0000-0500-00004C000000}"/>
    <hyperlink ref="Z46" r:id="rId16" xr:uid="{00000000-0004-0000-0500-00004D000000}"/>
    <hyperlink ref="Z39" r:id="rId17" xr:uid="{00000000-0004-0000-0500-00004E000000}"/>
    <hyperlink ref="Z14" r:id="rId18" xr:uid="{00000000-0004-0000-0500-00004F000000}"/>
    <hyperlink ref="Z12" r:id="rId19" display="sara.moyano@secretariadeambiente.gov.co" xr:uid="{00000000-0004-0000-0500-000050000000}"/>
    <hyperlink ref="Z66" r:id="rId20" xr:uid="{00000000-0004-0000-0500-000051000000}"/>
    <hyperlink ref="Z10" r:id="rId21" xr:uid="{00000000-0004-0000-0500-000052000000}"/>
    <hyperlink ref="Z49" r:id="rId22" xr:uid="{00000000-0004-0000-0500-000053000000}"/>
    <hyperlink ref="Z24" r:id="rId23" xr:uid="{00000000-0004-0000-0500-000054000000}"/>
    <hyperlink ref="Z63" r:id="rId24" xr:uid="{00000000-0004-0000-0500-000055000000}"/>
    <hyperlink ref="Z20" r:id="rId25" xr:uid="{00000000-0004-0000-0500-000056000000}"/>
    <hyperlink ref="Z40" r:id="rId26" xr:uid="{00000000-0004-0000-0500-000057000000}"/>
    <hyperlink ref="Z32" r:id="rId27" xr:uid="{00000000-0004-0000-0500-000058000000}"/>
    <hyperlink ref="Z61" r:id="rId28" display="jairo.sanchez@secretariadeambiente.gov.co" xr:uid="{00000000-0004-0000-0500-000059000000}"/>
    <hyperlink ref="Z36" r:id="rId29" xr:uid="{00000000-0004-0000-0500-00005A000000}"/>
    <hyperlink ref="Z27" r:id="rId30" xr:uid="{00000000-0004-0000-0500-00005B000000}"/>
    <hyperlink ref="Z47" r:id="rId31" display="alba.alejo@secretariadeambiente.gov.co" xr:uid="{00000000-0004-0000-0500-00005C000000}"/>
    <hyperlink ref="Z43" r:id="rId32" xr:uid="{00000000-0004-0000-0500-00005D000000}"/>
    <hyperlink ref="Z30" r:id="rId33" xr:uid="{00000000-0004-0000-0500-00005E000000}"/>
    <hyperlink ref="Z69" r:id="rId34" xr:uid="{00000000-0004-0000-0500-00005F000000}"/>
    <hyperlink ref="Z67" r:id="rId35" xr:uid="{00000000-0004-0000-0500-000060000000}"/>
    <hyperlink ref="Z50" r:id="rId36" xr:uid="{00000000-0004-0000-0500-000061000000}"/>
    <hyperlink ref="Z19" r:id="rId37" xr:uid="{00000000-0004-0000-0500-000062000000}"/>
    <hyperlink ref="Z18" r:id="rId38" xr:uid="{00000000-0004-0000-0500-000063000000}"/>
    <hyperlink ref="Z6" r:id="rId39" xr:uid="{00000000-0004-0000-0500-000064000000}"/>
    <hyperlink ref="Z4" r:id="rId40" xr:uid="{00000000-0004-0000-0500-000065000000}"/>
    <hyperlink ref="Z3" r:id="rId41" xr:uid="{00000000-0004-0000-0500-000066000000}"/>
    <hyperlink ref="Z17" r:id="rId42" xr:uid="{00000000-0004-0000-0500-000067000000}"/>
    <hyperlink ref="Z53" r:id="rId43" xr:uid="{00000000-0004-0000-0500-000068000000}"/>
    <hyperlink ref="Z55" r:id="rId44" xr:uid="{00000000-0004-0000-0500-000069000000}"/>
    <hyperlink ref="Z71" r:id="rId45" xr:uid="{00000000-0004-0000-0500-00006A000000}"/>
    <hyperlink ref="Z74" r:id="rId46" xr:uid="{00000000-0004-0000-0500-00006B000000}"/>
    <hyperlink ref="Z75" r:id="rId47" xr:uid="{00000000-0004-0000-0500-00006C000000}"/>
    <hyperlink ref="Z77" r:id="rId48" xr:uid="{00000000-0004-0000-0500-00006D000000}"/>
    <hyperlink ref="Z78" r:id="rId49" xr:uid="{00000000-0004-0000-0500-00006E000000}"/>
    <hyperlink ref="Z80" r:id="rId50" xr:uid="{00000000-0004-0000-0500-00006F000000}"/>
    <hyperlink ref="Z100" r:id="rId51" xr:uid="{00000000-0004-0000-0500-000070000000}"/>
    <hyperlink ref="Z108" r:id="rId52" xr:uid="{00000000-0004-0000-0500-000071000000}"/>
    <hyperlink ref="Z107" r:id="rId53" xr:uid="{00000000-0004-0000-0500-000072000000}"/>
    <hyperlink ref="Z123" r:id="rId54" xr:uid="{00000000-0004-0000-0500-000073000000}"/>
    <hyperlink ref="Z126" r:id="rId55" xr:uid="{00000000-0004-0000-0500-000074000000}"/>
    <hyperlink ref="Z138" r:id="rId56" xr:uid="{00000000-0004-0000-0500-000075000000}"/>
    <hyperlink ref="Z106" r:id="rId57" xr:uid="{00000000-0004-0000-0500-000076000000}"/>
    <hyperlink ref="Z132" r:id="rId58" xr:uid="{00000000-0004-0000-0500-000079000000}"/>
    <hyperlink ref="Z72" r:id="rId59" xr:uid="{79597DB4-4F73-4557-AD74-3DDB29EEE54B}"/>
    <hyperlink ref="Z79" r:id="rId60" xr:uid="{5E01CEDC-CCE3-42B6-B353-58DDD383F46C}"/>
    <hyperlink ref="Z105" r:id="rId61" xr:uid="{B3043869-C7D9-45FF-B6B0-4A201E66B39E}"/>
  </hyperlinks>
  <pageMargins left="0.7" right="0.7" top="0.75" bottom="0.75" header="0.3" footer="0.3"/>
  <pageSetup orientation="portrait" r:id="rId62"/>
  <legacyDrawing r:id="rId6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A7C6A-C3C2-4D92-8E80-7AD311EA47F5}">
  <dimension ref="A1:EM147"/>
  <sheetViews>
    <sheetView topLeftCell="S1" zoomScaleNormal="100" workbookViewId="0">
      <pane ySplit="2" topLeftCell="A3" activePane="bottomLeft" state="frozen"/>
      <selection activeCell="N1" sqref="N1"/>
      <selection pane="bottomLeft" activeCell="Z1" sqref="Z1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17.28515625" style="3" customWidth="1"/>
    <col min="5" max="5" width="10" style="16" customWidth="1"/>
    <col min="6" max="6" width="10" style="110" customWidth="1"/>
    <col min="7" max="8" width="10" style="87" customWidth="1"/>
    <col min="9" max="9" width="10" style="114" customWidth="1"/>
    <col min="10" max="10" width="7.7109375" style="111" customWidth="1"/>
    <col min="11" max="11" width="5.85546875" style="3" customWidth="1"/>
    <col min="12" max="12" width="6.140625" style="114" customWidth="1"/>
    <col min="13" max="13" width="25.28515625" style="16" customWidth="1"/>
    <col min="14" max="14" width="24.85546875" style="16" customWidth="1"/>
    <col min="15" max="15" width="36.8554687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17" style="16" customWidth="1"/>
    <col min="21" max="21" width="36.5703125" style="16" customWidth="1"/>
    <col min="22" max="22" width="20.7109375" style="110" customWidth="1"/>
    <col min="23" max="23" width="50.5703125" style="3" customWidth="1"/>
    <col min="24" max="24" width="34.5703125" style="3" customWidth="1"/>
    <col min="25" max="25" width="11.5703125" style="3" bestFit="1" customWidth="1"/>
    <col min="26" max="143" width="11.42578125" style="3"/>
    <col min="144" max="144" width="6.5703125" style="3" bestFit="1" customWidth="1"/>
    <col min="145" max="145" width="34.7109375" style="3" customWidth="1"/>
    <col min="146" max="146" width="5.5703125" style="3" customWidth="1"/>
    <col min="147" max="147" width="15.85546875" style="3" customWidth="1"/>
    <col min="148" max="148" width="26.5703125" style="3" bestFit="1" customWidth="1"/>
    <col min="149" max="149" width="21.85546875" style="3" bestFit="1" customWidth="1"/>
    <col min="150" max="150" width="13.7109375" style="3" customWidth="1"/>
    <col min="151" max="151" width="26.7109375" style="3" bestFit="1" customWidth="1"/>
    <col min="152" max="152" width="15.5703125" style="3" bestFit="1" customWidth="1"/>
    <col min="153" max="153" width="18" style="3" bestFit="1" customWidth="1"/>
    <col min="154" max="154" width="27.28515625" style="3" bestFit="1" customWidth="1"/>
    <col min="155" max="155" width="59.5703125" style="3" customWidth="1"/>
    <col min="156" max="156" width="101.42578125" style="3" bestFit="1" customWidth="1"/>
    <col min="157" max="157" width="25.42578125" style="3" bestFit="1" customWidth="1"/>
    <col min="158" max="158" width="37" style="3" bestFit="1" customWidth="1"/>
    <col min="159" max="159" width="23.28515625" style="3" bestFit="1" customWidth="1"/>
    <col min="160" max="160" width="17.28515625" style="3" bestFit="1" customWidth="1"/>
    <col min="161" max="161" width="19.28515625" style="3" bestFit="1" customWidth="1"/>
    <col min="162" max="162" width="17.28515625" style="3" bestFit="1" customWidth="1"/>
    <col min="163" max="163" width="11.42578125" style="3"/>
    <col min="164" max="164" width="16" style="3" bestFit="1" customWidth="1"/>
    <col min="165" max="166" width="13.5703125" style="3" bestFit="1" customWidth="1"/>
    <col min="167" max="167" width="18.42578125" style="3" bestFit="1" customWidth="1"/>
    <col min="168" max="168" width="26.42578125" style="3" bestFit="1" customWidth="1"/>
    <col min="169" max="169" width="17.5703125" style="3" bestFit="1" customWidth="1"/>
    <col min="170" max="170" width="15.7109375" style="3" bestFit="1" customWidth="1"/>
    <col min="171" max="171" width="13.7109375" style="3" bestFit="1" customWidth="1"/>
    <col min="172" max="172" width="24" style="3" bestFit="1" customWidth="1"/>
    <col min="173" max="173" width="18.140625" style="3" customWidth="1"/>
    <col min="174" max="174" width="29.140625" style="3" bestFit="1" customWidth="1"/>
    <col min="175" max="175" width="31.28515625" style="3" bestFit="1" customWidth="1"/>
    <col min="176" max="176" width="23.5703125" style="3" bestFit="1" customWidth="1"/>
    <col min="177" max="177" width="27.5703125" style="3" bestFit="1" customWidth="1"/>
    <col min="178" max="178" width="20.7109375" style="3" bestFit="1" customWidth="1"/>
    <col min="179" max="179" width="14.5703125" style="3" bestFit="1" customWidth="1"/>
    <col min="180" max="181" width="16.140625" style="3" bestFit="1" customWidth="1"/>
    <col min="182" max="183" width="15.7109375" style="3" bestFit="1" customWidth="1"/>
    <col min="184" max="184" width="11.42578125" style="3"/>
    <col min="185" max="185" width="9.42578125" style="3" bestFit="1" customWidth="1"/>
    <col min="186" max="186" width="10.5703125" style="3" bestFit="1" customWidth="1"/>
    <col min="187" max="187" width="9.85546875" style="3" bestFit="1" customWidth="1"/>
    <col min="188" max="188" width="16.7109375" style="3" bestFit="1" customWidth="1"/>
    <col min="189" max="189" width="20.85546875" style="3" bestFit="1" customWidth="1"/>
    <col min="190" max="190" width="10.5703125" style="3" bestFit="1" customWidth="1"/>
    <col min="191" max="191" width="9.28515625" style="3" bestFit="1" customWidth="1"/>
    <col min="192" max="192" width="13.140625" style="3" bestFit="1" customWidth="1"/>
    <col min="193" max="193" width="10.7109375" style="3" bestFit="1" customWidth="1"/>
    <col min="194" max="194" width="14.7109375" style="3" bestFit="1" customWidth="1"/>
    <col min="195" max="195" width="16.7109375" style="3" bestFit="1" customWidth="1"/>
    <col min="196" max="196" width="13.28515625" style="3" bestFit="1" customWidth="1"/>
    <col min="197" max="197" width="17.140625" style="3" bestFit="1" customWidth="1"/>
    <col min="198" max="198" width="22.85546875" style="3" bestFit="1" customWidth="1"/>
    <col min="199" max="199" width="32.7109375" style="3" bestFit="1" customWidth="1"/>
    <col min="200" max="200" width="52.28515625" style="3" bestFit="1" customWidth="1"/>
    <col min="201" max="201" width="23.140625" style="3" bestFit="1" customWidth="1"/>
    <col min="202" max="202" width="28.5703125" style="3" bestFit="1" customWidth="1"/>
    <col min="203" max="203" width="18.28515625" style="3" bestFit="1" customWidth="1"/>
    <col min="204" max="204" width="16.28515625" style="3" bestFit="1" customWidth="1"/>
    <col min="205" max="205" width="16.140625" style="3" bestFit="1" customWidth="1"/>
    <col min="206" max="206" width="44.28515625" style="3" bestFit="1" customWidth="1"/>
    <col min="207" max="207" width="24.28515625" style="3" bestFit="1" customWidth="1"/>
    <col min="208" max="208" width="16.28515625" style="3" bestFit="1" customWidth="1"/>
    <col min="209" max="209" width="19.28515625" style="3" bestFit="1" customWidth="1"/>
    <col min="210" max="210" width="14.140625" style="3" bestFit="1" customWidth="1"/>
    <col min="211" max="211" width="50.5703125" style="3" bestFit="1" customWidth="1"/>
    <col min="212" max="212" width="30.85546875" style="3" bestFit="1" customWidth="1"/>
    <col min="213" max="213" width="38.85546875" style="3" bestFit="1" customWidth="1"/>
    <col min="214" max="214" width="38.85546875" style="3" customWidth="1"/>
    <col min="215" max="215" width="27.140625" style="3" bestFit="1" customWidth="1"/>
    <col min="216" max="216" width="38.5703125" style="3" bestFit="1" customWidth="1"/>
    <col min="217" max="217" width="31.28515625" style="3" bestFit="1" customWidth="1"/>
    <col min="218" max="218" width="34.5703125" style="3" bestFit="1" customWidth="1"/>
    <col min="219" max="219" width="16.140625" style="3" bestFit="1" customWidth="1"/>
    <col min="220" max="220" width="14.7109375" style="3" bestFit="1" customWidth="1"/>
    <col min="221" max="221" width="53" style="3" customWidth="1"/>
    <col min="222" max="399" width="11.42578125" style="3"/>
    <col min="400" max="400" width="6.5703125" style="3" bestFit="1" customWidth="1"/>
    <col min="401" max="401" width="34.7109375" style="3" customWidth="1"/>
    <col min="402" max="402" width="5.5703125" style="3" customWidth="1"/>
    <col min="403" max="403" width="15.85546875" style="3" customWidth="1"/>
    <col min="404" max="404" width="26.5703125" style="3" bestFit="1" customWidth="1"/>
    <col min="405" max="405" width="21.85546875" style="3" bestFit="1" customWidth="1"/>
    <col min="406" max="406" width="13.7109375" style="3" customWidth="1"/>
    <col min="407" max="407" width="26.7109375" style="3" bestFit="1" customWidth="1"/>
    <col min="408" max="408" width="15.5703125" style="3" bestFit="1" customWidth="1"/>
    <col min="409" max="409" width="18" style="3" bestFit="1" customWidth="1"/>
    <col min="410" max="410" width="27.28515625" style="3" bestFit="1" customWidth="1"/>
    <col min="411" max="411" width="59.5703125" style="3" customWidth="1"/>
    <col min="412" max="412" width="101.42578125" style="3" bestFit="1" customWidth="1"/>
    <col min="413" max="413" width="25.42578125" style="3" bestFit="1" customWidth="1"/>
    <col min="414" max="414" width="37" style="3" bestFit="1" customWidth="1"/>
    <col min="415" max="415" width="23.28515625" style="3" bestFit="1" customWidth="1"/>
    <col min="416" max="416" width="17.28515625" style="3" bestFit="1" customWidth="1"/>
    <col min="417" max="417" width="19.28515625" style="3" bestFit="1" customWidth="1"/>
    <col min="418" max="418" width="17.28515625" style="3" bestFit="1" customWidth="1"/>
    <col min="419" max="419" width="11.42578125" style="3"/>
    <col min="420" max="420" width="16" style="3" bestFit="1" customWidth="1"/>
    <col min="421" max="422" width="13.5703125" style="3" bestFit="1" customWidth="1"/>
    <col min="423" max="423" width="18.42578125" style="3" bestFit="1" customWidth="1"/>
    <col min="424" max="424" width="26.42578125" style="3" bestFit="1" customWidth="1"/>
    <col min="425" max="425" width="17.5703125" style="3" bestFit="1" customWidth="1"/>
    <col min="426" max="426" width="15.7109375" style="3" bestFit="1" customWidth="1"/>
    <col min="427" max="427" width="13.7109375" style="3" bestFit="1" customWidth="1"/>
    <col min="428" max="428" width="24" style="3" bestFit="1" customWidth="1"/>
    <col min="429" max="429" width="18.140625" style="3" customWidth="1"/>
    <col min="430" max="430" width="29.140625" style="3" bestFit="1" customWidth="1"/>
    <col min="431" max="431" width="31.28515625" style="3" bestFit="1" customWidth="1"/>
    <col min="432" max="432" width="23.5703125" style="3" bestFit="1" customWidth="1"/>
    <col min="433" max="433" width="27.5703125" style="3" bestFit="1" customWidth="1"/>
    <col min="434" max="434" width="20.7109375" style="3" bestFit="1" customWidth="1"/>
    <col min="435" max="435" width="14.5703125" style="3" bestFit="1" customWidth="1"/>
    <col min="436" max="437" width="16.140625" style="3" bestFit="1" customWidth="1"/>
    <col min="438" max="439" width="15.7109375" style="3" bestFit="1" customWidth="1"/>
    <col min="440" max="440" width="11.42578125" style="3"/>
    <col min="441" max="441" width="9.42578125" style="3" bestFit="1" customWidth="1"/>
    <col min="442" max="442" width="10.5703125" style="3" bestFit="1" customWidth="1"/>
    <col min="443" max="443" width="9.85546875" style="3" bestFit="1" customWidth="1"/>
    <col min="444" max="444" width="16.7109375" style="3" bestFit="1" customWidth="1"/>
    <col min="445" max="445" width="20.85546875" style="3" bestFit="1" customWidth="1"/>
    <col min="446" max="446" width="10.5703125" style="3" bestFit="1" customWidth="1"/>
    <col min="447" max="447" width="9.28515625" style="3" bestFit="1" customWidth="1"/>
    <col min="448" max="448" width="13.140625" style="3" bestFit="1" customWidth="1"/>
    <col min="449" max="449" width="10.7109375" style="3" bestFit="1" customWidth="1"/>
    <col min="450" max="450" width="14.7109375" style="3" bestFit="1" customWidth="1"/>
    <col min="451" max="451" width="16.7109375" style="3" bestFit="1" customWidth="1"/>
    <col min="452" max="452" width="13.28515625" style="3" bestFit="1" customWidth="1"/>
    <col min="453" max="453" width="17.140625" style="3" bestFit="1" customWidth="1"/>
    <col min="454" max="454" width="22.85546875" style="3" bestFit="1" customWidth="1"/>
    <col min="455" max="455" width="32.7109375" style="3" bestFit="1" customWidth="1"/>
    <col min="456" max="456" width="52.28515625" style="3" bestFit="1" customWidth="1"/>
    <col min="457" max="457" width="23.140625" style="3" bestFit="1" customWidth="1"/>
    <col min="458" max="458" width="28.5703125" style="3" bestFit="1" customWidth="1"/>
    <col min="459" max="459" width="18.28515625" style="3" bestFit="1" customWidth="1"/>
    <col min="460" max="460" width="16.28515625" style="3" bestFit="1" customWidth="1"/>
    <col min="461" max="461" width="16.140625" style="3" bestFit="1" customWidth="1"/>
    <col min="462" max="462" width="44.28515625" style="3" bestFit="1" customWidth="1"/>
    <col min="463" max="463" width="24.28515625" style="3" bestFit="1" customWidth="1"/>
    <col min="464" max="464" width="16.28515625" style="3" bestFit="1" customWidth="1"/>
    <col min="465" max="465" width="19.28515625" style="3" bestFit="1" customWidth="1"/>
    <col min="466" max="466" width="14.140625" style="3" bestFit="1" customWidth="1"/>
    <col min="467" max="467" width="50.5703125" style="3" bestFit="1" customWidth="1"/>
    <col min="468" max="468" width="30.85546875" style="3" bestFit="1" customWidth="1"/>
    <col min="469" max="469" width="38.85546875" style="3" bestFit="1" customWidth="1"/>
    <col min="470" max="470" width="38.85546875" style="3" customWidth="1"/>
    <col min="471" max="471" width="27.140625" style="3" bestFit="1" customWidth="1"/>
    <col min="472" max="472" width="38.5703125" style="3" bestFit="1" customWidth="1"/>
    <col min="473" max="473" width="31.28515625" style="3" bestFit="1" customWidth="1"/>
    <col min="474" max="474" width="34.5703125" style="3" bestFit="1" customWidth="1"/>
    <col min="475" max="475" width="16.140625" style="3" bestFit="1" customWidth="1"/>
    <col min="476" max="476" width="14.7109375" style="3" bestFit="1" customWidth="1"/>
    <col min="477" max="477" width="53" style="3" customWidth="1"/>
    <col min="478" max="655" width="11.42578125" style="3"/>
    <col min="656" max="656" width="6.5703125" style="3" bestFit="1" customWidth="1"/>
    <col min="657" max="657" width="34.7109375" style="3" customWidth="1"/>
    <col min="658" max="658" width="5.5703125" style="3" customWidth="1"/>
    <col min="659" max="659" width="15.85546875" style="3" customWidth="1"/>
    <col min="660" max="660" width="26.5703125" style="3" bestFit="1" customWidth="1"/>
    <col min="661" max="661" width="21.85546875" style="3" bestFit="1" customWidth="1"/>
    <col min="662" max="662" width="13.7109375" style="3" customWidth="1"/>
    <col min="663" max="663" width="26.7109375" style="3" bestFit="1" customWidth="1"/>
    <col min="664" max="664" width="15.5703125" style="3" bestFit="1" customWidth="1"/>
    <col min="665" max="665" width="18" style="3" bestFit="1" customWidth="1"/>
    <col min="666" max="666" width="27.28515625" style="3" bestFit="1" customWidth="1"/>
    <col min="667" max="667" width="59.5703125" style="3" customWidth="1"/>
    <col min="668" max="668" width="101.42578125" style="3" bestFit="1" customWidth="1"/>
    <col min="669" max="669" width="25.42578125" style="3" bestFit="1" customWidth="1"/>
    <col min="670" max="670" width="37" style="3" bestFit="1" customWidth="1"/>
    <col min="671" max="671" width="23.28515625" style="3" bestFit="1" customWidth="1"/>
    <col min="672" max="672" width="17.28515625" style="3" bestFit="1" customWidth="1"/>
    <col min="673" max="673" width="19.28515625" style="3" bestFit="1" customWidth="1"/>
    <col min="674" max="674" width="17.28515625" style="3" bestFit="1" customWidth="1"/>
    <col min="675" max="675" width="11.42578125" style="3"/>
    <col min="676" max="676" width="16" style="3" bestFit="1" customWidth="1"/>
    <col min="677" max="678" width="13.5703125" style="3" bestFit="1" customWidth="1"/>
    <col min="679" max="679" width="18.42578125" style="3" bestFit="1" customWidth="1"/>
    <col min="680" max="680" width="26.42578125" style="3" bestFit="1" customWidth="1"/>
    <col min="681" max="681" width="17.5703125" style="3" bestFit="1" customWidth="1"/>
    <col min="682" max="682" width="15.7109375" style="3" bestFit="1" customWidth="1"/>
    <col min="683" max="683" width="13.7109375" style="3" bestFit="1" customWidth="1"/>
    <col min="684" max="684" width="24" style="3" bestFit="1" customWidth="1"/>
    <col min="685" max="685" width="18.140625" style="3" customWidth="1"/>
    <col min="686" max="686" width="29.140625" style="3" bestFit="1" customWidth="1"/>
    <col min="687" max="687" width="31.28515625" style="3" bestFit="1" customWidth="1"/>
    <col min="688" max="688" width="23.5703125" style="3" bestFit="1" customWidth="1"/>
    <col min="689" max="689" width="27.5703125" style="3" bestFit="1" customWidth="1"/>
    <col min="690" max="690" width="20.7109375" style="3" bestFit="1" customWidth="1"/>
    <col min="691" max="691" width="14.5703125" style="3" bestFit="1" customWidth="1"/>
    <col min="692" max="693" width="16.140625" style="3" bestFit="1" customWidth="1"/>
    <col min="694" max="695" width="15.7109375" style="3" bestFit="1" customWidth="1"/>
    <col min="696" max="696" width="11.42578125" style="3"/>
    <col min="697" max="697" width="9.42578125" style="3" bestFit="1" customWidth="1"/>
    <col min="698" max="698" width="10.5703125" style="3" bestFit="1" customWidth="1"/>
    <col min="699" max="699" width="9.85546875" style="3" bestFit="1" customWidth="1"/>
    <col min="700" max="700" width="16.7109375" style="3" bestFit="1" customWidth="1"/>
    <col min="701" max="701" width="20.85546875" style="3" bestFit="1" customWidth="1"/>
    <col min="702" max="702" width="10.5703125" style="3" bestFit="1" customWidth="1"/>
    <col min="703" max="703" width="9.28515625" style="3" bestFit="1" customWidth="1"/>
    <col min="704" max="704" width="13.140625" style="3" bestFit="1" customWidth="1"/>
    <col min="705" max="705" width="10.7109375" style="3" bestFit="1" customWidth="1"/>
    <col min="706" max="706" width="14.7109375" style="3" bestFit="1" customWidth="1"/>
    <col min="707" max="707" width="16.7109375" style="3" bestFit="1" customWidth="1"/>
    <col min="708" max="708" width="13.28515625" style="3" bestFit="1" customWidth="1"/>
    <col min="709" max="709" width="17.140625" style="3" bestFit="1" customWidth="1"/>
    <col min="710" max="710" width="22.85546875" style="3" bestFit="1" customWidth="1"/>
    <col min="711" max="711" width="32.7109375" style="3" bestFit="1" customWidth="1"/>
    <col min="712" max="712" width="52.28515625" style="3" bestFit="1" customWidth="1"/>
    <col min="713" max="713" width="23.140625" style="3" bestFit="1" customWidth="1"/>
    <col min="714" max="714" width="28.5703125" style="3" bestFit="1" customWidth="1"/>
    <col min="715" max="715" width="18.28515625" style="3" bestFit="1" customWidth="1"/>
    <col min="716" max="716" width="16.28515625" style="3" bestFit="1" customWidth="1"/>
    <col min="717" max="717" width="16.140625" style="3" bestFit="1" customWidth="1"/>
    <col min="718" max="718" width="44.28515625" style="3" bestFit="1" customWidth="1"/>
    <col min="719" max="719" width="24.28515625" style="3" bestFit="1" customWidth="1"/>
    <col min="720" max="720" width="16.28515625" style="3" bestFit="1" customWidth="1"/>
    <col min="721" max="721" width="19.28515625" style="3" bestFit="1" customWidth="1"/>
    <col min="722" max="722" width="14.140625" style="3" bestFit="1" customWidth="1"/>
    <col min="723" max="723" width="50.5703125" style="3" bestFit="1" customWidth="1"/>
    <col min="724" max="724" width="30.85546875" style="3" bestFit="1" customWidth="1"/>
    <col min="725" max="725" width="38.85546875" style="3" bestFit="1" customWidth="1"/>
    <col min="726" max="726" width="38.85546875" style="3" customWidth="1"/>
    <col min="727" max="727" width="27.140625" style="3" bestFit="1" customWidth="1"/>
    <col min="728" max="728" width="38.5703125" style="3" bestFit="1" customWidth="1"/>
    <col min="729" max="729" width="31.28515625" style="3" bestFit="1" customWidth="1"/>
    <col min="730" max="730" width="34.5703125" style="3" bestFit="1" customWidth="1"/>
    <col min="731" max="731" width="16.140625" style="3" bestFit="1" customWidth="1"/>
    <col min="732" max="732" width="14.7109375" style="3" bestFit="1" customWidth="1"/>
    <col min="733" max="733" width="53" style="3" customWidth="1"/>
    <col min="734" max="911" width="11.42578125" style="3"/>
    <col min="912" max="912" width="6.5703125" style="3" bestFit="1" customWidth="1"/>
    <col min="913" max="913" width="34.7109375" style="3" customWidth="1"/>
    <col min="914" max="914" width="5.5703125" style="3" customWidth="1"/>
    <col min="915" max="915" width="15.85546875" style="3" customWidth="1"/>
    <col min="916" max="916" width="26.5703125" style="3" bestFit="1" customWidth="1"/>
    <col min="917" max="917" width="21.85546875" style="3" bestFit="1" customWidth="1"/>
    <col min="918" max="918" width="13.7109375" style="3" customWidth="1"/>
    <col min="919" max="919" width="26.7109375" style="3" bestFit="1" customWidth="1"/>
    <col min="920" max="920" width="15.5703125" style="3" bestFit="1" customWidth="1"/>
    <col min="921" max="921" width="18" style="3" bestFit="1" customWidth="1"/>
    <col min="922" max="922" width="27.28515625" style="3" bestFit="1" customWidth="1"/>
    <col min="923" max="923" width="59.5703125" style="3" customWidth="1"/>
    <col min="924" max="924" width="101.42578125" style="3" bestFit="1" customWidth="1"/>
    <col min="925" max="925" width="25.42578125" style="3" bestFit="1" customWidth="1"/>
    <col min="926" max="926" width="37" style="3" bestFit="1" customWidth="1"/>
    <col min="927" max="927" width="23.28515625" style="3" bestFit="1" customWidth="1"/>
    <col min="928" max="928" width="17.28515625" style="3" bestFit="1" customWidth="1"/>
    <col min="929" max="929" width="19.28515625" style="3" bestFit="1" customWidth="1"/>
    <col min="930" max="930" width="17.28515625" style="3" bestFit="1" customWidth="1"/>
    <col min="931" max="931" width="11.42578125" style="3"/>
    <col min="932" max="932" width="16" style="3" bestFit="1" customWidth="1"/>
    <col min="933" max="934" width="13.5703125" style="3" bestFit="1" customWidth="1"/>
    <col min="935" max="935" width="18.42578125" style="3" bestFit="1" customWidth="1"/>
    <col min="936" max="936" width="26.42578125" style="3" bestFit="1" customWidth="1"/>
    <col min="937" max="937" width="17.5703125" style="3" bestFit="1" customWidth="1"/>
    <col min="938" max="938" width="15.7109375" style="3" bestFit="1" customWidth="1"/>
    <col min="939" max="939" width="13.7109375" style="3" bestFit="1" customWidth="1"/>
    <col min="940" max="940" width="24" style="3" bestFit="1" customWidth="1"/>
    <col min="941" max="941" width="18.140625" style="3" customWidth="1"/>
    <col min="942" max="942" width="29.140625" style="3" bestFit="1" customWidth="1"/>
    <col min="943" max="943" width="31.28515625" style="3" bestFit="1" customWidth="1"/>
    <col min="944" max="944" width="23.5703125" style="3" bestFit="1" customWidth="1"/>
    <col min="945" max="945" width="27.5703125" style="3" bestFit="1" customWidth="1"/>
    <col min="946" max="946" width="20.7109375" style="3" bestFit="1" customWidth="1"/>
    <col min="947" max="947" width="14.5703125" style="3" bestFit="1" customWidth="1"/>
    <col min="948" max="949" width="16.140625" style="3" bestFit="1" customWidth="1"/>
    <col min="950" max="951" width="15.7109375" style="3" bestFit="1" customWidth="1"/>
    <col min="952" max="952" width="11.42578125" style="3"/>
    <col min="953" max="953" width="9.42578125" style="3" bestFit="1" customWidth="1"/>
    <col min="954" max="954" width="10.5703125" style="3" bestFit="1" customWidth="1"/>
    <col min="955" max="955" width="9.85546875" style="3" bestFit="1" customWidth="1"/>
    <col min="956" max="956" width="16.7109375" style="3" bestFit="1" customWidth="1"/>
    <col min="957" max="957" width="20.85546875" style="3" bestFit="1" customWidth="1"/>
    <col min="958" max="958" width="10.5703125" style="3" bestFit="1" customWidth="1"/>
    <col min="959" max="959" width="9.28515625" style="3" bestFit="1" customWidth="1"/>
    <col min="960" max="960" width="13.140625" style="3" bestFit="1" customWidth="1"/>
    <col min="961" max="961" width="10.7109375" style="3" bestFit="1" customWidth="1"/>
    <col min="962" max="962" width="14.7109375" style="3" bestFit="1" customWidth="1"/>
    <col min="963" max="963" width="16.7109375" style="3" bestFit="1" customWidth="1"/>
    <col min="964" max="964" width="13.28515625" style="3" bestFit="1" customWidth="1"/>
    <col min="965" max="965" width="17.140625" style="3" bestFit="1" customWidth="1"/>
    <col min="966" max="966" width="22.85546875" style="3" bestFit="1" customWidth="1"/>
    <col min="967" max="967" width="32.7109375" style="3" bestFit="1" customWidth="1"/>
    <col min="968" max="968" width="52.28515625" style="3" bestFit="1" customWidth="1"/>
    <col min="969" max="969" width="23.140625" style="3" bestFit="1" customWidth="1"/>
    <col min="970" max="970" width="28.5703125" style="3" bestFit="1" customWidth="1"/>
    <col min="971" max="971" width="18.28515625" style="3" bestFit="1" customWidth="1"/>
    <col min="972" max="972" width="16.28515625" style="3" bestFit="1" customWidth="1"/>
    <col min="973" max="973" width="16.140625" style="3" bestFit="1" customWidth="1"/>
    <col min="974" max="974" width="44.28515625" style="3" bestFit="1" customWidth="1"/>
    <col min="975" max="975" width="24.28515625" style="3" bestFit="1" customWidth="1"/>
    <col min="976" max="976" width="16.28515625" style="3" bestFit="1" customWidth="1"/>
    <col min="977" max="977" width="19.28515625" style="3" bestFit="1" customWidth="1"/>
    <col min="978" max="978" width="14.140625" style="3" bestFit="1" customWidth="1"/>
    <col min="979" max="979" width="50.5703125" style="3" bestFit="1" customWidth="1"/>
    <col min="980" max="980" width="30.85546875" style="3" bestFit="1" customWidth="1"/>
    <col min="981" max="981" width="38.85546875" style="3" bestFit="1" customWidth="1"/>
    <col min="982" max="982" width="38.85546875" style="3" customWidth="1"/>
    <col min="983" max="983" width="27.140625" style="3" bestFit="1" customWidth="1"/>
    <col min="984" max="984" width="38.5703125" style="3" bestFit="1" customWidth="1"/>
    <col min="985" max="985" width="31.28515625" style="3" bestFit="1" customWidth="1"/>
    <col min="986" max="986" width="34.5703125" style="3" bestFit="1" customWidth="1"/>
    <col min="987" max="987" width="16.140625" style="3" bestFit="1" customWidth="1"/>
    <col min="988" max="988" width="14.7109375" style="3" bestFit="1" customWidth="1"/>
    <col min="989" max="989" width="53" style="3" customWidth="1"/>
    <col min="990" max="1167" width="11.42578125" style="3"/>
    <col min="1168" max="1168" width="6.5703125" style="3" bestFit="1" customWidth="1"/>
    <col min="1169" max="1169" width="34.7109375" style="3" customWidth="1"/>
    <col min="1170" max="1170" width="5.5703125" style="3" customWidth="1"/>
    <col min="1171" max="1171" width="15.85546875" style="3" customWidth="1"/>
    <col min="1172" max="1172" width="26.5703125" style="3" bestFit="1" customWidth="1"/>
    <col min="1173" max="1173" width="21.85546875" style="3" bestFit="1" customWidth="1"/>
    <col min="1174" max="1174" width="13.7109375" style="3" customWidth="1"/>
    <col min="1175" max="1175" width="26.7109375" style="3" bestFit="1" customWidth="1"/>
    <col min="1176" max="1176" width="15.5703125" style="3" bestFit="1" customWidth="1"/>
    <col min="1177" max="1177" width="18" style="3" bestFit="1" customWidth="1"/>
    <col min="1178" max="1178" width="27.28515625" style="3" bestFit="1" customWidth="1"/>
    <col min="1179" max="1179" width="59.5703125" style="3" customWidth="1"/>
    <col min="1180" max="1180" width="101.42578125" style="3" bestFit="1" customWidth="1"/>
    <col min="1181" max="1181" width="25.42578125" style="3" bestFit="1" customWidth="1"/>
    <col min="1182" max="1182" width="37" style="3" bestFit="1" customWidth="1"/>
    <col min="1183" max="1183" width="23.28515625" style="3" bestFit="1" customWidth="1"/>
    <col min="1184" max="1184" width="17.28515625" style="3" bestFit="1" customWidth="1"/>
    <col min="1185" max="1185" width="19.28515625" style="3" bestFit="1" customWidth="1"/>
    <col min="1186" max="1186" width="17.28515625" style="3" bestFit="1" customWidth="1"/>
    <col min="1187" max="1187" width="11.42578125" style="3"/>
    <col min="1188" max="1188" width="16" style="3" bestFit="1" customWidth="1"/>
    <col min="1189" max="1190" width="13.5703125" style="3" bestFit="1" customWidth="1"/>
    <col min="1191" max="1191" width="18.42578125" style="3" bestFit="1" customWidth="1"/>
    <col min="1192" max="1192" width="26.42578125" style="3" bestFit="1" customWidth="1"/>
    <col min="1193" max="1193" width="17.5703125" style="3" bestFit="1" customWidth="1"/>
    <col min="1194" max="1194" width="15.7109375" style="3" bestFit="1" customWidth="1"/>
    <col min="1195" max="1195" width="13.7109375" style="3" bestFit="1" customWidth="1"/>
    <col min="1196" max="1196" width="24" style="3" bestFit="1" customWidth="1"/>
    <col min="1197" max="1197" width="18.140625" style="3" customWidth="1"/>
    <col min="1198" max="1198" width="29.140625" style="3" bestFit="1" customWidth="1"/>
    <col min="1199" max="1199" width="31.28515625" style="3" bestFit="1" customWidth="1"/>
    <col min="1200" max="1200" width="23.5703125" style="3" bestFit="1" customWidth="1"/>
    <col min="1201" max="1201" width="27.5703125" style="3" bestFit="1" customWidth="1"/>
    <col min="1202" max="1202" width="20.7109375" style="3" bestFit="1" customWidth="1"/>
    <col min="1203" max="1203" width="14.5703125" style="3" bestFit="1" customWidth="1"/>
    <col min="1204" max="1205" width="16.140625" style="3" bestFit="1" customWidth="1"/>
    <col min="1206" max="1207" width="15.7109375" style="3" bestFit="1" customWidth="1"/>
    <col min="1208" max="1208" width="11.42578125" style="3"/>
    <col min="1209" max="1209" width="9.42578125" style="3" bestFit="1" customWidth="1"/>
    <col min="1210" max="1210" width="10.5703125" style="3" bestFit="1" customWidth="1"/>
    <col min="1211" max="1211" width="9.85546875" style="3" bestFit="1" customWidth="1"/>
    <col min="1212" max="1212" width="16.7109375" style="3" bestFit="1" customWidth="1"/>
    <col min="1213" max="1213" width="20.85546875" style="3" bestFit="1" customWidth="1"/>
    <col min="1214" max="1214" width="10.5703125" style="3" bestFit="1" customWidth="1"/>
    <col min="1215" max="1215" width="9.28515625" style="3" bestFit="1" customWidth="1"/>
    <col min="1216" max="1216" width="13.140625" style="3" bestFit="1" customWidth="1"/>
    <col min="1217" max="1217" width="10.7109375" style="3" bestFit="1" customWidth="1"/>
    <col min="1218" max="1218" width="14.7109375" style="3" bestFit="1" customWidth="1"/>
    <col min="1219" max="1219" width="16.7109375" style="3" bestFit="1" customWidth="1"/>
    <col min="1220" max="1220" width="13.28515625" style="3" bestFit="1" customWidth="1"/>
    <col min="1221" max="1221" width="17.140625" style="3" bestFit="1" customWidth="1"/>
    <col min="1222" max="1222" width="22.85546875" style="3" bestFit="1" customWidth="1"/>
    <col min="1223" max="1223" width="32.7109375" style="3" bestFit="1" customWidth="1"/>
    <col min="1224" max="1224" width="52.28515625" style="3" bestFit="1" customWidth="1"/>
    <col min="1225" max="1225" width="23.140625" style="3" bestFit="1" customWidth="1"/>
    <col min="1226" max="1226" width="28.5703125" style="3" bestFit="1" customWidth="1"/>
    <col min="1227" max="1227" width="18.28515625" style="3" bestFit="1" customWidth="1"/>
    <col min="1228" max="1228" width="16.28515625" style="3" bestFit="1" customWidth="1"/>
    <col min="1229" max="1229" width="16.140625" style="3" bestFit="1" customWidth="1"/>
    <col min="1230" max="1230" width="44.28515625" style="3" bestFit="1" customWidth="1"/>
    <col min="1231" max="1231" width="24.28515625" style="3" bestFit="1" customWidth="1"/>
    <col min="1232" max="1232" width="16.28515625" style="3" bestFit="1" customWidth="1"/>
    <col min="1233" max="1233" width="19.28515625" style="3" bestFit="1" customWidth="1"/>
    <col min="1234" max="1234" width="14.140625" style="3" bestFit="1" customWidth="1"/>
    <col min="1235" max="1235" width="50.5703125" style="3" bestFit="1" customWidth="1"/>
    <col min="1236" max="1236" width="30.85546875" style="3" bestFit="1" customWidth="1"/>
    <col min="1237" max="1237" width="38.85546875" style="3" bestFit="1" customWidth="1"/>
    <col min="1238" max="1238" width="38.85546875" style="3" customWidth="1"/>
    <col min="1239" max="1239" width="27.140625" style="3" bestFit="1" customWidth="1"/>
    <col min="1240" max="1240" width="38.5703125" style="3" bestFit="1" customWidth="1"/>
    <col min="1241" max="1241" width="31.28515625" style="3" bestFit="1" customWidth="1"/>
    <col min="1242" max="1242" width="34.5703125" style="3" bestFit="1" customWidth="1"/>
    <col min="1243" max="1243" width="16.140625" style="3" bestFit="1" customWidth="1"/>
    <col min="1244" max="1244" width="14.7109375" style="3" bestFit="1" customWidth="1"/>
    <col min="1245" max="1245" width="53" style="3" customWidth="1"/>
    <col min="1246" max="1423" width="11.42578125" style="3"/>
    <col min="1424" max="1424" width="6.5703125" style="3" bestFit="1" customWidth="1"/>
    <col min="1425" max="1425" width="34.7109375" style="3" customWidth="1"/>
    <col min="1426" max="1426" width="5.5703125" style="3" customWidth="1"/>
    <col min="1427" max="1427" width="15.85546875" style="3" customWidth="1"/>
    <col min="1428" max="1428" width="26.5703125" style="3" bestFit="1" customWidth="1"/>
    <col min="1429" max="1429" width="21.85546875" style="3" bestFit="1" customWidth="1"/>
    <col min="1430" max="1430" width="13.7109375" style="3" customWidth="1"/>
    <col min="1431" max="1431" width="26.7109375" style="3" bestFit="1" customWidth="1"/>
    <col min="1432" max="1432" width="15.5703125" style="3" bestFit="1" customWidth="1"/>
    <col min="1433" max="1433" width="18" style="3" bestFit="1" customWidth="1"/>
    <col min="1434" max="1434" width="27.28515625" style="3" bestFit="1" customWidth="1"/>
    <col min="1435" max="1435" width="59.5703125" style="3" customWidth="1"/>
    <col min="1436" max="1436" width="101.42578125" style="3" bestFit="1" customWidth="1"/>
    <col min="1437" max="1437" width="25.42578125" style="3" bestFit="1" customWidth="1"/>
    <col min="1438" max="1438" width="37" style="3" bestFit="1" customWidth="1"/>
    <col min="1439" max="1439" width="23.28515625" style="3" bestFit="1" customWidth="1"/>
    <col min="1440" max="1440" width="17.28515625" style="3" bestFit="1" customWidth="1"/>
    <col min="1441" max="1441" width="19.28515625" style="3" bestFit="1" customWidth="1"/>
    <col min="1442" max="1442" width="17.28515625" style="3" bestFit="1" customWidth="1"/>
    <col min="1443" max="1443" width="11.42578125" style="3"/>
    <col min="1444" max="1444" width="16" style="3" bestFit="1" customWidth="1"/>
    <col min="1445" max="1446" width="13.5703125" style="3" bestFit="1" customWidth="1"/>
    <col min="1447" max="1447" width="18.42578125" style="3" bestFit="1" customWidth="1"/>
    <col min="1448" max="1448" width="26.42578125" style="3" bestFit="1" customWidth="1"/>
    <col min="1449" max="1449" width="17.5703125" style="3" bestFit="1" customWidth="1"/>
    <col min="1450" max="1450" width="15.7109375" style="3" bestFit="1" customWidth="1"/>
    <col min="1451" max="1451" width="13.7109375" style="3" bestFit="1" customWidth="1"/>
    <col min="1452" max="1452" width="24" style="3" bestFit="1" customWidth="1"/>
    <col min="1453" max="1453" width="18.140625" style="3" customWidth="1"/>
    <col min="1454" max="1454" width="29.140625" style="3" bestFit="1" customWidth="1"/>
    <col min="1455" max="1455" width="31.28515625" style="3" bestFit="1" customWidth="1"/>
    <col min="1456" max="1456" width="23.5703125" style="3" bestFit="1" customWidth="1"/>
    <col min="1457" max="1457" width="27.5703125" style="3" bestFit="1" customWidth="1"/>
    <col min="1458" max="1458" width="20.7109375" style="3" bestFit="1" customWidth="1"/>
    <col min="1459" max="1459" width="14.5703125" style="3" bestFit="1" customWidth="1"/>
    <col min="1460" max="1461" width="16.140625" style="3" bestFit="1" customWidth="1"/>
    <col min="1462" max="1463" width="15.7109375" style="3" bestFit="1" customWidth="1"/>
    <col min="1464" max="1464" width="11.42578125" style="3"/>
    <col min="1465" max="1465" width="9.42578125" style="3" bestFit="1" customWidth="1"/>
    <col min="1466" max="1466" width="10.5703125" style="3" bestFit="1" customWidth="1"/>
    <col min="1467" max="1467" width="9.85546875" style="3" bestFit="1" customWidth="1"/>
    <col min="1468" max="1468" width="16.7109375" style="3" bestFit="1" customWidth="1"/>
    <col min="1469" max="1469" width="20.85546875" style="3" bestFit="1" customWidth="1"/>
    <col min="1470" max="1470" width="10.5703125" style="3" bestFit="1" customWidth="1"/>
    <col min="1471" max="1471" width="9.28515625" style="3" bestFit="1" customWidth="1"/>
    <col min="1472" max="1472" width="13.140625" style="3" bestFit="1" customWidth="1"/>
    <col min="1473" max="1473" width="10.7109375" style="3" bestFit="1" customWidth="1"/>
    <col min="1474" max="1474" width="14.7109375" style="3" bestFit="1" customWidth="1"/>
    <col min="1475" max="1475" width="16.7109375" style="3" bestFit="1" customWidth="1"/>
    <col min="1476" max="1476" width="13.28515625" style="3" bestFit="1" customWidth="1"/>
    <col min="1477" max="1477" width="17.140625" style="3" bestFit="1" customWidth="1"/>
    <col min="1478" max="1478" width="22.85546875" style="3" bestFit="1" customWidth="1"/>
    <col min="1479" max="1479" width="32.7109375" style="3" bestFit="1" customWidth="1"/>
    <col min="1480" max="1480" width="52.28515625" style="3" bestFit="1" customWidth="1"/>
    <col min="1481" max="1481" width="23.140625" style="3" bestFit="1" customWidth="1"/>
    <col min="1482" max="1482" width="28.5703125" style="3" bestFit="1" customWidth="1"/>
    <col min="1483" max="1483" width="18.28515625" style="3" bestFit="1" customWidth="1"/>
    <col min="1484" max="1484" width="16.28515625" style="3" bestFit="1" customWidth="1"/>
    <col min="1485" max="1485" width="16.140625" style="3" bestFit="1" customWidth="1"/>
    <col min="1486" max="1486" width="44.28515625" style="3" bestFit="1" customWidth="1"/>
    <col min="1487" max="1487" width="24.28515625" style="3" bestFit="1" customWidth="1"/>
    <col min="1488" max="1488" width="16.28515625" style="3" bestFit="1" customWidth="1"/>
    <col min="1489" max="1489" width="19.28515625" style="3" bestFit="1" customWidth="1"/>
    <col min="1490" max="1490" width="14.140625" style="3" bestFit="1" customWidth="1"/>
    <col min="1491" max="1491" width="50.5703125" style="3" bestFit="1" customWidth="1"/>
    <col min="1492" max="1492" width="30.85546875" style="3" bestFit="1" customWidth="1"/>
    <col min="1493" max="1493" width="38.85546875" style="3" bestFit="1" customWidth="1"/>
    <col min="1494" max="1494" width="38.85546875" style="3" customWidth="1"/>
    <col min="1495" max="1495" width="27.140625" style="3" bestFit="1" customWidth="1"/>
    <col min="1496" max="1496" width="38.5703125" style="3" bestFit="1" customWidth="1"/>
    <col min="1497" max="1497" width="31.28515625" style="3" bestFit="1" customWidth="1"/>
    <col min="1498" max="1498" width="34.5703125" style="3" bestFit="1" customWidth="1"/>
    <col min="1499" max="1499" width="16.140625" style="3" bestFit="1" customWidth="1"/>
    <col min="1500" max="1500" width="14.7109375" style="3" bestFit="1" customWidth="1"/>
    <col min="1501" max="1501" width="53" style="3" customWidth="1"/>
    <col min="1502" max="1679" width="11.42578125" style="3"/>
    <col min="1680" max="1680" width="6.5703125" style="3" bestFit="1" customWidth="1"/>
    <col min="1681" max="1681" width="34.7109375" style="3" customWidth="1"/>
    <col min="1682" max="1682" width="5.5703125" style="3" customWidth="1"/>
    <col min="1683" max="1683" width="15.85546875" style="3" customWidth="1"/>
    <col min="1684" max="1684" width="26.5703125" style="3" bestFit="1" customWidth="1"/>
    <col min="1685" max="1685" width="21.85546875" style="3" bestFit="1" customWidth="1"/>
    <col min="1686" max="1686" width="13.7109375" style="3" customWidth="1"/>
    <col min="1687" max="1687" width="26.7109375" style="3" bestFit="1" customWidth="1"/>
    <col min="1688" max="1688" width="15.5703125" style="3" bestFit="1" customWidth="1"/>
    <col min="1689" max="1689" width="18" style="3" bestFit="1" customWidth="1"/>
    <col min="1690" max="1690" width="27.28515625" style="3" bestFit="1" customWidth="1"/>
    <col min="1691" max="1691" width="59.5703125" style="3" customWidth="1"/>
    <col min="1692" max="1692" width="101.42578125" style="3" bestFit="1" customWidth="1"/>
    <col min="1693" max="1693" width="25.42578125" style="3" bestFit="1" customWidth="1"/>
    <col min="1694" max="1694" width="37" style="3" bestFit="1" customWidth="1"/>
    <col min="1695" max="1695" width="23.28515625" style="3" bestFit="1" customWidth="1"/>
    <col min="1696" max="1696" width="17.28515625" style="3" bestFit="1" customWidth="1"/>
    <col min="1697" max="1697" width="19.28515625" style="3" bestFit="1" customWidth="1"/>
    <col min="1698" max="1698" width="17.28515625" style="3" bestFit="1" customWidth="1"/>
    <col min="1699" max="1699" width="11.42578125" style="3"/>
    <col min="1700" max="1700" width="16" style="3" bestFit="1" customWidth="1"/>
    <col min="1701" max="1702" width="13.5703125" style="3" bestFit="1" customWidth="1"/>
    <col min="1703" max="1703" width="18.42578125" style="3" bestFit="1" customWidth="1"/>
    <col min="1704" max="1704" width="26.42578125" style="3" bestFit="1" customWidth="1"/>
    <col min="1705" max="1705" width="17.5703125" style="3" bestFit="1" customWidth="1"/>
    <col min="1706" max="1706" width="15.7109375" style="3" bestFit="1" customWidth="1"/>
    <col min="1707" max="1707" width="13.7109375" style="3" bestFit="1" customWidth="1"/>
    <col min="1708" max="1708" width="24" style="3" bestFit="1" customWidth="1"/>
    <col min="1709" max="1709" width="18.140625" style="3" customWidth="1"/>
    <col min="1710" max="1710" width="29.140625" style="3" bestFit="1" customWidth="1"/>
    <col min="1711" max="1711" width="31.28515625" style="3" bestFit="1" customWidth="1"/>
    <col min="1712" max="1712" width="23.5703125" style="3" bestFit="1" customWidth="1"/>
    <col min="1713" max="1713" width="27.5703125" style="3" bestFit="1" customWidth="1"/>
    <col min="1714" max="1714" width="20.7109375" style="3" bestFit="1" customWidth="1"/>
    <col min="1715" max="1715" width="14.5703125" style="3" bestFit="1" customWidth="1"/>
    <col min="1716" max="1717" width="16.140625" style="3" bestFit="1" customWidth="1"/>
    <col min="1718" max="1719" width="15.7109375" style="3" bestFit="1" customWidth="1"/>
    <col min="1720" max="1720" width="11.42578125" style="3"/>
    <col min="1721" max="1721" width="9.42578125" style="3" bestFit="1" customWidth="1"/>
    <col min="1722" max="1722" width="10.5703125" style="3" bestFit="1" customWidth="1"/>
    <col min="1723" max="1723" width="9.85546875" style="3" bestFit="1" customWidth="1"/>
    <col min="1724" max="1724" width="16.7109375" style="3" bestFit="1" customWidth="1"/>
    <col min="1725" max="1725" width="20.85546875" style="3" bestFit="1" customWidth="1"/>
    <col min="1726" max="1726" width="10.5703125" style="3" bestFit="1" customWidth="1"/>
    <col min="1727" max="1727" width="9.28515625" style="3" bestFit="1" customWidth="1"/>
    <col min="1728" max="1728" width="13.140625" style="3" bestFit="1" customWidth="1"/>
    <col min="1729" max="1729" width="10.7109375" style="3" bestFit="1" customWidth="1"/>
    <col min="1730" max="1730" width="14.7109375" style="3" bestFit="1" customWidth="1"/>
    <col min="1731" max="1731" width="16.7109375" style="3" bestFit="1" customWidth="1"/>
    <col min="1732" max="1732" width="13.28515625" style="3" bestFit="1" customWidth="1"/>
    <col min="1733" max="1733" width="17.140625" style="3" bestFit="1" customWidth="1"/>
    <col min="1734" max="1734" width="22.85546875" style="3" bestFit="1" customWidth="1"/>
    <col min="1735" max="1735" width="32.7109375" style="3" bestFit="1" customWidth="1"/>
    <col min="1736" max="1736" width="52.28515625" style="3" bestFit="1" customWidth="1"/>
    <col min="1737" max="1737" width="23.140625" style="3" bestFit="1" customWidth="1"/>
    <col min="1738" max="1738" width="28.5703125" style="3" bestFit="1" customWidth="1"/>
    <col min="1739" max="1739" width="18.28515625" style="3" bestFit="1" customWidth="1"/>
    <col min="1740" max="1740" width="16.28515625" style="3" bestFit="1" customWidth="1"/>
    <col min="1741" max="1741" width="16.140625" style="3" bestFit="1" customWidth="1"/>
    <col min="1742" max="1742" width="44.28515625" style="3" bestFit="1" customWidth="1"/>
    <col min="1743" max="1743" width="24.28515625" style="3" bestFit="1" customWidth="1"/>
    <col min="1744" max="1744" width="16.28515625" style="3" bestFit="1" customWidth="1"/>
    <col min="1745" max="1745" width="19.28515625" style="3" bestFit="1" customWidth="1"/>
    <col min="1746" max="1746" width="14.140625" style="3" bestFit="1" customWidth="1"/>
    <col min="1747" max="1747" width="50.5703125" style="3" bestFit="1" customWidth="1"/>
    <col min="1748" max="1748" width="30.85546875" style="3" bestFit="1" customWidth="1"/>
    <col min="1749" max="1749" width="38.85546875" style="3" bestFit="1" customWidth="1"/>
    <col min="1750" max="1750" width="38.85546875" style="3" customWidth="1"/>
    <col min="1751" max="1751" width="27.140625" style="3" bestFit="1" customWidth="1"/>
    <col min="1752" max="1752" width="38.5703125" style="3" bestFit="1" customWidth="1"/>
    <col min="1753" max="1753" width="31.28515625" style="3" bestFit="1" customWidth="1"/>
    <col min="1754" max="1754" width="34.5703125" style="3" bestFit="1" customWidth="1"/>
    <col min="1755" max="1755" width="16.140625" style="3" bestFit="1" customWidth="1"/>
    <col min="1756" max="1756" width="14.7109375" style="3" bestFit="1" customWidth="1"/>
    <col min="1757" max="1757" width="53" style="3" customWidth="1"/>
    <col min="1758" max="1935" width="11.42578125" style="3"/>
    <col min="1936" max="1936" width="6.5703125" style="3" bestFit="1" customWidth="1"/>
    <col min="1937" max="1937" width="34.7109375" style="3" customWidth="1"/>
    <col min="1938" max="1938" width="5.5703125" style="3" customWidth="1"/>
    <col min="1939" max="1939" width="15.85546875" style="3" customWidth="1"/>
    <col min="1940" max="1940" width="26.5703125" style="3" bestFit="1" customWidth="1"/>
    <col min="1941" max="1941" width="21.85546875" style="3" bestFit="1" customWidth="1"/>
    <col min="1942" max="1942" width="13.7109375" style="3" customWidth="1"/>
    <col min="1943" max="1943" width="26.7109375" style="3" bestFit="1" customWidth="1"/>
    <col min="1944" max="1944" width="15.5703125" style="3" bestFit="1" customWidth="1"/>
    <col min="1945" max="1945" width="18" style="3" bestFit="1" customWidth="1"/>
    <col min="1946" max="1946" width="27.28515625" style="3" bestFit="1" customWidth="1"/>
    <col min="1947" max="1947" width="59.5703125" style="3" customWidth="1"/>
    <col min="1948" max="1948" width="101.42578125" style="3" bestFit="1" customWidth="1"/>
    <col min="1949" max="1949" width="25.42578125" style="3" bestFit="1" customWidth="1"/>
    <col min="1950" max="1950" width="37" style="3" bestFit="1" customWidth="1"/>
    <col min="1951" max="1951" width="23.28515625" style="3" bestFit="1" customWidth="1"/>
    <col min="1952" max="1952" width="17.28515625" style="3" bestFit="1" customWidth="1"/>
    <col min="1953" max="1953" width="19.28515625" style="3" bestFit="1" customWidth="1"/>
    <col min="1954" max="1954" width="17.28515625" style="3" bestFit="1" customWidth="1"/>
    <col min="1955" max="1955" width="11.42578125" style="3"/>
    <col min="1956" max="1956" width="16" style="3" bestFit="1" customWidth="1"/>
    <col min="1957" max="1958" width="13.5703125" style="3" bestFit="1" customWidth="1"/>
    <col min="1959" max="1959" width="18.42578125" style="3" bestFit="1" customWidth="1"/>
    <col min="1960" max="1960" width="26.42578125" style="3" bestFit="1" customWidth="1"/>
    <col min="1961" max="1961" width="17.5703125" style="3" bestFit="1" customWidth="1"/>
    <col min="1962" max="1962" width="15.7109375" style="3" bestFit="1" customWidth="1"/>
    <col min="1963" max="1963" width="13.7109375" style="3" bestFit="1" customWidth="1"/>
    <col min="1964" max="1964" width="24" style="3" bestFit="1" customWidth="1"/>
    <col min="1965" max="1965" width="18.140625" style="3" customWidth="1"/>
    <col min="1966" max="1966" width="29.140625" style="3" bestFit="1" customWidth="1"/>
    <col min="1967" max="1967" width="31.28515625" style="3" bestFit="1" customWidth="1"/>
    <col min="1968" max="1968" width="23.5703125" style="3" bestFit="1" customWidth="1"/>
    <col min="1969" max="1969" width="27.5703125" style="3" bestFit="1" customWidth="1"/>
    <col min="1970" max="1970" width="20.7109375" style="3" bestFit="1" customWidth="1"/>
    <col min="1971" max="1971" width="14.5703125" style="3" bestFit="1" customWidth="1"/>
    <col min="1972" max="1973" width="16.140625" style="3" bestFit="1" customWidth="1"/>
    <col min="1974" max="1975" width="15.7109375" style="3" bestFit="1" customWidth="1"/>
    <col min="1976" max="1976" width="11.42578125" style="3"/>
    <col min="1977" max="1977" width="9.42578125" style="3" bestFit="1" customWidth="1"/>
    <col min="1978" max="1978" width="10.5703125" style="3" bestFit="1" customWidth="1"/>
    <col min="1979" max="1979" width="9.85546875" style="3" bestFit="1" customWidth="1"/>
    <col min="1980" max="1980" width="16.7109375" style="3" bestFit="1" customWidth="1"/>
    <col min="1981" max="1981" width="20.85546875" style="3" bestFit="1" customWidth="1"/>
    <col min="1982" max="1982" width="10.5703125" style="3" bestFit="1" customWidth="1"/>
    <col min="1983" max="1983" width="9.28515625" style="3" bestFit="1" customWidth="1"/>
    <col min="1984" max="1984" width="13.140625" style="3" bestFit="1" customWidth="1"/>
    <col min="1985" max="1985" width="10.7109375" style="3" bestFit="1" customWidth="1"/>
    <col min="1986" max="1986" width="14.7109375" style="3" bestFit="1" customWidth="1"/>
    <col min="1987" max="1987" width="16.7109375" style="3" bestFit="1" customWidth="1"/>
    <col min="1988" max="1988" width="13.28515625" style="3" bestFit="1" customWidth="1"/>
    <col min="1989" max="1989" width="17.140625" style="3" bestFit="1" customWidth="1"/>
    <col min="1990" max="1990" width="22.85546875" style="3" bestFit="1" customWidth="1"/>
    <col min="1991" max="1991" width="32.7109375" style="3" bestFit="1" customWidth="1"/>
    <col min="1992" max="1992" width="52.28515625" style="3" bestFit="1" customWidth="1"/>
    <col min="1993" max="1993" width="23.140625" style="3" bestFit="1" customWidth="1"/>
    <col min="1994" max="1994" width="28.5703125" style="3" bestFit="1" customWidth="1"/>
    <col min="1995" max="1995" width="18.28515625" style="3" bestFit="1" customWidth="1"/>
    <col min="1996" max="1996" width="16.28515625" style="3" bestFit="1" customWidth="1"/>
    <col min="1997" max="1997" width="16.140625" style="3" bestFit="1" customWidth="1"/>
    <col min="1998" max="1998" width="44.28515625" style="3" bestFit="1" customWidth="1"/>
    <col min="1999" max="1999" width="24.28515625" style="3" bestFit="1" customWidth="1"/>
    <col min="2000" max="2000" width="16.28515625" style="3" bestFit="1" customWidth="1"/>
    <col min="2001" max="2001" width="19.28515625" style="3" bestFit="1" customWidth="1"/>
    <col min="2002" max="2002" width="14.140625" style="3" bestFit="1" customWidth="1"/>
    <col min="2003" max="2003" width="50.5703125" style="3" bestFit="1" customWidth="1"/>
    <col min="2004" max="2004" width="30.85546875" style="3" bestFit="1" customWidth="1"/>
    <col min="2005" max="2005" width="38.85546875" style="3" bestFit="1" customWidth="1"/>
    <col min="2006" max="2006" width="38.85546875" style="3" customWidth="1"/>
    <col min="2007" max="2007" width="27.140625" style="3" bestFit="1" customWidth="1"/>
    <col min="2008" max="2008" width="38.5703125" style="3" bestFit="1" customWidth="1"/>
    <col min="2009" max="2009" width="31.28515625" style="3" bestFit="1" customWidth="1"/>
    <col min="2010" max="2010" width="34.5703125" style="3" bestFit="1" customWidth="1"/>
    <col min="2011" max="2011" width="16.140625" style="3" bestFit="1" customWidth="1"/>
    <col min="2012" max="2012" width="14.7109375" style="3" bestFit="1" customWidth="1"/>
    <col min="2013" max="2013" width="53" style="3" customWidth="1"/>
    <col min="2014" max="2191" width="11.42578125" style="3"/>
    <col min="2192" max="2192" width="6.5703125" style="3" bestFit="1" customWidth="1"/>
    <col min="2193" max="2193" width="34.7109375" style="3" customWidth="1"/>
    <col min="2194" max="2194" width="5.5703125" style="3" customWidth="1"/>
    <col min="2195" max="2195" width="15.85546875" style="3" customWidth="1"/>
    <col min="2196" max="2196" width="26.5703125" style="3" bestFit="1" customWidth="1"/>
    <col min="2197" max="2197" width="21.85546875" style="3" bestFit="1" customWidth="1"/>
    <col min="2198" max="2198" width="13.7109375" style="3" customWidth="1"/>
    <col min="2199" max="2199" width="26.7109375" style="3" bestFit="1" customWidth="1"/>
    <col min="2200" max="2200" width="15.5703125" style="3" bestFit="1" customWidth="1"/>
    <col min="2201" max="2201" width="18" style="3" bestFit="1" customWidth="1"/>
    <col min="2202" max="2202" width="27.28515625" style="3" bestFit="1" customWidth="1"/>
    <col min="2203" max="2203" width="59.5703125" style="3" customWidth="1"/>
    <col min="2204" max="2204" width="101.42578125" style="3" bestFit="1" customWidth="1"/>
    <col min="2205" max="2205" width="25.42578125" style="3" bestFit="1" customWidth="1"/>
    <col min="2206" max="2206" width="37" style="3" bestFit="1" customWidth="1"/>
    <col min="2207" max="2207" width="23.28515625" style="3" bestFit="1" customWidth="1"/>
    <col min="2208" max="2208" width="17.28515625" style="3" bestFit="1" customWidth="1"/>
    <col min="2209" max="2209" width="19.28515625" style="3" bestFit="1" customWidth="1"/>
    <col min="2210" max="2210" width="17.28515625" style="3" bestFit="1" customWidth="1"/>
    <col min="2211" max="2211" width="11.42578125" style="3"/>
    <col min="2212" max="2212" width="16" style="3" bestFit="1" customWidth="1"/>
    <col min="2213" max="2214" width="13.5703125" style="3" bestFit="1" customWidth="1"/>
    <col min="2215" max="2215" width="18.42578125" style="3" bestFit="1" customWidth="1"/>
    <col min="2216" max="2216" width="26.42578125" style="3" bestFit="1" customWidth="1"/>
    <col min="2217" max="2217" width="17.5703125" style="3" bestFit="1" customWidth="1"/>
    <col min="2218" max="2218" width="15.7109375" style="3" bestFit="1" customWidth="1"/>
    <col min="2219" max="2219" width="13.7109375" style="3" bestFit="1" customWidth="1"/>
    <col min="2220" max="2220" width="24" style="3" bestFit="1" customWidth="1"/>
    <col min="2221" max="2221" width="18.140625" style="3" customWidth="1"/>
    <col min="2222" max="2222" width="29.140625" style="3" bestFit="1" customWidth="1"/>
    <col min="2223" max="2223" width="31.28515625" style="3" bestFit="1" customWidth="1"/>
    <col min="2224" max="2224" width="23.5703125" style="3" bestFit="1" customWidth="1"/>
    <col min="2225" max="2225" width="27.5703125" style="3" bestFit="1" customWidth="1"/>
    <col min="2226" max="2226" width="20.7109375" style="3" bestFit="1" customWidth="1"/>
    <col min="2227" max="2227" width="14.5703125" style="3" bestFit="1" customWidth="1"/>
    <col min="2228" max="2229" width="16.140625" style="3" bestFit="1" customWidth="1"/>
    <col min="2230" max="2231" width="15.7109375" style="3" bestFit="1" customWidth="1"/>
    <col min="2232" max="2232" width="11.42578125" style="3"/>
    <col min="2233" max="2233" width="9.42578125" style="3" bestFit="1" customWidth="1"/>
    <col min="2234" max="2234" width="10.5703125" style="3" bestFit="1" customWidth="1"/>
    <col min="2235" max="2235" width="9.85546875" style="3" bestFit="1" customWidth="1"/>
    <col min="2236" max="2236" width="16.7109375" style="3" bestFit="1" customWidth="1"/>
    <col min="2237" max="2237" width="20.85546875" style="3" bestFit="1" customWidth="1"/>
    <col min="2238" max="2238" width="10.5703125" style="3" bestFit="1" customWidth="1"/>
    <col min="2239" max="2239" width="9.28515625" style="3" bestFit="1" customWidth="1"/>
    <col min="2240" max="2240" width="13.140625" style="3" bestFit="1" customWidth="1"/>
    <col min="2241" max="2241" width="10.7109375" style="3" bestFit="1" customWidth="1"/>
    <col min="2242" max="2242" width="14.7109375" style="3" bestFit="1" customWidth="1"/>
    <col min="2243" max="2243" width="16.7109375" style="3" bestFit="1" customWidth="1"/>
    <col min="2244" max="2244" width="13.28515625" style="3" bestFit="1" customWidth="1"/>
    <col min="2245" max="2245" width="17.140625" style="3" bestFit="1" customWidth="1"/>
    <col min="2246" max="2246" width="22.85546875" style="3" bestFit="1" customWidth="1"/>
    <col min="2247" max="2247" width="32.7109375" style="3" bestFit="1" customWidth="1"/>
    <col min="2248" max="2248" width="52.28515625" style="3" bestFit="1" customWidth="1"/>
    <col min="2249" max="2249" width="23.140625" style="3" bestFit="1" customWidth="1"/>
    <col min="2250" max="2250" width="28.5703125" style="3" bestFit="1" customWidth="1"/>
    <col min="2251" max="2251" width="18.28515625" style="3" bestFit="1" customWidth="1"/>
    <col min="2252" max="2252" width="16.28515625" style="3" bestFit="1" customWidth="1"/>
    <col min="2253" max="2253" width="16.140625" style="3" bestFit="1" customWidth="1"/>
    <col min="2254" max="2254" width="44.28515625" style="3" bestFit="1" customWidth="1"/>
    <col min="2255" max="2255" width="24.28515625" style="3" bestFit="1" customWidth="1"/>
    <col min="2256" max="2256" width="16.28515625" style="3" bestFit="1" customWidth="1"/>
    <col min="2257" max="2257" width="19.28515625" style="3" bestFit="1" customWidth="1"/>
    <col min="2258" max="2258" width="14.140625" style="3" bestFit="1" customWidth="1"/>
    <col min="2259" max="2259" width="50.5703125" style="3" bestFit="1" customWidth="1"/>
    <col min="2260" max="2260" width="30.85546875" style="3" bestFit="1" customWidth="1"/>
    <col min="2261" max="2261" width="38.85546875" style="3" bestFit="1" customWidth="1"/>
    <col min="2262" max="2262" width="38.85546875" style="3" customWidth="1"/>
    <col min="2263" max="2263" width="27.140625" style="3" bestFit="1" customWidth="1"/>
    <col min="2264" max="2264" width="38.5703125" style="3" bestFit="1" customWidth="1"/>
    <col min="2265" max="2265" width="31.28515625" style="3" bestFit="1" customWidth="1"/>
    <col min="2266" max="2266" width="34.5703125" style="3" bestFit="1" customWidth="1"/>
    <col min="2267" max="2267" width="16.140625" style="3" bestFit="1" customWidth="1"/>
    <col min="2268" max="2268" width="14.7109375" style="3" bestFit="1" customWidth="1"/>
    <col min="2269" max="2269" width="53" style="3" customWidth="1"/>
    <col min="2270" max="2447" width="11.42578125" style="3"/>
    <col min="2448" max="2448" width="6.5703125" style="3" bestFit="1" customWidth="1"/>
    <col min="2449" max="2449" width="34.7109375" style="3" customWidth="1"/>
    <col min="2450" max="2450" width="5.5703125" style="3" customWidth="1"/>
    <col min="2451" max="2451" width="15.85546875" style="3" customWidth="1"/>
    <col min="2452" max="2452" width="26.5703125" style="3" bestFit="1" customWidth="1"/>
    <col min="2453" max="2453" width="21.85546875" style="3" bestFit="1" customWidth="1"/>
    <col min="2454" max="2454" width="13.7109375" style="3" customWidth="1"/>
    <col min="2455" max="2455" width="26.7109375" style="3" bestFit="1" customWidth="1"/>
    <col min="2456" max="2456" width="15.5703125" style="3" bestFit="1" customWidth="1"/>
    <col min="2457" max="2457" width="18" style="3" bestFit="1" customWidth="1"/>
    <col min="2458" max="2458" width="27.28515625" style="3" bestFit="1" customWidth="1"/>
    <col min="2459" max="2459" width="59.5703125" style="3" customWidth="1"/>
    <col min="2460" max="2460" width="101.42578125" style="3" bestFit="1" customWidth="1"/>
    <col min="2461" max="2461" width="25.42578125" style="3" bestFit="1" customWidth="1"/>
    <col min="2462" max="2462" width="37" style="3" bestFit="1" customWidth="1"/>
    <col min="2463" max="2463" width="23.28515625" style="3" bestFit="1" customWidth="1"/>
    <col min="2464" max="2464" width="17.28515625" style="3" bestFit="1" customWidth="1"/>
    <col min="2465" max="2465" width="19.28515625" style="3" bestFit="1" customWidth="1"/>
    <col min="2466" max="2466" width="17.28515625" style="3" bestFit="1" customWidth="1"/>
    <col min="2467" max="2467" width="11.42578125" style="3"/>
    <col min="2468" max="2468" width="16" style="3" bestFit="1" customWidth="1"/>
    <col min="2469" max="2470" width="13.5703125" style="3" bestFit="1" customWidth="1"/>
    <col min="2471" max="2471" width="18.42578125" style="3" bestFit="1" customWidth="1"/>
    <col min="2472" max="2472" width="26.42578125" style="3" bestFit="1" customWidth="1"/>
    <col min="2473" max="2473" width="17.5703125" style="3" bestFit="1" customWidth="1"/>
    <col min="2474" max="2474" width="15.7109375" style="3" bestFit="1" customWidth="1"/>
    <col min="2475" max="2475" width="13.7109375" style="3" bestFit="1" customWidth="1"/>
    <col min="2476" max="2476" width="24" style="3" bestFit="1" customWidth="1"/>
    <col min="2477" max="2477" width="18.140625" style="3" customWidth="1"/>
    <col min="2478" max="2478" width="29.140625" style="3" bestFit="1" customWidth="1"/>
    <col min="2479" max="2479" width="31.28515625" style="3" bestFit="1" customWidth="1"/>
    <col min="2480" max="2480" width="23.5703125" style="3" bestFit="1" customWidth="1"/>
    <col min="2481" max="2481" width="27.5703125" style="3" bestFit="1" customWidth="1"/>
    <col min="2482" max="2482" width="20.7109375" style="3" bestFit="1" customWidth="1"/>
    <col min="2483" max="2483" width="14.5703125" style="3" bestFit="1" customWidth="1"/>
    <col min="2484" max="2485" width="16.140625" style="3" bestFit="1" customWidth="1"/>
    <col min="2486" max="2487" width="15.7109375" style="3" bestFit="1" customWidth="1"/>
    <col min="2488" max="2488" width="11.42578125" style="3"/>
    <col min="2489" max="2489" width="9.42578125" style="3" bestFit="1" customWidth="1"/>
    <col min="2490" max="2490" width="10.5703125" style="3" bestFit="1" customWidth="1"/>
    <col min="2491" max="2491" width="9.85546875" style="3" bestFit="1" customWidth="1"/>
    <col min="2492" max="2492" width="16.7109375" style="3" bestFit="1" customWidth="1"/>
    <col min="2493" max="2493" width="20.85546875" style="3" bestFit="1" customWidth="1"/>
    <col min="2494" max="2494" width="10.5703125" style="3" bestFit="1" customWidth="1"/>
    <col min="2495" max="2495" width="9.28515625" style="3" bestFit="1" customWidth="1"/>
    <col min="2496" max="2496" width="13.140625" style="3" bestFit="1" customWidth="1"/>
    <col min="2497" max="2497" width="10.7109375" style="3" bestFit="1" customWidth="1"/>
    <col min="2498" max="2498" width="14.7109375" style="3" bestFit="1" customWidth="1"/>
    <col min="2499" max="2499" width="16.7109375" style="3" bestFit="1" customWidth="1"/>
    <col min="2500" max="2500" width="13.28515625" style="3" bestFit="1" customWidth="1"/>
    <col min="2501" max="2501" width="17.140625" style="3" bestFit="1" customWidth="1"/>
    <col min="2502" max="2502" width="22.85546875" style="3" bestFit="1" customWidth="1"/>
    <col min="2503" max="2503" width="32.7109375" style="3" bestFit="1" customWidth="1"/>
    <col min="2504" max="2504" width="52.28515625" style="3" bestFit="1" customWidth="1"/>
    <col min="2505" max="2505" width="23.140625" style="3" bestFit="1" customWidth="1"/>
    <col min="2506" max="2506" width="28.5703125" style="3" bestFit="1" customWidth="1"/>
    <col min="2507" max="2507" width="18.28515625" style="3" bestFit="1" customWidth="1"/>
    <col min="2508" max="2508" width="16.28515625" style="3" bestFit="1" customWidth="1"/>
    <col min="2509" max="2509" width="16.140625" style="3" bestFit="1" customWidth="1"/>
    <col min="2510" max="2510" width="44.28515625" style="3" bestFit="1" customWidth="1"/>
    <col min="2511" max="2511" width="24.28515625" style="3" bestFit="1" customWidth="1"/>
    <col min="2512" max="2512" width="16.28515625" style="3" bestFit="1" customWidth="1"/>
    <col min="2513" max="2513" width="19.28515625" style="3" bestFit="1" customWidth="1"/>
    <col min="2514" max="2514" width="14.140625" style="3" bestFit="1" customWidth="1"/>
    <col min="2515" max="2515" width="50.5703125" style="3" bestFit="1" customWidth="1"/>
    <col min="2516" max="2516" width="30.85546875" style="3" bestFit="1" customWidth="1"/>
    <col min="2517" max="2517" width="38.85546875" style="3" bestFit="1" customWidth="1"/>
    <col min="2518" max="2518" width="38.85546875" style="3" customWidth="1"/>
    <col min="2519" max="2519" width="27.140625" style="3" bestFit="1" customWidth="1"/>
    <col min="2520" max="2520" width="38.5703125" style="3" bestFit="1" customWidth="1"/>
    <col min="2521" max="2521" width="31.28515625" style="3" bestFit="1" customWidth="1"/>
    <col min="2522" max="2522" width="34.5703125" style="3" bestFit="1" customWidth="1"/>
    <col min="2523" max="2523" width="16.140625" style="3" bestFit="1" customWidth="1"/>
    <col min="2524" max="2524" width="14.7109375" style="3" bestFit="1" customWidth="1"/>
    <col min="2525" max="2525" width="53" style="3" customWidth="1"/>
    <col min="2526" max="2703" width="11.42578125" style="3"/>
    <col min="2704" max="2704" width="6.5703125" style="3" bestFit="1" customWidth="1"/>
    <col min="2705" max="2705" width="34.7109375" style="3" customWidth="1"/>
    <col min="2706" max="2706" width="5.5703125" style="3" customWidth="1"/>
    <col min="2707" max="2707" width="15.85546875" style="3" customWidth="1"/>
    <col min="2708" max="2708" width="26.5703125" style="3" bestFit="1" customWidth="1"/>
    <col min="2709" max="2709" width="21.85546875" style="3" bestFit="1" customWidth="1"/>
    <col min="2710" max="2710" width="13.7109375" style="3" customWidth="1"/>
    <col min="2711" max="2711" width="26.7109375" style="3" bestFit="1" customWidth="1"/>
    <col min="2712" max="2712" width="15.5703125" style="3" bestFit="1" customWidth="1"/>
    <col min="2713" max="2713" width="18" style="3" bestFit="1" customWidth="1"/>
    <col min="2714" max="2714" width="27.28515625" style="3" bestFit="1" customWidth="1"/>
    <col min="2715" max="2715" width="59.5703125" style="3" customWidth="1"/>
    <col min="2716" max="2716" width="101.42578125" style="3" bestFit="1" customWidth="1"/>
    <col min="2717" max="2717" width="25.42578125" style="3" bestFit="1" customWidth="1"/>
    <col min="2718" max="2718" width="37" style="3" bestFit="1" customWidth="1"/>
    <col min="2719" max="2719" width="23.28515625" style="3" bestFit="1" customWidth="1"/>
    <col min="2720" max="2720" width="17.28515625" style="3" bestFit="1" customWidth="1"/>
    <col min="2721" max="2721" width="19.28515625" style="3" bestFit="1" customWidth="1"/>
    <col min="2722" max="2722" width="17.28515625" style="3" bestFit="1" customWidth="1"/>
    <col min="2723" max="2723" width="11.42578125" style="3"/>
    <col min="2724" max="2724" width="16" style="3" bestFit="1" customWidth="1"/>
    <col min="2725" max="2726" width="13.5703125" style="3" bestFit="1" customWidth="1"/>
    <col min="2727" max="2727" width="18.42578125" style="3" bestFit="1" customWidth="1"/>
    <col min="2728" max="2728" width="26.42578125" style="3" bestFit="1" customWidth="1"/>
    <col min="2729" max="2729" width="17.5703125" style="3" bestFit="1" customWidth="1"/>
    <col min="2730" max="2730" width="15.7109375" style="3" bestFit="1" customWidth="1"/>
    <col min="2731" max="2731" width="13.7109375" style="3" bestFit="1" customWidth="1"/>
    <col min="2732" max="2732" width="24" style="3" bestFit="1" customWidth="1"/>
    <col min="2733" max="2733" width="18.140625" style="3" customWidth="1"/>
    <col min="2734" max="2734" width="29.140625" style="3" bestFit="1" customWidth="1"/>
    <col min="2735" max="2735" width="31.28515625" style="3" bestFit="1" customWidth="1"/>
    <col min="2736" max="2736" width="23.5703125" style="3" bestFit="1" customWidth="1"/>
    <col min="2737" max="2737" width="27.5703125" style="3" bestFit="1" customWidth="1"/>
    <col min="2738" max="2738" width="20.7109375" style="3" bestFit="1" customWidth="1"/>
    <col min="2739" max="2739" width="14.5703125" style="3" bestFit="1" customWidth="1"/>
    <col min="2740" max="2741" width="16.140625" style="3" bestFit="1" customWidth="1"/>
    <col min="2742" max="2743" width="15.7109375" style="3" bestFit="1" customWidth="1"/>
    <col min="2744" max="2744" width="11.42578125" style="3"/>
    <col min="2745" max="2745" width="9.42578125" style="3" bestFit="1" customWidth="1"/>
    <col min="2746" max="2746" width="10.5703125" style="3" bestFit="1" customWidth="1"/>
    <col min="2747" max="2747" width="9.85546875" style="3" bestFit="1" customWidth="1"/>
    <col min="2748" max="2748" width="16.7109375" style="3" bestFit="1" customWidth="1"/>
    <col min="2749" max="2749" width="20.85546875" style="3" bestFit="1" customWidth="1"/>
    <col min="2750" max="2750" width="10.5703125" style="3" bestFit="1" customWidth="1"/>
    <col min="2751" max="2751" width="9.28515625" style="3" bestFit="1" customWidth="1"/>
    <col min="2752" max="2752" width="13.140625" style="3" bestFit="1" customWidth="1"/>
    <col min="2753" max="2753" width="10.7109375" style="3" bestFit="1" customWidth="1"/>
    <col min="2754" max="2754" width="14.7109375" style="3" bestFit="1" customWidth="1"/>
    <col min="2755" max="2755" width="16.7109375" style="3" bestFit="1" customWidth="1"/>
    <col min="2756" max="2756" width="13.28515625" style="3" bestFit="1" customWidth="1"/>
    <col min="2757" max="2757" width="17.140625" style="3" bestFit="1" customWidth="1"/>
    <col min="2758" max="2758" width="22.85546875" style="3" bestFit="1" customWidth="1"/>
    <col min="2759" max="2759" width="32.7109375" style="3" bestFit="1" customWidth="1"/>
    <col min="2760" max="2760" width="52.28515625" style="3" bestFit="1" customWidth="1"/>
    <col min="2761" max="2761" width="23.140625" style="3" bestFit="1" customWidth="1"/>
    <col min="2762" max="2762" width="28.5703125" style="3" bestFit="1" customWidth="1"/>
    <col min="2763" max="2763" width="18.28515625" style="3" bestFit="1" customWidth="1"/>
    <col min="2764" max="2764" width="16.28515625" style="3" bestFit="1" customWidth="1"/>
    <col min="2765" max="2765" width="16.140625" style="3" bestFit="1" customWidth="1"/>
    <col min="2766" max="2766" width="44.28515625" style="3" bestFit="1" customWidth="1"/>
    <col min="2767" max="2767" width="24.28515625" style="3" bestFit="1" customWidth="1"/>
    <col min="2768" max="2768" width="16.28515625" style="3" bestFit="1" customWidth="1"/>
    <col min="2769" max="2769" width="19.28515625" style="3" bestFit="1" customWidth="1"/>
    <col min="2770" max="2770" width="14.140625" style="3" bestFit="1" customWidth="1"/>
    <col min="2771" max="2771" width="50.5703125" style="3" bestFit="1" customWidth="1"/>
    <col min="2772" max="2772" width="30.85546875" style="3" bestFit="1" customWidth="1"/>
    <col min="2773" max="2773" width="38.85546875" style="3" bestFit="1" customWidth="1"/>
    <col min="2774" max="2774" width="38.85546875" style="3" customWidth="1"/>
    <col min="2775" max="2775" width="27.140625" style="3" bestFit="1" customWidth="1"/>
    <col min="2776" max="2776" width="38.5703125" style="3" bestFit="1" customWidth="1"/>
    <col min="2777" max="2777" width="31.28515625" style="3" bestFit="1" customWidth="1"/>
    <col min="2778" max="2778" width="34.5703125" style="3" bestFit="1" customWidth="1"/>
    <col min="2779" max="2779" width="16.140625" style="3" bestFit="1" customWidth="1"/>
    <col min="2780" max="2780" width="14.7109375" style="3" bestFit="1" customWidth="1"/>
    <col min="2781" max="2781" width="53" style="3" customWidth="1"/>
    <col min="2782" max="2959" width="11.42578125" style="3"/>
    <col min="2960" max="2960" width="6.5703125" style="3" bestFit="1" customWidth="1"/>
    <col min="2961" max="2961" width="34.7109375" style="3" customWidth="1"/>
    <col min="2962" max="2962" width="5.5703125" style="3" customWidth="1"/>
    <col min="2963" max="2963" width="15.85546875" style="3" customWidth="1"/>
    <col min="2964" max="2964" width="26.5703125" style="3" bestFit="1" customWidth="1"/>
    <col min="2965" max="2965" width="21.85546875" style="3" bestFit="1" customWidth="1"/>
    <col min="2966" max="2966" width="13.7109375" style="3" customWidth="1"/>
    <col min="2967" max="2967" width="26.7109375" style="3" bestFit="1" customWidth="1"/>
    <col min="2968" max="2968" width="15.5703125" style="3" bestFit="1" customWidth="1"/>
    <col min="2969" max="2969" width="18" style="3" bestFit="1" customWidth="1"/>
    <col min="2970" max="2970" width="27.28515625" style="3" bestFit="1" customWidth="1"/>
    <col min="2971" max="2971" width="59.5703125" style="3" customWidth="1"/>
    <col min="2972" max="2972" width="101.42578125" style="3" bestFit="1" customWidth="1"/>
    <col min="2973" max="2973" width="25.42578125" style="3" bestFit="1" customWidth="1"/>
    <col min="2974" max="2974" width="37" style="3" bestFit="1" customWidth="1"/>
    <col min="2975" max="2975" width="23.28515625" style="3" bestFit="1" customWidth="1"/>
    <col min="2976" max="2976" width="17.28515625" style="3" bestFit="1" customWidth="1"/>
    <col min="2977" max="2977" width="19.28515625" style="3" bestFit="1" customWidth="1"/>
    <col min="2978" max="2978" width="17.28515625" style="3" bestFit="1" customWidth="1"/>
    <col min="2979" max="2979" width="11.42578125" style="3"/>
    <col min="2980" max="2980" width="16" style="3" bestFit="1" customWidth="1"/>
    <col min="2981" max="2982" width="13.5703125" style="3" bestFit="1" customWidth="1"/>
    <col min="2983" max="2983" width="18.42578125" style="3" bestFit="1" customWidth="1"/>
    <col min="2984" max="2984" width="26.42578125" style="3" bestFit="1" customWidth="1"/>
    <col min="2985" max="2985" width="17.5703125" style="3" bestFit="1" customWidth="1"/>
    <col min="2986" max="2986" width="15.7109375" style="3" bestFit="1" customWidth="1"/>
    <col min="2987" max="2987" width="13.7109375" style="3" bestFit="1" customWidth="1"/>
    <col min="2988" max="2988" width="24" style="3" bestFit="1" customWidth="1"/>
    <col min="2989" max="2989" width="18.140625" style="3" customWidth="1"/>
    <col min="2990" max="2990" width="29.140625" style="3" bestFit="1" customWidth="1"/>
    <col min="2991" max="2991" width="31.28515625" style="3" bestFit="1" customWidth="1"/>
    <col min="2992" max="2992" width="23.5703125" style="3" bestFit="1" customWidth="1"/>
    <col min="2993" max="2993" width="27.5703125" style="3" bestFit="1" customWidth="1"/>
    <col min="2994" max="2994" width="20.7109375" style="3" bestFit="1" customWidth="1"/>
    <col min="2995" max="2995" width="14.5703125" style="3" bestFit="1" customWidth="1"/>
    <col min="2996" max="2997" width="16.140625" style="3" bestFit="1" customWidth="1"/>
    <col min="2998" max="2999" width="15.7109375" style="3" bestFit="1" customWidth="1"/>
    <col min="3000" max="3000" width="11.42578125" style="3"/>
    <col min="3001" max="3001" width="9.42578125" style="3" bestFit="1" customWidth="1"/>
    <col min="3002" max="3002" width="10.5703125" style="3" bestFit="1" customWidth="1"/>
    <col min="3003" max="3003" width="9.85546875" style="3" bestFit="1" customWidth="1"/>
    <col min="3004" max="3004" width="16.7109375" style="3" bestFit="1" customWidth="1"/>
    <col min="3005" max="3005" width="20.85546875" style="3" bestFit="1" customWidth="1"/>
    <col min="3006" max="3006" width="10.5703125" style="3" bestFit="1" customWidth="1"/>
    <col min="3007" max="3007" width="9.28515625" style="3" bestFit="1" customWidth="1"/>
    <col min="3008" max="3008" width="13.140625" style="3" bestFit="1" customWidth="1"/>
    <col min="3009" max="3009" width="10.7109375" style="3" bestFit="1" customWidth="1"/>
    <col min="3010" max="3010" width="14.7109375" style="3" bestFit="1" customWidth="1"/>
    <col min="3011" max="3011" width="16.7109375" style="3" bestFit="1" customWidth="1"/>
    <col min="3012" max="3012" width="13.28515625" style="3" bestFit="1" customWidth="1"/>
    <col min="3013" max="3013" width="17.140625" style="3" bestFit="1" customWidth="1"/>
    <col min="3014" max="3014" width="22.85546875" style="3" bestFit="1" customWidth="1"/>
    <col min="3015" max="3015" width="32.7109375" style="3" bestFit="1" customWidth="1"/>
    <col min="3016" max="3016" width="52.28515625" style="3" bestFit="1" customWidth="1"/>
    <col min="3017" max="3017" width="23.140625" style="3" bestFit="1" customWidth="1"/>
    <col min="3018" max="3018" width="28.5703125" style="3" bestFit="1" customWidth="1"/>
    <col min="3019" max="3019" width="18.28515625" style="3" bestFit="1" customWidth="1"/>
    <col min="3020" max="3020" width="16.28515625" style="3" bestFit="1" customWidth="1"/>
    <col min="3021" max="3021" width="16.140625" style="3" bestFit="1" customWidth="1"/>
    <col min="3022" max="3022" width="44.28515625" style="3" bestFit="1" customWidth="1"/>
    <col min="3023" max="3023" width="24.28515625" style="3" bestFit="1" customWidth="1"/>
    <col min="3024" max="3024" width="16.28515625" style="3" bestFit="1" customWidth="1"/>
    <col min="3025" max="3025" width="19.28515625" style="3" bestFit="1" customWidth="1"/>
    <col min="3026" max="3026" width="14.140625" style="3" bestFit="1" customWidth="1"/>
    <col min="3027" max="3027" width="50.5703125" style="3" bestFit="1" customWidth="1"/>
    <col min="3028" max="3028" width="30.85546875" style="3" bestFit="1" customWidth="1"/>
    <col min="3029" max="3029" width="38.85546875" style="3" bestFit="1" customWidth="1"/>
    <col min="3030" max="3030" width="38.85546875" style="3" customWidth="1"/>
    <col min="3031" max="3031" width="27.140625" style="3" bestFit="1" customWidth="1"/>
    <col min="3032" max="3032" width="38.5703125" style="3" bestFit="1" customWidth="1"/>
    <col min="3033" max="3033" width="31.28515625" style="3" bestFit="1" customWidth="1"/>
    <col min="3034" max="3034" width="34.5703125" style="3" bestFit="1" customWidth="1"/>
    <col min="3035" max="3035" width="16.140625" style="3" bestFit="1" customWidth="1"/>
    <col min="3036" max="3036" width="14.7109375" style="3" bestFit="1" customWidth="1"/>
    <col min="3037" max="3037" width="53" style="3" customWidth="1"/>
    <col min="3038" max="3215" width="11.42578125" style="3"/>
    <col min="3216" max="3216" width="6.5703125" style="3" bestFit="1" customWidth="1"/>
    <col min="3217" max="3217" width="34.7109375" style="3" customWidth="1"/>
    <col min="3218" max="3218" width="5.5703125" style="3" customWidth="1"/>
    <col min="3219" max="3219" width="15.85546875" style="3" customWidth="1"/>
    <col min="3220" max="3220" width="26.5703125" style="3" bestFit="1" customWidth="1"/>
    <col min="3221" max="3221" width="21.85546875" style="3" bestFit="1" customWidth="1"/>
    <col min="3222" max="3222" width="13.7109375" style="3" customWidth="1"/>
    <col min="3223" max="3223" width="26.7109375" style="3" bestFit="1" customWidth="1"/>
    <col min="3224" max="3224" width="15.5703125" style="3" bestFit="1" customWidth="1"/>
    <col min="3225" max="3225" width="18" style="3" bestFit="1" customWidth="1"/>
    <col min="3226" max="3226" width="27.28515625" style="3" bestFit="1" customWidth="1"/>
    <col min="3227" max="3227" width="59.5703125" style="3" customWidth="1"/>
    <col min="3228" max="3228" width="101.42578125" style="3" bestFit="1" customWidth="1"/>
    <col min="3229" max="3229" width="25.42578125" style="3" bestFit="1" customWidth="1"/>
    <col min="3230" max="3230" width="37" style="3" bestFit="1" customWidth="1"/>
    <col min="3231" max="3231" width="23.28515625" style="3" bestFit="1" customWidth="1"/>
    <col min="3232" max="3232" width="17.28515625" style="3" bestFit="1" customWidth="1"/>
    <col min="3233" max="3233" width="19.28515625" style="3" bestFit="1" customWidth="1"/>
    <col min="3234" max="3234" width="17.28515625" style="3" bestFit="1" customWidth="1"/>
    <col min="3235" max="3235" width="11.42578125" style="3"/>
    <col min="3236" max="3236" width="16" style="3" bestFit="1" customWidth="1"/>
    <col min="3237" max="3238" width="13.5703125" style="3" bestFit="1" customWidth="1"/>
    <col min="3239" max="3239" width="18.42578125" style="3" bestFit="1" customWidth="1"/>
    <col min="3240" max="3240" width="26.42578125" style="3" bestFit="1" customWidth="1"/>
    <col min="3241" max="3241" width="17.5703125" style="3" bestFit="1" customWidth="1"/>
    <col min="3242" max="3242" width="15.7109375" style="3" bestFit="1" customWidth="1"/>
    <col min="3243" max="3243" width="13.7109375" style="3" bestFit="1" customWidth="1"/>
    <col min="3244" max="3244" width="24" style="3" bestFit="1" customWidth="1"/>
    <col min="3245" max="3245" width="18.140625" style="3" customWidth="1"/>
    <col min="3246" max="3246" width="29.140625" style="3" bestFit="1" customWidth="1"/>
    <col min="3247" max="3247" width="31.28515625" style="3" bestFit="1" customWidth="1"/>
    <col min="3248" max="3248" width="23.5703125" style="3" bestFit="1" customWidth="1"/>
    <col min="3249" max="3249" width="27.5703125" style="3" bestFit="1" customWidth="1"/>
    <col min="3250" max="3250" width="20.7109375" style="3" bestFit="1" customWidth="1"/>
    <col min="3251" max="3251" width="14.5703125" style="3" bestFit="1" customWidth="1"/>
    <col min="3252" max="3253" width="16.140625" style="3" bestFit="1" customWidth="1"/>
    <col min="3254" max="3255" width="15.7109375" style="3" bestFit="1" customWidth="1"/>
    <col min="3256" max="3256" width="11.42578125" style="3"/>
    <col min="3257" max="3257" width="9.42578125" style="3" bestFit="1" customWidth="1"/>
    <col min="3258" max="3258" width="10.5703125" style="3" bestFit="1" customWidth="1"/>
    <col min="3259" max="3259" width="9.85546875" style="3" bestFit="1" customWidth="1"/>
    <col min="3260" max="3260" width="16.7109375" style="3" bestFit="1" customWidth="1"/>
    <col min="3261" max="3261" width="20.85546875" style="3" bestFit="1" customWidth="1"/>
    <col min="3262" max="3262" width="10.5703125" style="3" bestFit="1" customWidth="1"/>
    <col min="3263" max="3263" width="9.28515625" style="3" bestFit="1" customWidth="1"/>
    <col min="3264" max="3264" width="13.140625" style="3" bestFit="1" customWidth="1"/>
    <col min="3265" max="3265" width="10.7109375" style="3" bestFit="1" customWidth="1"/>
    <col min="3266" max="3266" width="14.7109375" style="3" bestFit="1" customWidth="1"/>
    <col min="3267" max="3267" width="16.7109375" style="3" bestFit="1" customWidth="1"/>
    <col min="3268" max="3268" width="13.28515625" style="3" bestFit="1" customWidth="1"/>
    <col min="3269" max="3269" width="17.140625" style="3" bestFit="1" customWidth="1"/>
    <col min="3270" max="3270" width="22.85546875" style="3" bestFit="1" customWidth="1"/>
    <col min="3271" max="3271" width="32.7109375" style="3" bestFit="1" customWidth="1"/>
    <col min="3272" max="3272" width="52.28515625" style="3" bestFit="1" customWidth="1"/>
    <col min="3273" max="3273" width="23.140625" style="3" bestFit="1" customWidth="1"/>
    <col min="3274" max="3274" width="28.5703125" style="3" bestFit="1" customWidth="1"/>
    <col min="3275" max="3275" width="18.28515625" style="3" bestFit="1" customWidth="1"/>
    <col min="3276" max="3276" width="16.28515625" style="3" bestFit="1" customWidth="1"/>
    <col min="3277" max="3277" width="16.140625" style="3" bestFit="1" customWidth="1"/>
    <col min="3278" max="3278" width="44.28515625" style="3" bestFit="1" customWidth="1"/>
    <col min="3279" max="3279" width="24.28515625" style="3" bestFit="1" customWidth="1"/>
    <col min="3280" max="3280" width="16.28515625" style="3" bestFit="1" customWidth="1"/>
    <col min="3281" max="3281" width="19.28515625" style="3" bestFit="1" customWidth="1"/>
    <col min="3282" max="3282" width="14.140625" style="3" bestFit="1" customWidth="1"/>
    <col min="3283" max="3283" width="50.5703125" style="3" bestFit="1" customWidth="1"/>
    <col min="3284" max="3284" width="30.85546875" style="3" bestFit="1" customWidth="1"/>
    <col min="3285" max="3285" width="38.85546875" style="3" bestFit="1" customWidth="1"/>
    <col min="3286" max="3286" width="38.85546875" style="3" customWidth="1"/>
    <col min="3287" max="3287" width="27.140625" style="3" bestFit="1" customWidth="1"/>
    <col min="3288" max="3288" width="38.5703125" style="3" bestFit="1" customWidth="1"/>
    <col min="3289" max="3289" width="31.28515625" style="3" bestFit="1" customWidth="1"/>
    <col min="3290" max="3290" width="34.5703125" style="3" bestFit="1" customWidth="1"/>
    <col min="3291" max="3291" width="16.140625" style="3" bestFit="1" customWidth="1"/>
    <col min="3292" max="3292" width="14.7109375" style="3" bestFit="1" customWidth="1"/>
    <col min="3293" max="3293" width="53" style="3" customWidth="1"/>
    <col min="3294" max="3471" width="11.42578125" style="3"/>
    <col min="3472" max="3472" width="6.5703125" style="3" bestFit="1" customWidth="1"/>
    <col min="3473" max="3473" width="34.7109375" style="3" customWidth="1"/>
    <col min="3474" max="3474" width="5.5703125" style="3" customWidth="1"/>
    <col min="3475" max="3475" width="15.85546875" style="3" customWidth="1"/>
    <col min="3476" max="3476" width="26.5703125" style="3" bestFit="1" customWidth="1"/>
    <col min="3477" max="3477" width="21.85546875" style="3" bestFit="1" customWidth="1"/>
    <col min="3478" max="3478" width="13.7109375" style="3" customWidth="1"/>
    <col min="3479" max="3479" width="26.7109375" style="3" bestFit="1" customWidth="1"/>
    <col min="3480" max="3480" width="15.5703125" style="3" bestFit="1" customWidth="1"/>
    <col min="3481" max="3481" width="18" style="3" bestFit="1" customWidth="1"/>
    <col min="3482" max="3482" width="27.28515625" style="3" bestFit="1" customWidth="1"/>
    <col min="3483" max="3483" width="59.5703125" style="3" customWidth="1"/>
    <col min="3484" max="3484" width="101.42578125" style="3" bestFit="1" customWidth="1"/>
    <col min="3485" max="3485" width="25.42578125" style="3" bestFit="1" customWidth="1"/>
    <col min="3486" max="3486" width="37" style="3" bestFit="1" customWidth="1"/>
    <col min="3487" max="3487" width="23.28515625" style="3" bestFit="1" customWidth="1"/>
    <col min="3488" max="3488" width="17.28515625" style="3" bestFit="1" customWidth="1"/>
    <col min="3489" max="3489" width="19.28515625" style="3" bestFit="1" customWidth="1"/>
    <col min="3490" max="3490" width="17.28515625" style="3" bestFit="1" customWidth="1"/>
    <col min="3491" max="3491" width="11.42578125" style="3"/>
    <col min="3492" max="3492" width="16" style="3" bestFit="1" customWidth="1"/>
    <col min="3493" max="3494" width="13.5703125" style="3" bestFit="1" customWidth="1"/>
    <col min="3495" max="3495" width="18.42578125" style="3" bestFit="1" customWidth="1"/>
    <col min="3496" max="3496" width="26.42578125" style="3" bestFit="1" customWidth="1"/>
    <col min="3497" max="3497" width="17.5703125" style="3" bestFit="1" customWidth="1"/>
    <col min="3498" max="3498" width="15.7109375" style="3" bestFit="1" customWidth="1"/>
    <col min="3499" max="3499" width="13.7109375" style="3" bestFit="1" customWidth="1"/>
    <col min="3500" max="3500" width="24" style="3" bestFit="1" customWidth="1"/>
    <col min="3501" max="3501" width="18.140625" style="3" customWidth="1"/>
    <col min="3502" max="3502" width="29.140625" style="3" bestFit="1" customWidth="1"/>
    <col min="3503" max="3503" width="31.28515625" style="3" bestFit="1" customWidth="1"/>
    <col min="3504" max="3504" width="23.5703125" style="3" bestFit="1" customWidth="1"/>
    <col min="3505" max="3505" width="27.5703125" style="3" bestFit="1" customWidth="1"/>
    <col min="3506" max="3506" width="20.7109375" style="3" bestFit="1" customWidth="1"/>
    <col min="3507" max="3507" width="14.5703125" style="3" bestFit="1" customWidth="1"/>
    <col min="3508" max="3509" width="16.140625" style="3" bestFit="1" customWidth="1"/>
    <col min="3510" max="3511" width="15.7109375" style="3" bestFit="1" customWidth="1"/>
    <col min="3512" max="3512" width="11.42578125" style="3"/>
    <col min="3513" max="3513" width="9.42578125" style="3" bestFit="1" customWidth="1"/>
    <col min="3514" max="3514" width="10.5703125" style="3" bestFit="1" customWidth="1"/>
    <col min="3515" max="3515" width="9.85546875" style="3" bestFit="1" customWidth="1"/>
    <col min="3516" max="3516" width="16.7109375" style="3" bestFit="1" customWidth="1"/>
    <col min="3517" max="3517" width="20.85546875" style="3" bestFit="1" customWidth="1"/>
    <col min="3518" max="3518" width="10.5703125" style="3" bestFit="1" customWidth="1"/>
    <col min="3519" max="3519" width="9.28515625" style="3" bestFit="1" customWidth="1"/>
    <col min="3520" max="3520" width="13.140625" style="3" bestFit="1" customWidth="1"/>
    <col min="3521" max="3521" width="10.7109375" style="3" bestFit="1" customWidth="1"/>
    <col min="3522" max="3522" width="14.7109375" style="3" bestFit="1" customWidth="1"/>
    <col min="3523" max="3523" width="16.7109375" style="3" bestFit="1" customWidth="1"/>
    <col min="3524" max="3524" width="13.28515625" style="3" bestFit="1" customWidth="1"/>
    <col min="3525" max="3525" width="17.140625" style="3" bestFit="1" customWidth="1"/>
    <col min="3526" max="3526" width="22.85546875" style="3" bestFit="1" customWidth="1"/>
    <col min="3527" max="3527" width="32.7109375" style="3" bestFit="1" customWidth="1"/>
    <col min="3528" max="3528" width="52.28515625" style="3" bestFit="1" customWidth="1"/>
    <col min="3529" max="3529" width="23.140625" style="3" bestFit="1" customWidth="1"/>
    <col min="3530" max="3530" width="28.5703125" style="3" bestFit="1" customWidth="1"/>
    <col min="3531" max="3531" width="18.28515625" style="3" bestFit="1" customWidth="1"/>
    <col min="3532" max="3532" width="16.28515625" style="3" bestFit="1" customWidth="1"/>
    <col min="3533" max="3533" width="16.140625" style="3" bestFit="1" customWidth="1"/>
    <col min="3534" max="3534" width="44.28515625" style="3" bestFit="1" customWidth="1"/>
    <col min="3535" max="3535" width="24.28515625" style="3" bestFit="1" customWidth="1"/>
    <col min="3536" max="3536" width="16.28515625" style="3" bestFit="1" customWidth="1"/>
    <col min="3537" max="3537" width="19.28515625" style="3" bestFit="1" customWidth="1"/>
    <col min="3538" max="3538" width="14.140625" style="3" bestFit="1" customWidth="1"/>
    <col min="3539" max="3539" width="50.5703125" style="3" bestFit="1" customWidth="1"/>
    <col min="3540" max="3540" width="30.85546875" style="3" bestFit="1" customWidth="1"/>
    <col min="3541" max="3541" width="38.85546875" style="3" bestFit="1" customWidth="1"/>
    <col min="3542" max="3542" width="38.85546875" style="3" customWidth="1"/>
    <col min="3543" max="3543" width="27.140625" style="3" bestFit="1" customWidth="1"/>
    <col min="3544" max="3544" width="38.5703125" style="3" bestFit="1" customWidth="1"/>
    <col min="3545" max="3545" width="31.28515625" style="3" bestFit="1" customWidth="1"/>
    <col min="3546" max="3546" width="34.5703125" style="3" bestFit="1" customWidth="1"/>
    <col min="3547" max="3547" width="16.140625" style="3" bestFit="1" customWidth="1"/>
    <col min="3548" max="3548" width="14.7109375" style="3" bestFit="1" customWidth="1"/>
    <col min="3549" max="3549" width="53" style="3" customWidth="1"/>
    <col min="3550" max="3727" width="11.42578125" style="3"/>
    <col min="3728" max="3728" width="6.5703125" style="3" bestFit="1" customWidth="1"/>
    <col min="3729" max="3729" width="34.7109375" style="3" customWidth="1"/>
    <col min="3730" max="3730" width="5.5703125" style="3" customWidth="1"/>
    <col min="3731" max="3731" width="15.85546875" style="3" customWidth="1"/>
    <col min="3732" max="3732" width="26.5703125" style="3" bestFit="1" customWidth="1"/>
    <col min="3733" max="3733" width="21.85546875" style="3" bestFit="1" customWidth="1"/>
    <col min="3734" max="3734" width="13.7109375" style="3" customWidth="1"/>
    <col min="3735" max="3735" width="26.7109375" style="3" bestFit="1" customWidth="1"/>
    <col min="3736" max="3736" width="15.5703125" style="3" bestFit="1" customWidth="1"/>
    <col min="3737" max="3737" width="18" style="3" bestFit="1" customWidth="1"/>
    <col min="3738" max="3738" width="27.28515625" style="3" bestFit="1" customWidth="1"/>
    <col min="3739" max="3739" width="59.5703125" style="3" customWidth="1"/>
    <col min="3740" max="3740" width="101.42578125" style="3" bestFit="1" customWidth="1"/>
    <col min="3741" max="3741" width="25.42578125" style="3" bestFit="1" customWidth="1"/>
    <col min="3742" max="3742" width="37" style="3" bestFit="1" customWidth="1"/>
    <col min="3743" max="3743" width="23.28515625" style="3" bestFit="1" customWidth="1"/>
    <col min="3744" max="3744" width="17.28515625" style="3" bestFit="1" customWidth="1"/>
    <col min="3745" max="3745" width="19.28515625" style="3" bestFit="1" customWidth="1"/>
    <col min="3746" max="3746" width="17.28515625" style="3" bestFit="1" customWidth="1"/>
    <col min="3747" max="3747" width="11.42578125" style="3"/>
    <col min="3748" max="3748" width="16" style="3" bestFit="1" customWidth="1"/>
    <col min="3749" max="3750" width="13.5703125" style="3" bestFit="1" customWidth="1"/>
    <col min="3751" max="3751" width="18.42578125" style="3" bestFit="1" customWidth="1"/>
    <col min="3752" max="3752" width="26.42578125" style="3" bestFit="1" customWidth="1"/>
    <col min="3753" max="3753" width="17.5703125" style="3" bestFit="1" customWidth="1"/>
    <col min="3754" max="3754" width="15.7109375" style="3" bestFit="1" customWidth="1"/>
    <col min="3755" max="3755" width="13.7109375" style="3" bestFit="1" customWidth="1"/>
    <col min="3756" max="3756" width="24" style="3" bestFit="1" customWidth="1"/>
    <col min="3757" max="3757" width="18.140625" style="3" customWidth="1"/>
    <col min="3758" max="3758" width="29.140625" style="3" bestFit="1" customWidth="1"/>
    <col min="3759" max="3759" width="31.28515625" style="3" bestFit="1" customWidth="1"/>
    <col min="3760" max="3760" width="23.5703125" style="3" bestFit="1" customWidth="1"/>
    <col min="3761" max="3761" width="27.5703125" style="3" bestFit="1" customWidth="1"/>
    <col min="3762" max="3762" width="20.7109375" style="3" bestFit="1" customWidth="1"/>
    <col min="3763" max="3763" width="14.5703125" style="3" bestFit="1" customWidth="1"/>
    <col min="3764" max="3765" width="16.140625" style="3" bestFit="1" customWidth="1"/>
    <col min="3766" max="3767" width="15.7109375" style="3" bestFit="1" customWidth="1"/>
    <col min="3768" max="3768" width="11.42578125" style="3"/>
    <col min="3769" max="3769" width="9.42578125" style="3" bestFit="1" customWidth="1"/>
    <col min="3770" max="3770" width="10.5703125" style="3" bestFit="1" customWidth="1"/>
    <col min="3771" max="3771" width="9.85546875" style="3" bestFit="1" customWidth="1"/>
    <col min="3772" max="3772" width="16.7109375" style="3" bestFit="1" customWidth="1"/>
    <col min="3773" max="3773" width="20.85546875" style="3" bestFit="1" customWidth="1"/>
    <col min="3774" max="3774" width="10.5703125" style="3" bestFit="1" customWidth="1"/>
    <col min="3775" max="3775" width="9.28515625" style="3" bestFit="1" customWidth="1"/>
    <col min="3776" max="3776" width="13.140625" style="3" bestFit="1" customWidth="1"/>
    <col min="3777" max="3777" width="10.7109375" style="3" bestFit="1" customWidth="1"/>
    <col min="3778" max="3778" width="14.7109375" style="3" bestFit="1" customWidth="1"/>
    <col min="3779" max="3779" width="16.7109375" style="3" bestFit="1" customWidth="1"/>
    <col min="3780" max="3780" width="13.28515625" style="3" bestFit="1" customWidth="1"/>
    <col min="3781" max="3781" width="17.140625" style="3" bestFit="1" customWidth="1"/>
    <col min="3782" max="3782" width="22.85546875" style="3" bestFit="1" customWidth="1"/>
    <col min="3783" max="3783" width="32.7109375" style="3" bestFit="1" customWidth="1"/>
    <col min="3784" max="3784" width="52.28515625" style="3" bestFit="1" customWidth="1"/>
    <col min="3785" max="3785" width="23.140625" style="3" bestFit="1" customWidth="1"/>
    <col min="3786" max="3786" width="28.5703125" style="3" bestFit="1" customWidth="1"/>
    <col min="3787" max="3787" width="18.28515625" style="3" bestFit="1" customWidth="1"/>
    <col min="3788" max="3788" width="16.28515625" style="3" bestFit="1" customWidth="1"/>
    <col min="3789" max="3789" width="16.140625" style="3" bestFit="1" customWidth="1"/>
    <col min="3790" max="3790" width="44.28515625" style="3" bestFit="1" customWidth="1"/>
    <col min="3791" max="3791" width="24.28515625" style="3" bestFit="1" customWidth="1"/>
    <col min="3792" max="3792" width="16.28515625" style="3" bestFit="1" customWidth="1"/>
    <col min="3793" max="3793" width="19.28515625" style="3" bestFit="1" customWidth="1"/>
    <col min="3794" max="3794" width="14.140625" style="3" bestFit="1" customWidth="1"/>
    <col min="3795" max="3795" width="50.5703125" style="3" bestFit="1" customWidth="1"/>
    <col min="3796" max="3796" width="30.85546875" style="3" bestFit="1" customWidth="1"/>
    <col min="3797" max="3797" width="38.85546875" style="3" bestFit="1" customWidth="1"/>
    <col min="3798" max="3798" width="38.85546875" style="3" customWidth="1"/>
    <col min="3799" max="3799" width="27.140625" style="3" bestFit="1" customWidth="1"/>
    <col min="3800" max="3800" width="38.5703125" style="3" bestFit="1" customWidth="1"/>
    <col min="3801" max="3801" width="31.28515625" style="3" bestFit="1" customWidth="1"/>
    <col min="3802" max="3802" width="34.5703125" style="3" bestFit="1" customWidth="1"/>
    <col min="3803" max="3803" width="16.140625" style="3" bestFit="1" customWidth="1"/>
    <col min="3804" max="3804" width="14.7109375" style="3" bestFit="1" customWidth="1"/>
    <col min="3805" max="3805" width="53" style="3" customWidth="1"/>
    <col min="3806" max="3983" width="11.42578125" style="3"/>
    <col min="3984" max="3984" width="6.5703125" style="3" bestFit="1" customWidth="1"/>
    <col min="3985" max="3985" width="34.7109375" style="3" customWidth="1"/>
    <col min="3986" max="3986" width="5.5703125" style="3" customWidth="1"/>
    <col min="3987" max="3987" width="15.85546875" style="3" customWidth="1"/>
    <col min="3988" max="3988" width="26.5703125" style="3" bestFit="1" customWidth="1"/>
    <col min="3989" max="3989" width="21.85546875" style="3" bestFit="1" customWidth="1"/>
    <col min="3990" max="3990" width="13.7109375" style="3" customWidth="1"/>
    <col min="3991" max="3991" width="26.7109375" style="3" bestFit="1" customWidth="1"/>
    <col min="3992" max="3992" width="15.5703125" style="3" bestFit="1" customWidth="1"/>
    <col min="3993" max="3993" width="18" style="3" bestFit="1" customWidth="1"/>
    <col min="3994" max="3994" width="27.28515625" style="3" bestFit="1" customWidth="1"/>
    <col min="3995" max="3995" width="59.5703125" style="3" customWidth="1"/>
    <col min="3996" max="3996" width="101.42578125" style="3" bestFit="1" customWidth="1"/>
    <col min="3997" max="3997" width="25.42578125" style="3" bestFit="1" customWidth="1"/>
    <col min="3998" max="3998" width="37" style="3" bestFit="1" customWidth="1"/>
    <col min="3999" max="3999" width="23.28515625" style="3" bestFit="1" customWidth="1"/>
    <col min="4000" max="4000" width="17.28515625" style="3" bestFit="1" customWidth="1"/>
    <col min="4001" max="4001" width="19.28515625" style="3" bestFit="1" customWidth="1"/>
    <col min="4002" max="4002" width="17.28515625" style="3" bestFit="1" customWidth="1"/>
    <col min="4003" max="4003" width="11.42578125" style="3"/>
    <col min="4004" max="4004" width="16" style="3" bestFit="1" customWidth="1"/>
    <col min="4005" max="4006" width="13.5703125" style="3" bestFit="1" customWidth="1"/>
    <col min="4007" max="4007" width="18.42578125" style="3" bestFit="1" customWidth="1"/>
    <col min="4008" max="4008" width="26.42578125" style="3" bestFit="1" customWidth="1"/>
    <col min="4009" max="4009" width="17.5703125" style="3" bestFit="1" customWidth="1"/>
    <col min="4010" max="4010" width="15.7109375" style="3" bestFit="1" customWidth="1"/>
    <col min="4011" max="4011" width="13.7109375" style="3" bestFit="1" customWidth="1"/>
    <col min="4012" max="4012" width="24" style="3" bestFit="1" customWidth="1"/>
    <col min="4013" max="4013" width="18.140625" style="3" customWidth="1"/>
    <col min="4014" max="4014" width="29.140625" style="3" bestFit="1" customWidth="1"/>
    <col min="4015" max="4015" width="31.28515625" style="3" bestFit="1" customWidth="1"/>
    <col min="4016" max="4016" width="23.5703125" style="3" bestFit="1" customWidth="1"/>
    <col min="4017" max="4017" width="27.5703125" style="3" bestFit="1" customWidth="1"/>
    <col min="4018" max="4018" width="20.7109375" style="3" bestFit="1" customWidth="1"/>
    <col min="4019" max="4019" width="14.5703125" style="3" bestFit="1" customWidth="1"/>
    <col min="4020" max="4021" width="16.140625" style="3" bestFit="1" customWidth="1"/>
    <col min="4022" max="4023" width="15.7109375" style="3" bestFit="1" customWidth="1"/>
    <col min="4024" max="4024" width="11.42578125" style="3"/>
    <col min="4025" max="4025" width="9.42578125" style="3" bestFit="1" customWidth="1"/>
    <col min="4026" max="4026" width="10.5703125" style="3" bestFit="1" customWidth="1"/>
    <col min="4027" max="4027" width="9.85546875" style="3" bestFit="1" customWidth="1"/>
    <col min="4028" max="4028" width="16.7109375" style="3" bestFit="1" customWidth="1"/>
    <col min="4029" max="4029" width="20.85546875" style="3" bestFit="1" customWidth="1"/>
    <col min="4030" max="4030" width="10.5703125" style="3" bestFit="1" customWidth="1"/>
    <col min="4031" max="4031" width="9.28515625" style="3" bestFit="1" customWidth="1"/>
    <col min="4032" max="4032" width="13.140625" style="3" bestFit="1" customWidth="1"/>
    <col min="4033" max="4033" width="10.7109375" style="3" bestFit="1" customWidth="1"/>
    <col min="4034" max="4034" width="14.7109375" style="3" bestFit="1" customWidth="1"/>
    <col min="4035" max="4035" width="16.7109375" style="3" bestFit="1" customWidth="1"/>
    <col min="4036" max="4036" width="13.28515625" style="3" bestFit="1" customWidth="1"/>
    <col min="4037" max="4037" width="17.140625" style="3" bestFit="1" customWidth="1"/>
    <col min="4038" max="4038" width="22.85546875" style="3" bestFit="1" customWidth="1"/>
    <col min="4039" max="4039" width="32.7109375" style="3" bestFit="1" customWidth="1"/>
    <col min="4040" max="4040" width="52.28515625" style="3" bestFit="1" customWidth="1"/>
    <col min="4041" max="4041" width="23.140625" style="3" bestFit="1" customWidth="1"/>
    <col min="4042" max="4042" width="28.5703125" style="3" bestFit="1" customWidth="1"/>
    <col min="4043" max="4043" width="18.28515625" style="3" bestFit="1" customWidth="1"/>
    <col min="4044" max="4044" width="16.28515625" style="3" bestFit="1" customWidth="1"/>
    <col min="4045" max="4045" width="16.140625" style="3" bestFit="1" customWidth="1"/>
    <col min="4046" max="4046" width="44.28515625" style="3" bestFit="1" customWidth="1"/>
    <col min="4047" max="4047" width="24.28515625" style="3" bestFit="1" customWidth="1"/>
    <col min="4048" max="4048" width="16.28515625" style="3" bestFit="1" customWidth="1"/>
    <col min="4049" max="4049" width="19.28515625" style="3" bestFit="1" customWidth="1"/>
    <col min="4050" max="4050" width="14.140625" style="3" bestFit="1" customWidth="1"/>
    <col min="4051" max="4051" width="50.5703125" style="3" bestFit="1" customWidth="1"/>
    <col min="4052" max="4052" width="30.85546875" style="3" bestFit="1" customWidth="1"/>
    <col min="4053" max="4053" width="38.85546875" style="3" bestFit="1" customWidth="1"/>
    <col min="4054" max="4054" width="38.85546875" style="3" customWidth="1"/>
    <col min="4055" max="4055" width="27.140625" style="3" bestFit="1" customWidth="1"/>
    <col min="4056" max="4056" width="38.5703125" style="3" bestFit="1" customWidth="1"/>
    <col min="4057" max="4057" width="31.28515625" style="3" bestFit="1" customWidth="1"/>
    <col min="4058" max="4058" width="34.5703125" style="3" bestFit="1" customWidth="1"/>
    <col min="4059" max="4059" width="16.140625" style="3" bestFit="1" customWidth="1"/>
    <col min="4060" max="4060" width="14.7109375" style="3" bestFit="1" customWidth="1"/>
    <col min="4061" max="4061" width="53" style="3" customWidth="1"/>
    <col min="4062" max="4239" width="11.42578125" style="3"/>
    <col min="4240" max="4240" width="6.5703125" style="3" bestFit="1" customWidth="1"/>
    <col min="4241" max="4241" width="34.7109375" style="3" customWidth="1"/>
    <col min="4242" max="4242" width="5.5703125" style="3" customWidth="1"/>
    <col min="4243" max="4243" width="15.85546875" style="3" customWidth="1"/>
    <col min="4244" max="4244" width="26.5703125" style="3" bestFit="1" customWidth="1"/>
    <col min="4245" max="4245" width="21.85546875" style="3" bestFit="1" customWidth="1"/>
    <col min="4246" max="4246" width="13.7109375" style="3" customWidth="1"/>
    <col min="4247" max="4247" width="26.7109375" style="3" bestFit="1" customWidth="1"/>
    <col min="4248" max="4248" width="15.5703125" style="3" bestFit="1" customWidth="1"/>
    <col min="4249" max="4249" width="18" style="3" bestFit="1" customWidth="1"/>
    <col min="4250" max="4250" width="27.28515625" style="3" bestFit="1" customWidth="1"/>
    <col min="4251" max="4251" width="59.5703125" style="3" customWidth="1"/>
    <col min="4252" max="4252" width="101.42578125" style="3" bestFit="1" customWidth="1"/>
    <col min="4253" max="4253" width="25.42578125" style="3" bestFit="1" customWidth="1"/>
    <col min="4254" max="4254" width="37" style="3" bestFit="1" customWidth="1"/>
    <col min="4255" max="4255" width="23.28515625" style="3" bestFit="1" customWidth="1"/>
    <col min="4256" max="4256" width="17.28515625" style="3" bestFit="1" customWidth="1"/>
    <col min="4257" max="4257" width="19.28515625" style="3" bestFit="1" customWidth="1"/>
    <col min="4258" max="4258" width="17.28515625" style="3" bestFit="1" customWidth="1"/>
    <col min="4259" max="4259" width="11.42578125" style="3"/>
    <col min="4260" max="4260" width="16" style="3" bestFit="1" customWidth="1"/>
    <col min="4261" max="4262" width="13.5703125" style="3" bestFit="1" customWidth="1"/>
    <col min="4263" max="4263" width="18.42578125" style="3" bestFit="1" customWidth="1"/>
    <col min="4264" max="4264" width="26.42578125" style="3" bestFit="1" customWidth="1"/>
    <col min="4265" max="4265" width="17.5703125" style="3" bestFit="1" customWidth="1"/>
    <col min="4266" max="4266" width="15.7109375" style="3" bestFit="1" customWidth="1"/>
    <col min="4267" max="4267" width="13.7109375" style="3" bestFit="1" customWidth="1"/>
    <col min="4268" max="4268" width="24" style="3" bestFit="1" customWidth="1"/>
    <col min="4269" max="4269" width="18.140625" style="3" customWidth="1"/>
    <col min="4270" max="4270" width="29.140625" style="3" bestFit="1" customWidth="1"/>
    <col min="4271" max="4271" width="31.28515625" style="3" bestFit="1" customWidth="1"/>
    <col min="4272" max="4272" width="23.5703125" style="3" bestFit="1" customWidth="1"/>
    <col min="4273" max="4273" width="27.5703125" style="3" bestFit="1" customWidth="1"/>
    <col min="4274" max="4274" width="20.7109375" style="3" bestFit="1" customWidth="1"/>
    <col min="4275" max="4275" width="14.5703125" style="3" bestFit="1" customWidth="1"/>
    <col min="4276" max="4277" width="16.140625" style="3" bestFit="1" customWidth="1"/>
    <col min="4278" max="4279" width="15.7109375" style="3" bestFit="1" customWidth="1"/>
    <col min="4280" max="4280" width="11.42578125" style="3"/>
    <col min="4281" max="4281" width="9.42578125" style="3" bestFit="1" customWidth="1"/>
    <col min="4282" max="4282" width="10.5703125" style="3" bestFit="1" customWidth="1"/>
    <col min="4283" max="4283" width="9.85546875" style="3" bestFit="1" customWidth="1"/>
    <col min="4284" max="4284" width="16.7109375" style="3" bestFit="1" customWidth="1"/>
    <col min="4285" max="4285" width="20.85546875" style="3" bestFit="1" customWidth="1"/>
    <col min="4286" max="4286" width="10.5703125" style="3" bestFit="1" customWidth="1"/>
    <col min="4287" max="4287" width="9.28515625" style="3" bestFit="1" customWidth="1"/>
    <col min="4288" max="4288" width="13.140625" style="3" bestFit="1" customWidth="1"/>
    <col min="4289" max="4289" width="10.7109375" style="3" bestFit="1" customWidth="1"/>
    <col min="4290" max="4290" width="14.7109375" style="3" bestFit="1" customWidth="1"/>
    <col min="4291" max="4291" width="16.7109375" style="3" bestFit="1" customWidth="1"/>
    <col min="4292" max="4292" width="13.28515625" style="3" bestFit="1" customWidth="1"/>
    <col min="4293" max="4293" width="17.140625" style="3" bestFit="1" customWidth="1"/>
    <col min="4294" max="4294" width="22.85546875" style="3" bestFit="1" customWidth="1"/>
    <col min="4295" max="4295" width="32.7109375" style="3" bestFit="1" customWidth="1"/>
    <col min="4296" max="4296" width="52.28515625" style="3" bestFit="1" customWidth="1"/>
    <col min="4297" max="4297" width="23.140625" style="3" bestFit="1" customWidth="1"/>
    <col min="4298" max="4298" width="28.5703125" style="3" bestFit="1" customWidth="1"/>
    <col min="4299" max="4299" width="18.28515625" style="3" bestFit="1" customWidth="1"/>
    <col min="4300" max="4300" width="16.28515625" style="3" bestFit="1" customWidth="1"/>
    <col min="4301" max="4301" width="16.140625" style="3" bestFit="1" customWidth="1"/>
    <col min="4302" max="4302" width="44.28515625" style="3" bestFit="1" customWidth="1"/>
    <col min="4303" max="4303" width="24.28515625" style="3" bestFit="1" customWidth="1"/>
    <col min="4304" max="4304" width="16.28515625" style="3" bestFit="1" customWidth="1"/>
    <col min="4305" max="4305" width="19.28515625" style="3" bestFit="1" customWidth="1"/>
    <col min="4306" max="4306" width="14.140625" style="3" bestFit="1" customWidth="1"/>
    <col min="4307" max="4307" width="50.5703125" style="3" bestFit="1" customWidth="1"/>
    <col min="4308" max="4308" width="30.85546875" style="3" bestFit="1" customWidth="1"/>
    <col min="4309" max="4309" width="38.85546875" style="3" bestFit="1" customWidth="1"/>
    <col min="4310" max="4310" width="38.85546875" style="3" customWidth="1"/>
    <col min="4311" max="4311" width="27.140625" style="3" bestFit="1" customWidth="1"/>
    <col min="4312" max="4312" width="38.5703125" style="3" bestFit="1" customWidth="1"/>
    <col min="4313" max="4313" width="31.28515625" style="3" bestFit="1" customWidth="1"/>
    <col min="4314" max="4314" width="34.5703125" style="3" bestFit="1" customWidth="1"/>
    <col min="4315" max="4315" width="16.140625" style="3" bestFit="1" customWidth="1"/>
    <col min="4316" max="4316" width="14.7109375" style="3" bestFit="1" customWidth="1"/>
    <col min="4317" max="4317" width="53" style="3" customWidth="1"/>
    <col min="4318" max="4495" width="11.42578125" style="3"/>
    <col min="4496" max="4496" width="6.5703125" style="3" bestFit="1" customWidth="1"/>
    <col min="4497" max="4497" width="34.7109375" style="3" customWidth="1"/>
    <col min="4498" max="4498" width="5.5703125" style="3" customWidth="1"/>
    <col min="4499" max="4499" width="15.85546875" style="3" customWidth="1"/>
    <col min="4500" max="4500" width="26.5703125" style="3" bestFit="1" customWidth="1"/>
    <col min="4501" max="4501" width="21.85546875" style="3" bestFit="1" customWidth="1"/>
    <col min="4502" max="4502" width="13.7109375" style="3" customWidth="1"/>
    <col min="4503" max="4503" width="26.7109375" style="3" bestFit="1" customWidth="1"/>
    <col min="4504" max="4504" width="15.5703125" style="3" bestFit="1" customWidth="1"/>
    <col min="4505" max="4505" width="18" style="3" bestFit="1" customWidth="1"/>
    <col min="4506" max="4506" width="27.28515625" style="3" bestFit="1" customWidth="1"/>
    <col min="4507" max="4507" width="59.5703125" style="3" customWidth="1"/>
    <col min="4508" max="4508" width="101.42578125" style="3" bestFit="1" customWidth="1"/>
    <col min="4509" max="4509" width="25.42578125" style="3" bestFit="1" customWidth="1"/>
    <col min="4510" max="4510" width="37" style="3" bestFit="1" customWidth="1"/>
    <col min="4511" max="4511" width="23.28515625" style="3" bestFit="1" customWidth="1"/>
    <col min="4512" max="4512" width="17.28515625" style="3" bestFit="1" customWidth="1"/>
    <col min="4513" max="4513" width="19.28515625" style="3" bestFit="1" customWidth="1"/>
    <col min="4514" max="4514" width="17.28515625" style="3" bestFit="1" customWidth="1"/>
    <col min="4515" max="4515" width="11.42578125" style="3"/>
    <col min="4516" max="4516" width="16" style="3" bestFit="1" customWidth="1"/>
    <col min="4517" max="4518" width="13.5703125" style="3" bestFit="1" customWidth="1"/>
    <col min="4519" max="4519" width="18.42578125" style="3" bestFit="1" customWidth="1"/>
    <col min="4520" max="4520" width="26.42578125" style="3" bestFit="1" customWidth="1"/>
    <col min="4521" max="4521" width="17.5703125" style="3" bestFit="1" customWidth="1"/>
    <col min="4522" max="4522" width="15.7109375" style="3" bestFit="1" customWidth="1"/>
    <col min="4523" max="4523" width="13.7109375" style="3" bestFit="1" customWidth="1"/>
    <col min="4524" max="4524" width="24" style="3" bestFit="1" customWidth="1"/>
    <col min="4525" max="4525" width="18.140625" style="3" customWidth="1"/>
    <col min="4526" max="4526" width="29.140625" style="3" bestFit="1" customWidth="1"/>
    <col min="4527" max="4527" width="31.28515625" style="3" bestFit="1" customWidth="1"/>
    <col min="4528" max="4528" width="23.5703125" style="3" bestFit="1" customWidth="1"/>
    <col min="4529" max="4529" width="27.5703125" style="3" bestFit="1" customWidth="1"/>
    <col min="4530" max="4530" width="20.7109375" style="3" bestFit="1" customWidth="1"/>
    <col min="4531" max="4531" width="14.5703125" style="3" bestFit="1" customWidth="1"/>
    <col min="4532" max="4533" width="16.140625" style="3" bestFit="1" customWidth="1"/>
    <col min="4534" max="4535" width="15.7109375" style="3" bestFit="1" customWidth="1"/>
    <col min="4536" max="4536" width="11.42578125" style="3"/>
    <col min="4537" max="4537" width="9.42578125" style="3" bestFit="1" customWidth="1"/>
    <col min="4538" max="4538" width="10.5703125" style="3" bestFit="1" customWidth="1"/>
    <col min="4539" max="4539" width="9.85546875" style="3" bestFit="1" customWidth="1"/>
    <col min="4540" max="4540" width="16.7109375" style="3" bestFit="1" customWidth="1"/>
    <col min="4541" max="4541" width="20.85546875" style="3" bestFit="1" customWidth="1"/>
    <col min="4542" max="4542" width="10.5703125" style="3" bestFit="1" customWidth="1"/>
    <col min="4543" max="4543" width="9.28515625" style="3" bestFit="1" customWidth="1"/>
    <col min="4544" max="4544" width="13.140625" style="3" bestFit="1" customWidth="1"/>
    <col min="4545" max="4545" width="10.7109375" style="3" bestFit="1" customWidth="1"/>
    <col min="4546" max="4546" width="14.7109375" style="3" bestFit="1" customWidth="1"/>
    <col min="4547" max="4547" width="16.7109375" style="3" bestFit="1" customWidth="1"/>
    <col min="4548" max="4548" width="13.28515625" style="3" bestFit="1" customWidth="1"/>
    <col min="4549" max="4549" width="17.140625" style="3" bestFit="1" customWidth="1"/>
    <col min="4550" max="4550" width="22.85546875" style="3" bestFit="1" customWidth="1"/>
    <col min="4551" max="4551" width="32.7109375" style="3" bestFit="1" customWidth="1"/>
    <col min="4552" max="4552" width="52.28515625" style="3" bestFit="1" customWidth="1"/>
    <col min="4553" max="4553" width="23.140625" style="3" bestFit="1" customWidth="1"/>
    <col min="4554" max="4554" width="28.5703125" style="3" bestFit="1" customWidth="1"/>
    <col min="4555" max="4555" width="18.28515625" style="3" bestFit="1" customWidth="1"/>
    <col min="4556" max="4556" width="16.28515625" style="3" bestFit="1" customWidth="1"/>
    <col min="4557" max="4557" width="16.140625" style="3" bestFit="1" customWidth="1"/>
    <col min="4558" max="4558" width="44.28515625" style="3" bestFit="1" customWidth="1"/>
    <col min="4559" max="4559" width="24.28515625" style="3" bestFit="1" customWidth="1"/>
    <col min="4560" max="4560" width="16.28515625" style="3" bestFit="1" customWidth="1"/>
    <col min="4561" max="4561" width="19.28515625" style="3" bestFit="1" customWidth="1"/>
    <col min="4562" max="4562" width="14.140625" style="3" bestFit="1" customWidth="1"/>
    <col min="4563" max="4563" width="50.5703125" style="3" bestFit="1" customWidth="1"/>
    <col min="4564" max="4564" width="30.85546875" style="3" bestFit="1" customWidth="1"/>
    <col min="4565" max="4565" width="38.85546875" style="3" bestFit="1" customWidth="1"/>
    <col min="4566" max="4566" width="38.85546875" style="3" customWidth="1"/>
    <col min="4567" max="4567" width="27.140625" style="3" bestFit="1" customWidth="1"/>
    <col min="4568" max="4568" width="38.5703125" style="3" bestFit="1" customWidth="1"/>
    <col min="4569" max="4569" width="31.28515625" style="3" bestFit="1" customWidth="1"/>
    <col min="4570" max="4570" width="34.5703125" style="3" bestFit="1" customWidth="1"/>
    <col min="4571" max="4571" width="16.140625" style="3" bestFit="1" customWidth="1"/>
    <col min="4572" max="4572" width="14.7109375" style="3" bestFit="1" customWidth="1"/>
    <col min="4573" max="4573" width="53" style="3" customWidth="1"/>
    <col min="4574" max="4751" width="11.42578125" style="3"/>
    <col min="4752" max="4752" width="6.5703125" style="3" bestFit="1" customWidth="1"/>
    <col min="4753" max="4753" width="34.7109375" style="3" customWidth="1"/>
    <col min="4754" max="4754" width="5.5703125" style="3" customWidth="1"/>
    <col min="4755" max="4755" width="15.85546875" style="3" customWidth="1"/>
    <col min="4756" max="4756" width="26.5703125" style="3" bestFit="1" customWidth="1"/>
    <col min="4757" max="4757" width="21.85546875" style="3" bestFit="1" customWidth="1"/>
    <col min="4758" max="4758" width="13.7109375" style="3" customWidth="1"/>
    <col min="4759" max="4759" width="26.7109375" style="3" bestFit="1" customWidth="1"/>
    <col min="4760" max="4760" width="15.5703125" style="3" bestFit="1" customWidth="1"/>
    <col min="4761" max="4761" width="18" style="3" bestFit="1" customWidth="1"/>
    <col min="4762" max="4762" width="27.28515625" style="3" bestFit="1" customWidth="1"/>
    <col min="4763" max="4763" width="59.5703125" style="3" customWidth="1"/>
    <col min="4764" max="4764" width="101.42578125" style="3" bestFit="1" customWidth="1"/>
    <col min="4765" max="4765" width="25.42578125" style="3" bestFit="1" customWidth="1"/>
    <col min="4766" max="4766" width="37" style="3" bestFit="1" customWidth="1"/>
    <col min="4767" max="4767" width="23.28515625" style="3" bestFit="1" customWidth="1"/>
    <col min="4768" max="4768" width="17.28515625" style="3" bestFit="1" customWidth="1"/>
    <col min="4769" max="4769" width="19.28515625" style="3" bestFit="1" customWidth="1"/>
    <col min="4770" max="4770" width="17.28515625" style="3" bestFit="1" customWidth="1"/>
    <col min="4771" max="4771" width="11.42578125" style="3"/>
    <col min="4772" max="4772" width="16" style="3" bestFit="1" customWidth="1"/>
    <col min="4773" max="4774" width="13.5703125" style="3" bestFit="1" customWidth="1"/>
    <col min="4775" max="4775" width="18.42578125" style="3" bestFit="1" customWidth="1"/>
    <col min="4776" max="4776" width="26.42578125" style="3" bestFit="1" customWidth="1"/>
    <col min="4777" max="4777" width="17.5703125" style="3" bestFit="1" customWidth="1"/>
    <col min="4778" max="4778" width="15.7109375" style="3" bestFit="1" customWidth="1"/>
    <col min="4779" max="4779" width="13.7109375" style="3" bestFit="1" customWidth="1"/>
    <col min="4780" max="4780" width="24" style="3" bestFit="1" customWidth="1"/>
    <col min="4781" max="4781" width="18.140625" style="3" customWidth="1"/>
    <col min="4782" max="4782" width="29.140625" style="3" bestFit="1" customWidth="1"/>
    <col min="4783" max="4783" width="31.28515625" style="3" bestFit="1" customWidth="1"/>
    <col min="4784" max="4784" width="23.5703125" style="3" bestFit="1" customWidth="1"/>
    <col min="4785" max="4785" width="27.5703125" style="3" bestFit="1" customWidth="1"/>
    <col min="4786" max="4786" width="20.7109375" style="3" bestFit="1" customWidth="1"/>
    <col min="4787" max="4787" width="14.5703125" style="3" bestFit="1" customWidth="1"/>
    <col min="4788" max="4789" width="16.140625" style="3" bestFit="1" customWidth="1"/>
    <col min="4790" max="4791" width="15.7109375" style="3" bestFit="1" customWidth="1"/>
    <col min="4792" max="4792" width="11.42578125" style="3"/>
    <col min="4793" max="4793" width="9.42578125" style="3" bestFit="1" customWidth="1"/>
    <col min="4794" max="4794" width="10.5703125" style="3" bestFit="1" customWidth="1"/>
    <col min="4795" max="4795" width="9.85546875" style="3" bestFit="1" customWidth="1"/>
    <col min="4796" max="4796" width="16.7109375" style="3" bestFit="1" customWidth="1"/>
    <col min="4797" max="4797" width="20.85546875" style="3" bestFit="1" customWidth="1"/>
    <col min="4798" max="4798" width="10.5703125" style="3" bestFit="1" customWidth="1"/>
    <col min="4799" max="4799" width="9.28515625" style="3" bestFit="1" customWidth="1"/>
    <col min="4800" max="4800" width="13.140625" style="3" bestFit="1" customWidth="1"/>
    <col min="4801" max="4801" width="10.7109375" style="3" bestFit="1" customWidth="1"/>
    <col min="4802" max="4802" width="14.7109375" style="3" bestFit="1" customWidth="1"/>
    <col min="4803" max="4803" width="16.7109375" style="3" bestFit="1" customWidth="1"/>
    <col min="4804" max="4804" width="13.28515625" style="3" bestFit="1" customWidth="1"/>
    <col min="4805" max="4805" width="17.140625" style="3" bestFit="1" customWidth="1"/>
    <col min="4806" max="4806" width="22.85546875" style="3" bestFit="1" customWidth="1"/>
    <col min="4807" max="4807" width="32.7109375" style="3" bestFit="1" customWidth="1"/>
    <col min="4808" max="4808" width="52.28515625" style="3" bestFit="1" customWidth="1"/>
    <col min="4809" max="4809" width="23.140625" style="3" bestFit="1" customWidth="1"/>
    <col min="4810" max="4810" width="28.5703125" style="3" bestFit="1" customWidth="1"/>
    <col min="4811" max="4811" width="18.28515625" style="3" bestFit="1" customWidth="1"/>
    <col min="4812" max="4812" width="16.28515625" style="3" bestFit="1" customWidth="1"/>
    <col min="4813" max="4813" width="16.140625" style="3" bestFit="1" customWidth="1"/>
    <col min="4814" max="4814" width="44.28515625" style="3" bestFit="1" customWidth="1"/>
    <col min="4815" max="4815" width="24.28515625" style="3" bestFit="1" customWidth="1"/>
    <col min="4816" max="4816" width="16.28515625" style="3" bestFit="1" customWidth="1"/>
    <col min="4817" max="4817" width="19.28515625" style="3" bestFit="1" customWidth="1"/>
    <col min="4818" max="4818" width="14.140625" style="3" bestFit="1" customWidth="1"/>
    <col min="4819" max="4819" width="50.5703125" style="3" bestFit="1" customWidth="1"/>
    <col min="4820" max="4820" width="30.85546875" style="3" bestFit="1" customWidth="1"/>
    <col min="4821" max="4821" width="38.85546875" style="3" bestFit="1" customWidth="1"/>
    <col min="4822" max="4822" width="38.85546875" style="3" customWidth="1"/>
    <col min="4823" max="4823" width="27.140625" style="3" bestFit="1" customWidth="1"/>
    <col min="4824" max="4824" width="38.5703125" style="3" bestFit="1" customWidth="1"/>
    <col min="4825" max="4825" width="31.28515625" style="3" bestFit="1" customWidth="1"/>
    <col min="4826" max="4826" width="34.5703125" style="3" bestFit="1" customWidth="1"/>
    <col min="4827" max="4827" width="16.140625" style="3" bestFit="1" customWidth="1"/>
    <col min="4828" max="4828" width="14.7109375" style="3" bestFit="1" customWidth="1"/>
    <col min="4829" max="4829" width="53" style="3" customWidth="1"/>
    <col min="4830" max="5007" width="11.42578125" style="3"/>
    <col min="5008" max="5008" width="6.5703125" style="3" bestFit="1" customWidth="1"/>
    <col min="5009" max="5009" width="34.7109375" style="3" customWidth="1"/>
    <col min="5010" max="5010" width="5.5703125" style="3" customWidth="1"/>
    <col min="5011" max="5011" width="15.85546875" style="3" customWidth="1"/>
    <col min="5012" max="5012" width="26.5703125" style="3" bestFit="1" customWidth="1"/>
    <col min="5013" max="5013" width="21.85546875" style="3" bestFit="1" customWidth="1"/>
    <col min="5014" max="5014" width="13.7109375" style="3" customWidth="1"/>
    <col min="5015" max="5015" width="26.7109375" style="3" bestFit="1" customWidth="1"/>
    <col min="5016" max="5016" width="15.5703125" style="3" bestFit="1" customWidth="1"/>
    <col min="5017" max="5017" width="18" style="3" bestFit="1" customWidth="1"/>
    <col min="5018" max="5018" width="27.28515625" style="3" bestFit="1" customWidth="1"/>
    <col min="5019" max="5019" width="59.5703125" style="3" customWidth="1"/>
    <col min="5020" max="5020" width="101.42578125" style="3" bestFit="1" customWidth="1"/>
    <col min="5021" max="5021" width="25.42578125" style="3" bestFit="1" customWidth="1"/>
    <col min="5022" max="5022" width="37" style="3" bestFit="1" customWidth="1"/>
    <col min="5023" max="5023" width="23.28515625" style="3" bestFit="1" customWidth="1"/>
    <col min="5024" max="5024" width="17.28515625" style="3" bestFit="1" customWidth="1"/>
    <col min="5025" max="5025" width="19.28515625" style="3" bestFit="1" customWidth="1"/>
    <col min="5026" max="5026" width="17.28515625" style="3" bestFit="1" customWidth="1"/>
    <col min="5027" max="5027" width="11.42578125" style="3"/>
    <col min="5028" max="5028" width="16" style="3" bestFit="1" customWidth="1"/>
    <col min="5029" max="5030" width="13.5703125" style="3" bestFit="1" customWidth="1"/>
    <col min="5031" max="5031" width="18.42578125" style="3" bestFit="1" customWidth="1"/>
    <col min="5032" max="5032" width="26.42578125" style="3" bestFit="1" customWidth="1"/>
    <col min="5033" max="5033" width="17.5703125" style="3" bestFit="1" customWidth="1"/>
    <col min="5034" max="5034" width="15.7109375" style="3" bestFit="1" customWidth="1"/>
    <col min="5035" max="5035" width="13.7109375" style="3" bestFit="1" customWidth="1"/>
    <col min="5036" max="5036" width="24" style="3" bestFit="1" customWidth="1"/>
    <col min="5037" max="5037" width="18.140625" style="3" customWidth="1"/>
    <col min="5038" max="5038" width="29.140625" style="3" bestFit="1" customWidth="1"/>
    <col min="5039" max="5039" width="31.28515625" style="3" bestFit="1" customWidth="1"/>
    <col min="5040" max="5040" width="23.5703125" style="3" bestFit="1" customWidth="1"/>
    <col min="5041" max="5041" width="27.5703125" style="3" bestFit="1" customWidth="1"/>
    <col min="5042" max="5042" width="20.7109375" style="3" bestFit="1" customWidth="1"/>
    <col min="5043" max="5043" width="14.5703125" style="3" bestFit="1" customWidth="1"/>
    <col min="5044" max="5045" width="16.140625" style="3" bestFit="1" customWidth="1"/>
    <col min="5046" max="5047" width="15.7109375" style="3" bestFit="1" customWidth="1"/>
    <col min="5048" max="5048" width="11.42578125" style="3"/>
    <col min="5049" max="5049" width="9.42578125" style="3" bestFit="1" customWidth="1"/>
    <col min="5050" max="5050" width="10.5703125" style="3" bestFit="1" customWidth="1"/>
    <col min="5051" max="5051" width="9.85546875" style="3" bestFit="1" customWidth="1"/>
    <col min="5052" max="5052" width="16.7109375" style="3" bestFit="1" customWidth="1"/>
    <col min="5053" max="5053" width="20.85546875" style="3" bestFit="1" customWidth="1"/>
    <col min="5054" max="5054" width="10.5703125" style="3" bestFit="1" customWidth="1"/>
    <col min="5055" max="5055" width="9.28515625" style="3" bestFit="1" customWidth="1"/>
    <col min="5056" max="5056" width="13.140625" style="3" bestFit="1" customWidth="1"/>
    <col min="5057" max="5057" width="10.7109375" style="3" bestFit="1" customWidth="1"/>
    <col min="5058" max="5058" width="14.7109375" style="3" bestFit="1" customWidth="1"/>
    <col min="5059" max="5059" width="16.7109375" style="3" bestFit="1" customWidth="1"/>
    <col min="5060" max="5060" width="13.28515625" style="3" bestFit="1" customWidth="1"/>
    <col min="5061" max="5061" width="17.140625" style="3" bestFit="1" customWidth="1"/>
    <col min="5062" max="5062" width="22.85546875" style="3" bestFit="1" customWidth="1"/>
    <col min="5063" max="5063" width="32.7109375" style="3" bestFit="1" customWidth="1"/>
    <col min="5064" max="5064" width="52.28515625" style="3" bestFit="1" customWidth="1"/>
    <col min="5065" max="5065" width="23.140625" style="3" bestFit="1" customWidth="1"/>
    <col min="5066" max="5066" width="28.5703125" style="3" bestFit="1" customWidth="1"/>
    <col min="5067" max="5067" width="18.28515625" style="3" bestFit="1" customWidth="1"/>
    <col min="5068" max="5068" width="16.28515625" style="3" bestFit="1" customWidth="1"/>
    <col min="5069" max="5069" width="16.140625" style="3" bestFit="1" customWidth="1"/>
    <col min="5070" max="5070" width="44.28515625" style="3" bestFit="1" customWidth="1"/>
    <col min="5071" max="5071" width="24.28515625" style="3" bestFit="1" customWidth="1"/>
    <col min="5072" max="5072" width="16.28515625" style="3" bestFit="1" customWidth="1"/>
    <col min="5073" max="5073" width="19.28515625" style="3" bestFit="1" customWidth="1"/>
    <col min="5074" max="5074" width="14.140625" style="3" bestFit="1" customWidth="1"/>
    <col min="5075" max="5075" width="50.5703125" style="3" bestFit="1" customWidth="1"/>
    <col min="5076" max="5076" width="30.85546875" style="3" bestFit="1" customWidth="1"/>
    <col min="5077" max="5077" width="38.85546875" style="3" bestFit="1" customWidth="1"/>
    <col min="5078" max="5078" width="38.85546875" style="3" customWidth="1"/>
    <col min="5079" max="5079" width="27.140625" style="3" bestFit="1" customWidth="1"/>
    <col min="5080" max="5080" width="38.5703125" style="3" bestFit="1" customWidth="1"/>
    <col min="5081" max="5081" width="31.28515625" style="3" bestFit="1" customWidth="1"/>
    <col min="5082" max="5082" width="34.5703125" style="3" bestFit="1" customWidth="1"/>
    <col min="5083" max="5083" width="16.140625" style="3" bestFit="1" customWidth="1"/>
    <col min="5084" max="5084" width="14.7109375" style="3" bestFit="1" customWidth="1"/>
    <col min="5085" max="5085" width="53" style="3" customWidth="1"/>
    <col min="5086" max="5263" width="11.42578125" style="3"/>
    <col min="5264" max="5264" width="6.5703125" style="3" bestFit="1" customWidth="1"/>
    <col min="5265" max="5265" width="34.7109375" style="3" customWidth="1"/>
    <col min="5266" max="5266" width="5.5703125" style="3" customWidth="1"/>
    <col min="5267" max="5267" width="15.85546875" style="3" customWidth="1"/>
    <col min="5268" max="5268" width="26.5703125" style="3" bestFit="1" customWidth="1"/>
    <col min="5269" max="5269" width="21.85546875" style="3" bestFit="1" customWidth="1"/>
    <col min="5270" max="5270" width="13.7109375" style="3" customWidth="1"/>
    <col min="5271" max="5271" width="26.7109375" style="3" bestFit="1" customWidth="1"/>
    <col min="5272" max="5272" width="15.5703125" style="3" bestFit="1" customWidth="1"/>
    <col min="5273" max="5273" width="18" style="3" bestFit="1" customWidth="1"/>
    <col min="5274" max="5274" width="27.28515625" style="3" bestFit="1" customWidth="1"/>
    <col min="5275" max="5275" width="59.5703125" style="3" customWidth="1"/>
    <col min="5276" max="5276" width="101.42578125" style="3" bestFit="1" customWidth="1"/>
    <col min="5277" max="5277" width="25.42578125" style="3" bestFit="1" customWidth="1"/>
    <col min="5278" max="5278" width="37" style="3" bestFit="1" customWidth="1"/>
    <col min="5279" max="5279" width="23.28515625" style="3" bestFit="1" customWidth="1"/>
    <col min="5280" max="5280" width="17.28515625" style="3" bestFit="1" customWidth="1"/>
    <col min="5281" max="5281" width="19.28515625" style="3" bestFit="1" customWidth="1"/>
    <col min="5282" max="5282" width="17.28515625" style="3" bestFit="1" customWidth="1"/>
    <col min="5283" max="5283" width="11.42578125" style="3"/>
    <col min="5284" max="5284" width="16" style="3" bestFit="1" customWidth="1"/>
    <col min="5285" max="5286" width="13.5703125" style="3" bestFit="1" customWidth="1"/>
    <col min="5287" max="5287" width="18.42578125" style="3" bestFit="1" customWidth="1"/>
    <col min="5288" max="5288" width="26.42578125" style="3" bestFit="1" customWidth="1"/>
    <col min="5289" max="5289" width="17.5703125" style="3" bestFit="1" customWidth="1"/>
    <col min="5290" max="5290" width="15.7109375" style="3" bestFit="1" customWidth="1"/>
    <col min="5291" max="5291" width="13.7109375" style="3" bestFit="1" customWidth="1"/>
    <col min="5292" max="5292" width="24" style="3" bestFit="1" customWidth="1"/>
    <col min="5293" max="5293" width="18.140625" style="3" customWidth="1"/>
    <col min="5294" max="5294" width="29.140625" style="3" bestFit="1" customWidth="1"/>
    <col min="5295" max="5295" width="31.28515625" style="3" bestFit="1" customWidth="1"/>
    <col min="5296" max="5296" width="23.5703125" style="3" bestFit="1" customWidth="1"/>
    <col min="5297" max="5297" width="27.5703125" style="3" bestFit="1" customWidth="1"/>
    <col min="5298" max="5298" width="20.7109375" style="3" bestFit="1" customWidth="1"/>
    <col min="5299" max="5299" width="14.5703125" style="3" bestFit="1" customWidth="1"/>
    <col min="5300" max="5301" width="16.140625" style="3" bestFit="1" customWidth="1"/>
    <col min="5302" max="5303" width="15.7109375" style="3" bestFit="1" customWidth="1"/>
    <col min="5304" max="5304" width="11.42578125" style="3"/>
    <col min="5305" max="5305" width="9.42578125" style="3" bestFit="1" customWidth="1"/>
    <col min="5306" max="5306" width="10.5703125" style="3" bestFit="1" customWidth="1"/>
    <col min="5307" max="5307" width="9.85546875" style="3" bestFit="1" customWidth="1"/>
    <col min="5308" max="5308" width="16.7109375" style="3" bestFit="1" customWidth="1"/>
    <col min="5309" max="5309" width="20.85546875" style="3" bestFit="1" customWidth="1"/>
    <col min="5310" max="5310" width="10.5703125" style="3" bestFit="1" customWidth="1"/>
    <col min="5311" max="5311" width="9.28515625" style="3" bestFit="1" customWidth="1"/>
    <col min="5312" max="5312" width="13.140625" style="3" bestFit="1" customWidth="1"/>
    <col min="5313" max="5313" width="10.7109375" style="3" bestFit="1" customWidth="1"/>
    <col min="5314" max="5314" width="14.7109375" style="3" bestFit="1" customWidth="1"/>
    <col min="5315" max="5315" width="16.7109375" style="3" bestFit="1" customWidth="1"/>
    <col min="5316" max="5316" width="13.28515625" style="3" bestFit="1" customWidth="1"/>
    <col min="5317" max="5317" width="17.140625" style="3" bestFit="1" customWidth="1"/>
    <col min="5318" max="5318" width="22.85546875" style="3" bestFit="1" customWidth="1"/>
    <col min="5319" max="5319" width="32.7109375" style="3" bestFit="1" customWidth="1"/>
    <col min="5320" max="5320" width="52.28515625" style="3" bestFit="1" customWidth="1"/>
    <col min="5321" max="5321" width="23.140625" style="3" bestFit="1" customWidth="1"/>
    <col min="5322" max="5322" width="28.5703125" style="3" bestFit="1" customWidth="1"/>
    <col min="5323" max="5323" width="18.28515625" style="3" bestFit="1" customWidth="1"/>
    <col min="5324" max="5324" width="16.28515625" style="3" bestFit="1" customWidth="1"/>
    <col min="5325" max="5325" width="16.140625" style="3" bestFit="1" customWidth="1"/>
    <col min="5326" max="5326" width="44.28515625" style="3" bestFit="1" customWidth="1"/>
    <col min="5327" max="5327" width="24.28515625" style="3" bestFit="1" customWidth="1"/>
    <col min="5328" max="5328" width="16.28515625" style="3" bestFit="1" customWidth="1"/>
    <col min="5329" max="5329" width="19.28515625" style="3" bestFit="1" customWidth="1"/>
    <col min="5330" max="5330" width="14.140625" style="3" bestFit="1" customWidth="1"/>
    <col min="5331" max="5331" width="50.5703125" style="3" bestFit="1" customWidth="1"/>
    <col min="5332" max="5332" width="30.85546875" style="3" bestFit="1" customWidth="1"/>
    <col min="5333" max="5333" width="38.85546875" style="3" bestFit="1" customWidth="1"/>
    <col min="5334" max="5334" width="38.85546875" style="3" customWidth="1"/>
    <col min="5335" max="5335" width="27.140625" style="3" bestFit="1" customWidth="1"/>
    <col min="5336" max="5336" width="38.5703125" style="3" bestFit="1" customWidth="1"/>
    <col min="5337" max="5337" width="31.28515625" style="3" bestFit="1" customWidth="1"/>
    <col min="5338" max="5338" width="34.5703125" style="3" bestFit="1" customWidth="1"/>
    <col min="5339" max="5339" width="16.140625" style="3" bestFit="1" customWidth="1"/>
    <col min="5340" max="5340" width="14.7109375" style="3" bestFit="1" customWidth="1"/>
    <col min="5341" max="5341" width="53" style="3" customWidth="1"/>
    <col min="5342" max="5519" width="11.42578125" style="3"/>
    <col min="5520" max="5520" width="6.5703125" style="3" bestFit="1" customWidth="1"/>
    <col min="5521" max="5521" width="34.7109375" style="3" customWidth="1"/>
    <col min="5522" max="5522" width="5.5703125" style="3" customWidth="1"/>
    <col min="5523" max="5523" width="15.85546875" style="3" customWidth="1"/>
    <col min="5524" max="5524" width="26.5703125" style="3" bestFit="1" customWidth="1"/>
    <col min="5525" max="5525" width="21.85546875" style="3" bestFit="1" customWidth="1"/>
    <col min="5526" max="5526" width="13.7109375" style="3" customWidth="1"/>
    <col min="5527" max="5527" width="26.7109375" style="3" bestFit="1" customWidth="1"/>
    <col min="5528" max="5528" width="15.5703125" style="3" bestFit="1" customWidth="1"/>
    <col min="5529" max="5529" width="18" style="3" bestFit="1" customWidth="1"/>
    <col min="5530" max="5530" width="27.28515625" style="3" bestFit="1" customWidth="1"/>
    <col min="5531" max="5531" width="59.5703125" style="3" customWidth="1"/>
    <col min="5532" max="5532" width="101.42578125" style="3" bestFit="1" customWidth="1"/>
    <col min="5533" max="5533" width="25.42578125" style="3" bestFit="1" customWidth="1"/>
    <col min="5534" max="5534" width="37" style="3" bestFit="1" customWidth="1"/>
    <col min="5535" max="5535" width="23.28515625" style="3" bestFit="1" customWidth="1"/>
    <col min="5536" max="5536" width="17.28515625" style="3" bestFit="1" customWidth="1"/>
    <col min="5537" max="5537" width="19.28515625" style="3" bestFit="1" customWidth="1"/>
    <col min="5538" max="5538" width="17.28515625" style="3" bestFit="1" customWidth="1"/>
    <col min="5539" max="5539" width="11.42578125" style="3"/>
    <col min="5540" max="5540" width="16" style="3" bestFit="1" customWidth="1"/>
    <col min="5541" max="5542" width="13.5703125" style="3" bestFit="1" customWidth="1"/>
    <col min="5543" max="5543" width="18.42578125" style="3" bestFit="1" customWidth="1"/>
    <col min="5544" max="5544" width="26.42578125" style="3" bestFit="1" customWidth="1"/>
    <col min="5545" max="5545" width="17.5703125" style="3" bestFit="1" customWidth="1"/>
    <col min="5546" max="5546" width="15.7109375" style="3" bestFit="1" customWidth="1"/>
    <col min="5547" max="5547" width="13.7109375" style="3" bestFit="1" customWidth="1"/>
    <col min="5548" max="5548" width="24" style="3" bestFit="1" customWidth="1"/>
    <col min="5549" max="5549" width="18.140625" style="3" customWidth="1"/>
    <col min="5550" max="5550" width="29.140625" style="3" bestFit="1" customWidth="1"/>
    <col min="5551" max="5551" width="31.28515625" style="3" bestFit="1" customWidth="1"/>
    <col min="5552" max="5552" width="23.5703125" style="3" bestFit="1" customWidth="1"/>
    <col min="5553" max="5553" width="27.5703125" style="3" bestFit="1" customWidth="1"/>
    <col min="5554" max="5554" width="20.7109375" style="3" bestFit="1" customWidth="1"/>
    <col min="5555" max="5555" width="14.5703125" style="3" bestFit="1" customWidth="1"/>
    <col min="5556" max="5557" width="16.140625" style="3" bestFit="1" customWidth="1"/>
    <col min="5558" max="5559" width="15.7109375" style="3" bestFit="1" customWidth="1"/>
    <col min="5560" max="5560" width="11.42578125" style="3"/>
    <col min="5561" max="5561" width="9.42578125" style="3" bestFit="1" customWidth="1"/>
    <col min="5562" max="5562" width="10.5703125" style="3" bestFit="1" customWidth="1"/>
    <col min="5563" max="5563" width="9.85546875" style="3" bestFit="1" customWidth="1"/>
    <col min="5564" max="5564" width="16.7109375" style="3" bestFit="1" customWidth="1"/>
    <col min="5565" max="5565" width="20.85546875" style="3" bestFit="1" customWidth="1"/>
    <col min="5566" max="5566" width="10.5703125" style="3" bestFit="1" customWidth="1"/>
    <col min="5567" max="5567" width="9.28515625" style="3" bestFit="1" customWidth="1"/>
    <col min="5568" max="5568" width="13.140625" style="3" bestFit="1" customWidth="1"/>
    <col min="5569" max="5569" width="10.7109375" style="3" bestFit="1" customWidth="1"/>
    <col min="5570" max="5570" width="14.7109375" style="3" bestFit="1" customWidth="1"/>
    <col min="5571" max="5571" width="16.7109375" style="3" bestFit="1" customWidth="1"/>
    <col min="5572" max="5572" width="13.28515625" style="3" bestFit="1" customWidth="1"/>
    <col min="5573" max="5573" width="17.140625" style="3" bestFit="1" customWidth="1"/>
    <col min="5574" max="5574" width="22.85546875" style="3" bestFit="1" customWidth="1"/>
    <col min="5575" max="5575" width="32.7109375" style="3" bestFit="1" customWidth="1"/>
    <col min="5576" max="5576" width="52.28515625" style="3" bestFit="1" customWidth="1"/>
    <col min="5577" max="5577" width="23.140625" style="3" bestFit="1" customWidth="1"/>
    <col min="5578" max="5578" width="28.5703125" style="3" bestFit="1" customWidth="1"/>
    <col min="5579" max="5579" width="18.28515625" style="3" bestFit="1" customWidth="1"/>
    <col min="5580" max="5580" width="16.28515625" style="3" bestFit="1" customWidth="1"/>
    <col min="5581" max="5581" width="16.140625" style="3" bestFit="1" customWidth="1"/>
    <col min="5582" max="5582" width="44.28515625" style="3" bestFit="1" customWidth="1"/>
    <col min="5583" max="5583" width="24.28515625" style="3" bestFit="1" customWidth="1"/>
    <col min="5584" max="5584" width="16.28515625" style="3" bestFit="1" customWidth="1"/>
    <col min="5585" max="5585" width="19.28515625" style="3" bestFit="1" customWidth="1"/>
    <col min="5586" max="5586" width="14.140625" style="3" bestFit="1" customWidth="1"/>
    <col min="5587" max="5587" width="50.5703125" style="3" bestFit="1" customWidth="1"/>
    <col min="5588" max="5588" width="30.85546875" style="3" bestFit="1" customWidth="1"/>
    <col min="5589" max="5589" width="38.85546875" style="3" bestFit="1" customWidth="1"/>
    <col min="5590" max="5590" width="38.85546875" style="3" customWidth="1"/>
    <col min="5591" max="5591" width="27.140625" style="3" bestFit="1" customWidth="1"/>
    <col min="5592" max="5592" width="38.5703125" style="3" bestFit="1" customWidth="1"/>
    <col min="5593" max="5593" width="31.28515625" style="3" bestFit="1" customWidth="1"/>
    <col min="5594" max="5594" width="34.5703125" style="3" bestFit="1" customWidth="1"/>
    <col min="5595" max="5595" width="16.140625" style="3" bestFit="1" customWidth="1"/>
    <col min="5596" max="5596" width="14.7109375" style="3" bestFit="1" customWidth="1"/>
    <col min="5597" max="5597" width="53" style="3" customWidth="1"/>
    <col min="5598" max="5775" width="11.42578125" style="3"/>
    <col min="5776" max="5776" width="6.5703125" style="3" bestFit="1" customWidth="1"/>
    <col min="5777" max="5777" width="34.7109375" style="3" customWidth="1"/>
    <col min="5778" max="5778" width="5.5703125" style="3" customWidth="1"/>
    <col min="5779" max="5779" width="15.85546875" style="3" customWidth="1"/>
    <col min="5780" max="5780" width="26.5703125" style="3" bestFit="1" customWidth="1"/>
    <col min="5781" max="5781" width="21.85546875" style="3" bestFit="1" customWidth="1"/>
    <col min="5782" max="5782" width="13.7109375" style="3" customWidth="1"/>
    <col min="5783" max="5783" width="26.7109375" style="3" bestFit="1" customWidth="1"/>
    <col min="5784" max="5784" width="15.5703125" style="3" bestFit="1" customWidth="1"/>
    <col min="5785" max="5785" width="18" style="3" bestFit="1" customWidth="1"/>
    <col min="5786" max="5786" width="27.28515625" style="3" bestFit="1" customWidth="1"/>
    <col min="5787" max="5787" width="59.5703125" style="3" customWidth="1"/>
    <col min="5788" max="5788" width="101.42578125" style="3" bestFit="1" customWidth="1"/>
    <col min="5789" max="5789" width="25.42578125" style="3" bestFit="1" customWidth="1"/>
    <col min="5790" max="5790" width="37" style="3" bestFit="1" customWidth="1"/>
    <col min="5791" max="5791" width="23.28515625" style="3" bestFit="1" customWidth="1"/>
    <col min="5792" max="5792" width="17.28515625" style="3" bestFit="1" customWidth="1"/>
    <col min="5793" max="5793" width="19.28515625" style="3" bestFit="1" customWidth="1"/>
    <col min="5794" max="5794" width="17.28515625" style="3" bestFit="1" customWidth="1"/>
    <col min="5795" max="5795" width="11.42578125" style="3"/>
    <col min="5796" max="5796" width="16" style="3" bestFit="1" customWidth="1"/>
    <col min="5797" max="5798" width="13.5703125" style="3" bestFit="1" customWidth="1"/>
    <col min="5799" max="5799" width="18.42578125" style="3" bestFit="1" customWidth="1"/>
    <col min="5800" max="5800" width="26.42578125" style="3" bestFit="1" customWidth="1"/>
    <col min="5801" max="5801" width="17.5703125" style="3" bestFit="1" customWidth="1"/>
    <col min="5802" max="5802" width="15.7109375" style="3" bestFit="1" customWidth="1"/>
    <col min="5803" max="5803" width="13.7109375" style="3" bestFit="1" customWidth="1"/>
    <col min="5804" max="5804" width="24" style="3" bestFit="1" customWidth="1"/>
    <col min="5805" max="5805" width="18.140625" style="3" customWidth="1"/>
    <col min="5806" max="5806" width="29.140625" style="3" bestFit="1" customWidth="1"/>
    <col min="5807" max="5807" width="31.28515625" style="3" bestFit="1" customWidth="1"/>
    <col min="5808" max="5808" width="23.5703125" style="3" bestFit="1" customWidth="1"/>
    <col min="5809" max="5809" width="27.5703125" style="3" bestFit="1" customWidth="1"/>
    <col min="5810" max="5810" width="20.7109375" style="3" bestFit="1" customWidth="1"/>
    <col min="5811" max="5811" width="14.5703125" style="3" bestFit="1" customWidth="1"/>
    <col min="5812" max="5813" width="16.140625" style="3" bestFit="1" customWidth="1"/>
    <col min="5814" max="5815" width="15.7109375" style="3" bestFit="1" customWidth="1"/>
    <col min="5816" max="5816" width="11.42578125" style="3"/>
    <col min="5817" max="5817" width="9.42578125" style="3" bestFit="1" customWidth="1"/>
    <col min="5818" max="5818" width="10.5703125" style="3" bestFit="1" customWidth="1"/>
    <col min="5819" max="5819" width="9.85546875" style="3" bestFit="1" customWidth="1"/>
    <col min="5820" max="5820" width="16.7109375" style="3" bestFit="1" customWidth="1"/>
    <col min="5821" max="5821" width="20.85546875" style="3" bestFit="1" customWidth="1"/>
    <col min="5822" max="5822" width="10.5703125" style="3" bestFit="1" customWidth="1"/>
    <col min="5823" max="5823" width="9.28515625" style="3" bestFit="1" customWidth="1"/>
    <col min="5824" max="5824" width="13.140625" style="3" bestFit="1" customWidth="1"/>
    <col min="5825" max="5825" width="10.7109375" style="3" bestFit="1" customWidth="1"/>
    <col min="5826" max="5826" width="14.7109375" style="3" bestFit="1" customWidth="1"/>
    <col min="5827" max="5827" width="16.7109375" style="3" bestFit="1" customWidth="1"/>
    <col min="5828" max="5828" width="13.28515625" style="3" bestFit="1" customWidth="1"/>
    <col min="5829" max="5829" width="17.140625" style="3" bestFit="1" customWidth="1"/>
    <col min="5830" max="5830" width="22.85546875" style="3" bestFit="1" customWidth="1"/>
    <col min="5831" max="5831" width="32.7109375" style="3" bestFit="1" customWidth="1"/>
    <col min="5832" max="5832" width="52.28515625" style="3" bestFit="1" customWidth="1"/>
    <col min="5833" max="5833" width="23.140625" style="3" bestFit="1" customWidth="1"/>
    <col min="5834" max="5834" width="28.5703125" style="3" bestFit="1" customWidth="1"/>
    <col min="5835" max="5835" width="18.28515625" style="3" bestFit="1" customWidth="1"/>
    <col min="5836" max="5836" width="16.28515625" style="3" bestFit="1" customWidth="1"/>
    <col min="5837" max="5837" width="16.140625" style="3" bestFit="1" customWidth="1"/>
    <col min="5838" max="5838" width="44.28515625" style="3" bestFit="1" customWidth="1"/>
    <col min="5839" max="5839" width="24.28515625" style="3" bestFit="1" customWidth="1"/>
    <col min="5840" max="5840" width="16.28515625" style="3" bestFit="1" customWidth="1"/>
    <col min="5841" max="5841" width="19.28515625" style="3" bestFit="1" customWidth="1"/>
    <col min="5842" max="5842" width="14.140625" style="3" bestFit="1" customWidth="1"/>
    <col min="5843" max="5843" width="50.5703125" style="3" bestFit="1" customWidth="1"/>
    <col min="5844" max="5844" width="30.85546875" style="3" bestFit="1" customWidth="1"/>
    <col min="5845" max="5845" width="38.85546875" style="3" bestFit="1" customWidth="1"/>
    <col min="5846" max="5846" width="38.85546875" style="3" customWidth="1"/>
    <col min="5847" max="5847" width="27.140625" style="3" bestFit="1" customWidth="1"/>
    <col min="5848" max="5848" width="38.5703125" style="3" bestFit="1" customWidth="1"/>
    <col min="5849" max="5849" width="31.28515625" style="3" bestFit="1" customWidth="1"/>
    <col min="5850" max="5850" width="34.5703125" style="3" bestFit="1" customWidth="1"/>
    <col min="5851" max="5851" width="16.140625" style="3" bestFit="1" customWidth="1"/>
    <col min="5852" max="5852" width="14.7109375" style="3" bestFit="1" customWidth="1"/>
    <col min="5853" max="5853" width="53" style="3" customWidth="1"/>
    <col min="5854" max="6031" width="11.42578125" style="3"/>
    <col min="6032" max="6032" width="6.5703125" style="3" bestFit="1" customWidth="1"/>
    <col min="6033" max="6033" width="34.7109375" style="3" customWidth="1"/>
    <col min="6034" max="6034" width="5.5703125" style="3" customWidth="1"/>
    <col min="6035" max="6035" width="15.85546875" style="3" customWidth="1"/>
    <col min="6036" max="6036" width="26.5703125" style="3" bestFit="1" customWidth="1"/>
    <col min="6037" max="6037" width="21.85546875" style="3" bestFit="1" customWidth="1"/>
    <col min="6038" max="6038" width="13.7109375" style="3" customWidth="1"/>
    <col min="6039" max="6039" width="26.7109375" style="3" bestFit="1" customWidth="1"/>
    <col min="6040" max="6040" width="15.5703125" style="3" bestFit="1" customWidth="1"/>
    <col min="6041" max="6041" width="18" style="3" bestFit="1" customWidth="1"/>
    <col min="6042" max="6042" width="27.28515625" style="3" bestFit="1" customWidth="1"/>
    <col min="6043" max="6043" width="59.5703125" style="3" customWidth="1"/>
    <col min="6044" max="6044" width="101.42578125" style="3" bestFit="1" customWidth="1"/>
    <col min="6045" max="6045" width="25.42578125" style="3" bestFit="1" customWidth="1"/>
    <col min="6046" max="6046" width="37" style="3" bestFit="1" customWidth="1"/>
    <col min="6047" max="6047" width="23.28515625" style="3" bestFit="1" customWidth="1"/>
    <col min="6048" max="6048" width="17.28515625" style="3" bestFit="1" customWidth="1"/>
    <col min="6049" max="6049" width="19.28515625" style="3" bestFit="1" customWidth="1"/>
    <col min="6050" max="6050" width="17.28515625" style="3" bestFit="1" customWidth="1"/>
    <col min="6051" max="6051" width="11.42578125" style="3"/>
    <col min="6052" max="6052" width="16" style="3" bestFit="1" customWidth="1"/>
    <col min="6053" max="6054" width="13.5703125" style="3" bestFit="1" customWidth="1"/>
    <col min="6055" max="6055" width="18.42578125" style="3" bestFit="1" customWidth="1"/>
    <col min="6056" max="6056" width="26.42578125" style="3" bestFit="1" customWidth="1"/>
    <col min="6057" max="6057" width="17.5703125" style="3" bestFit="1" customWidth="1"/>
    <col min="6058" max="6058" width="15.7109375" style="3" bestFit="1" customWidth="1"/>
    <col min="6059" max="6059" width="13.7109375" style="3" bestFit="1" customWidth="1"/>
    <col min="6060" max="6060" width="24" style="3" bestFit="1" customWidth="1"/>
    <col min="6061" max="6061" width="18.140625" style="3" customWidth="1"/>
    <col min="6062" max="6062" width="29.140625" style="3" bestFit="1" customWidth="1"/>
    <col min="6063" max="6063" width="31.28515625" style="3" bestFit="1" customWidth="1"/>
    <col min="6064" max="6064" width="23.5703125" style="3" bestFit="1" customWidth="1"/>
    <col min="6065" max="6065" width="27.5703125" style="3" bestFit="1" customWidth="1"/>
    <col min="6066" max="6066" width="20.7109375" style="3" bestFit="1" customWidth="1"/>
    <col min="6067" max="6067" width="14.5703125" style="3" bestFit="1" customWidth="1"/>
    <col min="6068" max="6069" width="16.140625" style="3" bestFit="1" customWidth="1"/>
    <col min="6070" max="6071" width="15.7109375" style="3" bestFit="1" customWidth="1"/>
    <col min="6072" max="6072" width="11.42578125" style="3"/>
    <col min="6073" max="6073" width="9.42578125" style="3" bestFit="1" customWidth="1"/>
    <col min="6074" max="6074" width="10.5703125" style="3" bestFit="1" customWidth="1"/>
    <col min="6075" max="6075" width="9.85546875" style="3" bestFit="1" customWidth="1"/>
    <col min="6076" max="6076" width="16.7109375" style="3" bestFit="1" customWidth="1"/>
    <col min="6077" max="6077" width="20.85546875" style="3" bestFit="1" customWidth="1"/>
    <col min="6078" max="6078" width="10.5703125" style="3" bestFit="1" customWidth="1"/>
    <col min="6079" max="6079" width="9.28515625" style="3" bestFit="1" customWidth="1"/>
    <col min="6080" max="6080" width="13.140625" style="3" bestFit="1" customWidth="1"/>
    <col min="6081" max="6081" width="10.7109375" style="3" bestFit="1" customWidth="1"/>
    <col min="6082" max="6082" width="14.7109375" style="3" bestFit="1" customWidth="1"/>
    <col min="6083" max="6083" width="16.7109375" style="3" bestFit="1" customWidth="1"/>
    <col min="6084" max="6084" width="13.28515625" style="3" bestFit="1" customWidth="1"/>
    <col min="6085" max="6085" width="17.140625" style="3" bestFit="1" customWidth="1"/>
    <col min="6086" max="6086" width="22.85546875" style="3" bestFit="1" customWidth="1"/>
    <col min="6087" max="6087" width="32.7109375" style="3" bestFit="1" customWidth="1"/>
    <col min="6088" max="6088" width="52.28515625" style="3" bestFit="1" customWidth="1"/>
    <col min="6089" max="6089" width="23.140625" style="3" bestFit="1" customWidth="1"/>
    <col min="6090" max="6090" width="28.5703125" style="3" bestFit="1" customWidth="1"/>
    <col min="6091" max="6091" width="18.28515625" style="3" bestFit="1" customWidth="1"/>
    <col min="6092" max="6092" width="16.28515625" style="3" bestFit="1" customWidth="1"/>
    <col min="6093" max="6093" width="16.140625" style="3" bestFit="1" customWidth="1"/>
    <col min="6094" max="6094" width="44.28515625" style="3" bestFit="1" customWidth="1"/>
    <col min="6095" max="6095" width="24.28515625" style="3" bestFit="1" customWidth="1"/>
    <col min="6096" max="6096" width="16.28515625" style="3" bestFit="1" customWidth="1"/>
    <col min="6097" max="6097" width="19.28515625" style="3" bestFit="1" customWidth="1"/>
    <col min="6098" max="6098" width="14.140625" style="3" bestFit="1" customWidth="1"/>
    <col min="6099" max="6099" width="50.5703125" style="3" bestFit="1" customWidth="1"/>
    <col min="6100" max="6100" width="30.85546875" style="3" bestFit="1" customWidth="1"/>
    <col min="6101" max="6101" width="38.85546875" style="3" bestFit="1" customWidth="1"/>
    <col min="6102" max="6102" width="38.85546875" style="3" customWidth="1"/>
    <col min="6103" max="6103" width="27.140625" style="3" bestFit="1" customWidth="1"/>
    <col min="6104" max="6104" width="38.5703125" style="3" bestFit="1" customWidth="1"/>
    <col min="6105" max="6105" width="31.28515625" style="3" bestFit="1" customWidth="1"/>
    <col min="6106" max="6106" width="34.5703125" style="3" bestFit="1" customWidth="1"/>
    <col min="6107" max="6107" width="16.140625" style="3" bestFit="1" customWidth="1"/>
    <col min="6108" max="6108" width="14.7109375" style="3" bestFit="1" customWidth="1"/>
    <col min="6109" max="6109" width="53" style="3" customWidth="1"/>
    <col min="6110" max="6287" width="11.42578125" style="3"/>
    <col min="6288" max="6288" width="6.5703125" style="3" bestFit="1" customWidth="1"/>
    <col min="6289" max="6289" width="34.7109375" style="3" customWidth="1"/>
    <col min="6290" max="6290" width="5.5703125" style="3" customWidth="1"/>
    <col min="6291" max="6291" width="15.85546875" style="3" customWidth="1"/>
    <col min="6292" max="6292" width="26.5703125" style="3" bestFit="1" customWidth="1"/>
    <col min="6293" max="6293" width="21.85546875" style="3" bestFit="1" customWidth="1"/>
    <col min="6294" max="6294" width="13.7109375" style="3" customWidth="1"/>
    <col min="6295" max="6295" width="26.7109375" style="3" bestFit="1" customWidth="1"/>
    <col min="6296" max="6296" width="15.5703125" style="3" bestFit="1" customWidth="1"/>
    <col min="6297" max="6297" width="18" style="3" bestFit="1" customWidth="1"/>
    <col min="6298" max="6298" width="27.28515625" style="3" bestFit="1" customWidth="1"/>
    <col min="6299" max="6299" width="59.5703125" style="3" customWidth="1"/>
    <col min="6300" max="6300" width="101.42578125" style="3" bestFit="1" customWidth="1"/>
    <col min="6301" max="6301" width="25.42578125" style="3" bestFit="1" customWidth="1"/>
    <col min="6302" max="6302" width="37" style="3" bestFit="1" customWidth="1"/>
    <col min="6303" max="6303" width="23.28515625" style="3" bestFit="1" customWidth="1"/>
    <col min="6304" max="6304" width="17.28515625" style="3" bestFit="1" customWidth="1"/>
    <col min="6305" max="6305" width="19.28515625" style="3" bestFit="1" customWidth="1"/>
    <col min="6306" max="6306" width="17.28515625" style="3" bestFit="1" customWidth="1"/>
    <col min="6307" max="6307" width="11.42578125" style="3"/>
    <col min="6308" max="6308" width="16" style="3" bestFit="1" customWidth="1"/>
    <col min="6309" max="6310" width="13.5703125" style="3" bestFit="1" customWidth="1"/>
    <col min="6311" max="6311" width="18.42578125" style="3" bestFit="1" customWidth="1"/>
    <col min="6312" max="6312" width="26.42578125" style="3" bestFit="1" customWidth="1"/>
    <col min="6313" max="6313" width="17.5703125" style="3" bestFit="1" customWidth="1"/>
    <col min="6314" max="6314" width="15.7109375" style="3" bestFit="1" customWidth="1"/>
    <col min="6315" max="6315" width="13.7109375" style="3" bestFit="1" customWidth="1"/>
    <col min="6316" max="6316" width="24" style="3" bestFit="1" customWidth="1"/>
    <col min="6317" max="6317" width="18.140625" style="3" customWidth="1"/>
    <col min="6318" max="6318" width="29.140625" style="3" bestFit="1" customWidth="1"/>
    <col min="6319" max="6319" width="31.28515625" style="3" bestFit="1" customWidth="1"/>
    <col min="6320" max="6320" width="23.5703125" style="3" bestFit="1" customWidth="1"/>
    <col min="6321" max="6321" width="27.5703125" style="3" bestFit="1" customWidth="1"/>
    <col min="6322" max="6322" width="20.7109375" style="3" bestFit="1" customWidth="1"/>
    <col min="6323" max="6323" width="14.5703125" style="3" bestFit="1" customWidth="1"/>
    <col min="6324" max="6325" width="16.140625" style="3" bestFit="1" customWidth="1"/>
    <col min="6326" max="6327" width="15.7109375" style="3" bestFit="1" customWidth="1"/>
    <col min="6328" max="6328" width="11.42578125" style="3"/>
    <col min="6329" max="6329" width="9.42578125" style="3" bestFit="1" customWidth="1"/>
    <col min="6330" max="6330" width="10.5703125" style="3" bestFit="1" customWidth="1"/>
    <col min="6331" max="6331" width="9.85546875" style="3" bestFit="1" customWidth="1"/>
    <col min="6332" max="6332" width="16.7109375" style="3" bestFit="1" customWidth="1"/>
    <col min="6333" max="6333" width="20.85546875" style="3" bestFit="1" customWidth="1"/>
    <col min="6334" max="6334" width="10.5703125" style="3" bestFit="1" customWidth="1"/>
    <col min="6335" max="6335" width="9.28515625" style="3" bestFit="1" customWidth="1"/>
    <col min="6336" max="6336" width="13.140625" style="3" bestFit="1" customWidth="1"/>
    <col min="6337" max="6337" width="10.7109375" style="3" bestFit="1" customWidth="1"/>
    <col min="6338" max="6338" width="14.7109375" style="3" bestFit="1" customWidth="1"/>
    <col min="6339" max="6339" width="16.7109375" style="3" bestFit="1" customWidth="1"/>
    <col min="6340" max="6340" width="13.28515625" style="3" bestFit="1" customWidth="1"/>
    <col min="6341" max="6341" width="17.140625" style="3" bestFit="1" customWidth="1"/>
    <col min="6342" max="6342" width="22.85546875" style="3" bestFit="1" customWidth="1"/>
    <col min="6343" max="6343" width="32.7109375" style="3" bestFit="1" customWidth="1"/>
    <col min="6344" max="6344" width="52.28515625" style="3" bestFit="1" customWidth="1"/>
    <col min="6345" max="6345" width="23.140625" style="3" bestFit="1" customWidth="1"/>
    <col min="6346" max="6346" width="28.5703125" style="3" bestFit="1" customWidth="1"/>
    <col min="6347" max="6347" width="18.28515625" style="3" bestFit="1" customWidth="1"/>
    <col min="6348" max="6348" width="16.28515625" style="3" bestFit="1" customWidth="1"/>
    <col min="6349" max="6349" width="16.140625" style="3" bestFit="1" customWidth="1"/>
    <col min="6350" max="6350" width="44.28515625" style="3" bestFit="1" customWidth="1"/>
    <col min="6351" max="6351" width="24.28515625" style="3" bestFit="1" customWidth="1"/>
    <col min="6352" max="6352" width="16.28515625" style="3" bestFit="1" customWidth="1"/>
    <col min="6353" max="6353" width="19.28515625" style="3" bestFit="1" customWidth="1"/>
    <col min="6354" max="6354" width="14.140625" style="3" bestFit="1" customWidth="1"/>
    <col min="6355" max="6355" width="50.5703125" style="3" bestFit="1" customWidth="1"/>
    <col min="6356" max="6356" width="30.85546875" style="3" bestFit="1" customWidth="1"/>
    <col min="6357" max="6357" width="38.85546875" style="3" bestFit="1" customWidth="1"/>
    <col min="6358" max="6358" width="38.85546875" style="3" customWidth="1"/>
    <col min="6359" max="6359" width="27.140625" style="3" bestFit="1" customWidth="1"/>
    <col min="6360" max="6360" width="38.5703125" style="3" bestFit="1" customWidth="1"/>
    <col min="6361" max="6361" width="31.28515625" style="3" bestFit="1" customWidth="1"/>
    <col min="6362" max="6362" width="34.5703125" style="3" bestFit="1" customWidth="1"/>
    <col min="6363" max="6363" width="16.140625" style="3" bestFit="1" customWidth="1"/>
    <col min="6364" max="6364" width="14.7109375" style="3" bestFit="1" customWidth="1"/>
    <col min="6365" max="6365" width="53" style="3" customWidth="1"/>
    <col min="6366" max="6543" width="11.42578125" style="3"/>
    <col min="6544" max="6544" width="6.5703125" style="3" bestFit="1" customWidth="1"/>
    <col min="6545" max="6545" width="34.7109375" style="3" customWidth="1"/>
    <col min="6546" max="6546" width="5.5703125" style="3" customWidth="1"/>
    <col min="6547" max="6547" width="15.85546875" style="3" customWidth="1"/>
    <col min="6548" max="6548" width="26.5703125" style="3" bestFit="1" customWidth="1"/>
    <col min="6549" max="6549" width="21.85546875" style="3" bestFit="1" customWidth="1"/>
    <col min="6550" max="6550" width="13.7109375" style="3" customWidth="1"/>
    <col min="6551" max="6551" width="26.7109375" style="3" bestFit="1" customWidth="1"/>
    <col min="6552" max="6552" width="15.5703125" style="3" bestFit="1" customWidth="1"/>
    <col min="6553" max="6553" width="18" style="3" bestFit="1" customWidth="1"/>
    <col min="6554" max="6554" width="27.28515625" style="3" bestFit="1" customWidth="1"/>
    <col min="6555" max="6555" width="59.5703125" style="3" customWidth="1"/>
    <col min="6556" max="6556" width="101.42578125" style="3" bestFit="1" customWidth="1"/>
    <col min="6557" max="6557" width="25.42578125" style="3" bestFit="1" customWidth="1"/>
    <col min="6558" max="6558" width="37" style="3" bestFit="1" customWidth="1"/>
    <col min="6559" max="6559" width="23.28515625" style="3" bestFit="1" customWidth="1"/>
    <col min="6560" max="6560" width="17.28515625" style="3" bestFit="1" customWidth="1"/>
    <col min="6561" max="6561" width="19.28515625" style="3" bestFit="1" customWidth="1"/>
    <col min="6562" max="6562" width="17.28515625" style="3" bestFit="1" customWidth="1"/>
    <col min="6563" max="6563" width="11.42578125" style="3"/>
    <col min="6564" max="6564" width="16" style="3" bestFit="1" customWidth="1"/>
    <col min="6565" max="6566" width="13.5703125" style="3" bestFit="1" customWidth="1"/>
    <col min="6567" max="6567" width="18.42578125" style="3" bestFit="1" customWidth="1"/>
    <col min="6568" max="6568" width="26.42578125" style="3" bestFit="1" customWidth="1"/>
    <col min="6569" max="6569" width="17.5703125" style="3" bestFit="1" customWidth="1"/>
    <col min="6570" max="6570" width="15.7109375" style="3" bestFit="1" customWidth="1"/>
    <col min="6571" max="6571" width="13.7109375" style="3" bestFit="1" customWidth="1"/>
    <col min="6572" max="6572" width="24" style="3" bestFit="1" customWidth="1"/>
    <col min="6573" max="6573" width="18.140625" style="3" customWidth="1"/>
    <col min="6574" max="6574" width="29.140625" style="3" bestFit="1" customWidth="1"/>
    <col min="6575" max="6575" width="31.28515625" style="3" bestFit="1" customWidth="1"/>
    <col min="6576" max="6576" width="23.5703125" style="3" bestFit="1" customWidth="1"/>
    <col min="6577" max="6577" width="27.5703125" style="3" bestFit="1" customWidth="1"/>
    <col min="6578" max="6578" width="20.7109375" style="3" bestFit="1" customWidth="1"/>
    <col min="6579" max="6579" width="14.5703125" style="3" bestFit="1" customWidth="1"/>
    <col min="6580" max="6581" width="16.140625" style="3" bestFit="1" customWidth="1"/>
    <col min="6582" max="6583" width="15.7109375" style="3" bestFit="1" customWidth="1"/>
    <col min="6584" max="6584" width="11.42578125" style="3"/>
    <col min="6585" max="6585" width="9.42578125" style="3" bestFit="1" customWidth="1"/>
    <col min="6586" max="6586" width="10.5703125" style="3" bestFit="1" customWidth="1"/>
    <col min="6587" max="6587" width="9.85546875" style="3" bestFit="1" customWidth="1"/>
    <col min="6588" max="6588" width="16.7109375" style="3" bestFit="1" customWidth="1"/>
    <col min="6589" max="6589" width="20.85546875" style="3" bestFit="1" customWidth="1"/>
    <col min="6590" max="6590" width="10.5703125" style="3" bestFit="1" customWidth="1"/>
    <col min="6591" max="6591" width="9.28515625" style="3" bestFit="1" customWidth="1"/>
    <col min="6592" max="6592" width="13.140625" style="3" bestFit="1" customWidth="1"/>
    <col min="6593" max="6593" width="10.7109375" style="3" bestFit="1" customWidth="1"/>
    <col min="6594" max="6594" width="14.7109375" style="3" bestFit="1" customWidth="1"/>
    <col min="6595" max="6595" width="16.7109375" style="3" bestFit="1" customWidth="1"/>
    <col min="6596" max="6596" width="13.28515625" style="3" bestFit="1" customWidth="1"/>
    <col min="6597" max="6597" width="17.140625" style="3" bestFit="1" customWidth="1"/>
    <col min="6598" max="6598" width="22.85546875" style="3" bestFit="1" customWidth="1"/>
    <col min="6599" max="6599" width="32.7109375" style="3" bestFit="1" customWidth="1"/>
    <col min="6600" max="6600" width="52.28515625" style="3" bestFit="1" customWidth="1"/>
    <col min="6601" max="6601" width="23.140625" style="3" bestFit="1" customWidth="1"/>
    <col min="6602" max="6602" width="28.5703125" style="3" bestFit="1" customWidth="1"/>
    <col min="6603" max="6603" width="18.28515625" style="3" bestFit="1" customWidth="1"/>
    <col min="6604" max="6604" width="16.28515625" style="3" bestFit="1" customWidth="1"/>
    <col min="6605" max="6605" width="16.140625" style="3" bestFit="1" customWidth="1"/>
    <col min="6606" max="6606" width="44.28515625" style="3" bestFit="1" customWidth="1"/>
    <col min="6607" max="6607" width="24.28515625" style="3" bestFit="1" customWidth="1"/>
    <col min="6608" max="6608" width="16.28515625" style="3" bestFit="1" customWidth="1"/>
    <col min="6609" max="6609" width="19.28515625" style="3" bestFit="1" customWidth="1"/>
    <col min="6610" max="6610" width="14.140625" style="3" bestFit="1" customWidth="1"/>
    <col min="6611" max="6611" width="50.5703125" style="3" bestFit="1" customWidth="1"/>
    <col min="6612" max="6612" width="30.85546875" style="3" bestFit="1" customWidth="1"/>
    <col min="6613" max="6613" width="38.85546875" style="3" bestFit="1" customWidth="1"/>
    <col min="6614" max="6614" width="38.85546875" style="3" customWidth="1"/>
    <col min="6615" max="6615" width="27.140625" style="3" bestFit="1" customWidth="1"/>
    <col min="6616" max="6616" width="38.5703125" style="3" bestFit="1" customWidth="1"/>
    <col min="6617" max="6617" width="31.28515625" style="3" bestFit="1" customWidth="1"/>
    <col min="6618" max="6618" width="34.5703125" style="3" bestFit="1" customWidth="1"/>
    <col min="6619" max="6619" width="16.140625" style="3" bestFit="1" customWidth="1"/>
    <col min="6620" max="6620" width="14.7109375" style="3" bestFit="1" customWidth="1"/>
    <col min="6621" max="6621" width="53" style="3" customWidth="1"/>
    <col min="6622" max="6799" width="11.42578125" style="3"/>
    <col min="6800" max="6800" width="6.5703125" style="3" bestFit="1" customWidth="1"/>
    <col min="6801" max="6801" width="34.7109375" style="3" customWidth="1"/>
    <col min="6802" max="6802" width="5.5703125" style="3" customWidth="1"/>
    <col min="6803" max="6803" width="15.85546875" style="3" customWidth="1"/>
    <col min="6804" max="6804" width="26.5703125" style="3" bestFit="1" customWidth="1"/>
    <col min="6805" max="6805" width="21.85546875" style="3" bestFit="1" customWidth="1"/>
    <col min="6806" max="6806" width="13.7109375" style="3" customWidth="1"/>
    <col min="6807" max="6807" width="26.7109375" style="3" bestFit="1" customWidth="1"/>
    <col min="6808" max="6808" width="15.5703125" style="3" bestFit="1" customWidth="1"/>
    <col min="6809" max="6809" width="18" style="3" bestFit="1" customWidth="1"/>
    <col min="6810" max="6810" width="27.28515625" style="3" bestFit="1" customWidth="1"/>
    <col min="6811" max="6811" width="59.5703125" style="3" customWidth="1"/>
    <col min="6812" max="6812" width="101.42578125" style="3" bestFit="1" customWidth="1"/>
    <col min="6813" max="6813" width="25.42578125" style="3" bestFit="1" customWidth="1"/>
    <col min="6814" max="6814" width="37" style="3" bestFit="1" customWidth="1"/>
    <col min="6815" max="6815" width="23.28515625" style="3" bestFit="1" customWidth="1"/>
    <col min="6816" max="6816" width="17.28515625" style="3" bestFit="1" customWidth="1"/>
    <col min="6817" max="6817" width="19.28515625" style="3" bestFit="1" customWidth="1"/>
    <col min="6818" max="6818" width="17.28515625" style="3" bestFit="1" customWidth="1"/>
    <col min="6819" max="6819" width="11.42578125" style="3"/>
    <col min="6820" max="6820" width="16" style="3" bestFit="1" customWidth="1"/>
    <col min="6821" max="6822" width="13.5703125" style="3" bestFit="1" customWidth="1"/>
    <col min="6823" max="6823" width="18.42578125" style="3" bestFit="1" customWidth="1"/>
    <col min="6824" max="6824" width="26.42578125" style="3" bestFit="1" customWidth="1"/>
    <col min="6825" max="6825" width="17.5703125" style="3" bestFit="1" customWidth="1"/>
    <col min="6826" max="6826" width="15.7109375" style="3" bestFit="1" customWidth="1"/>
    <col min="6827" max="6827" width="13.7109375" style="3" bestFit="1" customWidth="1"/>
    <col min="6828" max="6828" width="24" style="3" bestFit="1" customWidth="1"/>
    <col min="6829" max="6829" width="18.140625" style="3" customWidth="1"/>
    <col min="6830" max="6830" width="29.140625" style="3" bestFit="1" customWidth="1"/>
    <col min="6831" max="6831" width="31.28515625" style="3" bestFit="1" customWidth="1"/>
    <col min="6832" max="6832" width="23.5703125" style="3" bestFit="1" customWidth="1"/>
    <col min="6833" max="6833" width="27.5703125" style="3" bestFit="1" customWidth="1"/>
    <col min="6834" max="6834" width="20.7109375" style="3" bestFit="1" customWidth="1"/>
    <col min="6835" max="6835" width="14.5703125" style="3" bestFit="1" customWidth="1"/>
    <col min="6836" max="6837" width="16.140625" style="3" bestFit="1" customWidth="1"/>
    <col min="6838" max="6839" width="15.7109375" style="3" bestFit="1" customWidth="1"/>
    <col min="6840" max="6840" width="11.42578125" style="3"/>
    <col min="6841" max="6841" width="9.42578125" style="3" bestFit="1" customWidth="1"/>
    <col min="6842" max="6842" width="10.5703125" style="3" bestFit="1" customWidth="1"/>
    <col min="6843" max="6843" width="9.85546875" style="3" bestFit="1" customWidth="1"/>
    <col min="6844" max="6844" width="16.7109375" style="3" bestFit="1" customWidth="1"/>
    <col min="6845" max="6845" width="20.85546875" style="3" bestFit="1" customWidth="1"/>
    <col min="6846" max="6846" width="10.5703125" style="3" bestFit="1" customWidth="1"/>
    <col min="6847" max="6847" width="9.28515625" style="3" bestFit="1" customWidth="1"/>
    <col min="6848" max="6848" width="13.140625" style="3" bestFit="1" customWidth="1"/>
    <col min="6849" max="6849" width="10.7109375" style="3" bestFit="1" customWidth="1"/>
    <col min="6850" max="6850" width="14.7109375" style="3" bestFit="1" customWidth="1"/>
    <col min="6851" max="6851" width="16.7109375" style="3" bestFit="1" customWidth="1"/>
    <col min="6852" max="6852" width="13.28515625" style="3" bestFit="1" customWidth="1"/>
    <col min="6853" max="6853" width="17.140625" style="3" bestFit="1" customWidth="1"/>
    <col min="6854" max="6854" width="22.85546875" style="3" bestFit="1" customWidth="1"/>
    <col min="6855" max="6855" width="32.7109375" style="3" bestFit="1" customWidth="1"/>
    <col min="6856" max="6856" width="52.28515625" style="3" bestFit="1" customWidth="1"/>
    <col min="6857" max="6857" width="23.140625" style="3" bestFit="1" customWidth="1"/>
    <col min="6858" max="6858" width="28.5703125" style="3" bestFit="1" customWidth="1"/>
    <col min="6859" max="6859" width="18.28515625" style="3" bestFit="1" customWidth="1"/>
    <col min="6860" max="6860" width="16.28515625" style="3" bestFit="1" customWidth="1"/>
    <col min="6861" max="6861" width="16.140625" style="3" bestFit="1" customWidth="1"/>
    <col min="6862" max="6862" width="44.28515625" style="3" bestFit="1" customWidth="1"/>
    <col min="6863" max="6863" width="24.28515625" style="3" bestFit="1" customWidth="1"/>
    <col min="6864" max="6864" width="16.28515625" style="3" bestFit="1" customWidth="1"/>
    <col min="6865" max="6865" width="19.28515625" style="3" bestFit="1" customWidth="1"/>
    <col min="6866" max="6866" width="14.140625" style="3" bestFit="1" customWidth="1"/>
    <col min="6867" max="6867" width="50.5703125" style="3" bestFit="1" customWidth="1"/>
    <col min="6868" max="6868" width="30.85546875" style="3" bestFit="1" customWidth="1"/>
    <col min="6869" max="6869" width="38.85546875" style="3" bestFit="1" customWidth="1"/>
    <col min="6870" max="6870" width="38.85546875" style="3" customWidth="1"/>
    <col min="6871" max="6871" width="27.140625" style="3" bestFit="1" customWidth="1"/>
    <col min="6872" max="6872" width="38.5703125" style="3" bestFit="1" customWidth="1"/>
    <col min="6873" max="6873" width="31.28515625" style="3" bestFit="1" customWidth="1"/>
    <col min="6874" max="6874" width="34.5703125" style="3" bestFit="1" customWidth="1"/>
    <col min="6875" max="6875" width="16.140625" style="3" bestFit="1" customWidth="1"/>
    <col min="6876" max="6876" width="14.7109375" style="3" bestFit="1" customWidth="1"/>
    <col min="6877" max="6877" width="53" style="3" customWidth="1"/>
    <col min="6878" max="7055" width="11.42578125" style="3"/>
    <col min="7056" max="7056" width="6.5703125" style="3" bestFit="1" customWidth="1"/>
    <col min="7057" max="7057" width="34.7109375" style="3" customWidth="1"/>
    <col min="7058" max="7058" width="5.5703125" style="3" customWidth="1"/>
    <col min="7059" max="7059" width="15.85546875" style="3" customWidth="1"/>
    <col min="7060" max="7060" width="26.5703125" style="3" bestFit="1" customWidth="1"/>
    <col min="7061" max="7061" width="21.85546875" style="3" bestFit="1" customWidth="1"/>
    <col min="7062" max="7062" width="13.7109375" style="3" customWidth="1"/>
    <col min="7063" max="7063" width="26.7109375" style="3" bestFit="1" customWidth="1"/>
    <col min="7064" max="7064" width="15.5703125" style="3" bestFit="1" customWidth="1"/>
    <col min="7065" max="7065" width="18" style="3" bestFit="1" customWidth="1"/>
    <col min="7066" max="7066" width="27.28515625" style="3" bestFit="1" customWidth="1"/>
    <col min="7067" max="7067" width="59.5703125" style="3" customWidth="1"/>
    <col min="7068" max="7068" width="101.42578125" style="3" bestFit="1" customWidth="1"/>
    <col min="7069" max="7069" width="25.42578125" style="3" bestFit="1" customWidth="1"/>
    <col min="7070" max="7070" width="37" style="3" bestFit="1" customWidth="1"/>
    <col min="7071" max="7071" width="23.28515625" style="3" bestFit="1" customWidth="1"/>
    <col min="7072" max="7072" width="17.28515625" style="3" bestFit="1" customWidth="1"/>
    <col min="7073" max="7073" width="19.28515625" style="3" bestFit="1" customWidth="1"/>
    <col min="7074" max="7074" width="17.28515625" style="3" bestFit="1" customWidth="1"/>
    <col min="7075" max="7075" width="11.42578125" style="3"/>
    <col min="7076" max="7076" width="16" style="3" bestFit="1" customWidth="1"/>
    <col min="7077" max="7078" width="13.5703125" style="3" bestFit="1" customWidth="1"/>
    <col min="7079" max="7079" width="18.42578125" style="3" bestFit="1" customWidth="1"/>
    <col min="7080" max="7080" width="26.42578125" style="3" bestFit="1" customWidth="1"/>
    <col min="7081" max="7081" width="17.5703125" style="3" bestFit="1" customWidth="1"/>
    <col min="7082" max="7082" width="15.7109375" style="3" bestFit="1" customWidth="1"/>
    <col min="7083" max="7083" width="13.7109375" style="3" bestFit="1" customWidth="1"/>
    <col min="7084" max="7084" width="24" style="3" bestFit="1" customWidth="1"/>
    <col min="7085" max="7085" width="18.140625" style="3" customWidth="1"/>
    <col min="7086" max="7086" width="29.140625" style="3" bestFit="1" customWidth="1"/>
    <col min="7087" max="7087" width="31.28515625" style="3" bestFit="1" customWidth="1"/>
    <col min="7088" max="7088" width="23.5703125" style="3" bestFit="1" customWidth="1"/>
    <col min="7089" max="7089" width="27.5703125" style="3" bestFit="1" customWidth="1"/>
    <col min="7090" max="7090" width="20.7109375" style="3" bestFit="1" customWidth="1"/>
    <col min="7091" max="7091" width="14.5703125" style="3" bestFit="1" customWidth="1"/>
    <col min="7092" max="7093" width="16.140625" style="3" bestFit="1" customWidth="1"/>
    <col min="7094" max="7095" width="15.7109375" style="3" bestFit="1" customWidth="1"/>
    <col min="7096" max="7096" width="11.42578125" style="3"/>
    <col min="7097" max="7097" width="9.42578125" style="3" bestFit="1" customWidth="1"/>
    <col min="7098" max="7098" width="10.5703125" style="3" bestFit="1" customWidth="1"/>
    <col min="7099" max="7099" width="9.85546875" style="3" bestFit="1" customWidth="1"/>
    <col min="7100" max="7100" width="16.7109375" style="3" bestFit="1" customWidth="1"/>
    <col min="7101" max="7101" width="20.85546875" style="3" bestFit="1" customWidth="1"/>
    <col min="7102" max="7102" width="10.5703125" style="3" bestFit="1" customWidth="1"/>
    <col min="7103" max="7103" width="9.28515625" style="3" bestFit="1" customWidth="1"/>
    <col min="7104" max="7104" width="13.140625" style="3" bestFit="1" customWidth="1"/>
    <col min="7105" max="7105" width="10.7109375" style="3" bestFit="1" customWidth="1"/>
    <col min="7106" max="7106" width="14.7109375" style="3" bestFit="1" customWidth="1"/>
    <col min="7107" max="7107" width="16.7109375" style="3" bestFit="1" customWidth="1"/>
    <col min="7108" max="7108" width="13.28515625" style="3" bestFit="1" customWidth="1"/>
    <col min="7109" max="7109" width="17.140625" style="3" bestFit="1" customWidth="1"/>
    <col min="7110" max="7110" width="22.85546875" style="3" bestFit="1" customWidth="1"/>
    <col min="7111" max="7111" width="32.7109375" style="3" bestFit="1" customWidth="1"/>
    <col min="7112" max="7112" width="52.28515625" style="3" bestFit="1" customWidth="1"/>
    <col min="7113" max="7113" width="23.140625" style="3" bestFit="1" customWidth="1"/>
    <col min="7114" max="7114" width="28.5703125" style="3" bestFit="1" customWidth="1"/>
    <col min="7115" max="7115" width="18.28515625" style="3" bestFit="1" customWidth="1"/>
    <col min="7116" max="7116" width="16.28515625" style="3" bestFit="1" customWidth="1"/>
    <col min="7117" max="7117" width="16.140625" style="3" bestFit="1" customWidth="1"/>
    <col min="7118" max="7118" width="44.28515625" style="3" bestFit="1" customWidth="1"/>
    <col min="7119" max="7119" width="24.28515625" style="3" bestFit="1" customWidth="1"/>
    <col min="7120" max="7120" width="16.28515625" style="3" bestFit="1" customWidth="1"/>
    <col min="7121" max="7121" width="19.28515625" style="3" bestFit="1" customWidth="1"/>
    <col min="7122" max="7122" width="14.140625" style="3" bestFit="1" customWidth="1"/>
    <col min="7123" max="7123" width="50.5703125" style="3" bestFit="1" customWidth="1"/>
    <col min="7124" max="7124" width="30.85546875" style="3" bestFit="1" customWidth="1"/>
    <col min="7125" max="7125" width="38.85546875" style="3" bestFit="1" customWidth="1"/>
    <col min="7126" max="7126" width="38.85546875" style="3" customWidth="1"/>
    <col min="7127" max="7127" width="27.140625" style="3" bestFit="1" customWidth="1"/>
    <col min="7128" max="7128" width="38.5703125" style="3" bestFit="1" customWidth="1"/>
    <col min="7129" max="7129" width="31.28515625" style="3" bestFit="1" customWidth="1"/>
    <col min="7130" max="7130" width="34.5703125" style="3" bestFit="1" customWidth="1"/>
    <col min="7131" max="7131" width="16.140625" style="3" bestFit="1" customWidth="1"/>
    <col min="7132" max="7132" width="14.7109375" style="3" bestFit="1" customWidth="1"/>
    <col min="7133" max="7133" width="53" style="3" customWidth="1"/>
    <col min="7134" max="7311" width="11.42578125" style="3"/>
    <col min="7312" max="7312" width="6.5703125" style="3" bestFit="1" customWidth="1"/>
    <col min="7313" max="7313" width="34.7109375" style="3" customWidth="1"/>
    <col min="7314" max="7314" width="5.5703125" style="3" customWidth="1"/>
    <col min="7315" max="7315" width="15.85546875" style="3" customWidth="1"/>
    <col min="7316" max="7316" width="26.5703125" style="3" bestFit="1" customWidth="1"/>
    <col min="7317" max="7317" width="21.85546875" style="3" bestFit="1" customWidth="1"/>
    <col min="7318" max="7318" width="13.7109375" style="3" customWidth="1"/>
    <col min="7319" max="7319" width="26.7109375" style="3" bestFit="1" customWidth="1"/>
    <col min="7320" max="7320" width="15.5703125" style="3" bestFit="1" customWidth="1"/>
    <col min="7321" max="7321" width="18" style="3" bestFit="1" customWidth="1"/>
    <col min="7322" max="7322" width="27.28515625" style="3" bestFit="1" customWidth="1"/>
    <col min="7323" max="7323" width="59.5703125" style="3" customWidth="1"/>
    <col min="7324" max="7324" width="101.42578125" style="3" bestFit="1" customWidth="1"/>
    <col min="7325" max="7325" width="25.42578125" style="3" bestFit="1" customWidth="1"/>
    <col min="7326" max="7326" width="37" style="3" bestFit="1" customWidth="1"/>
    <col min="7327" max="7327" width="23.28515625" style="3" bestFit="1" customWidth="1"/>
    <col min="7328" max="7328" width="17.28515625" style="3" bestFit="1" customWidth="1"/>
    <col min="7329" max="7329" width="19.28515625" style="3" bestFit="1" customWidth="1"/>
    <col min="7330" max="7330" width="17.28515625" style="3" bestFit="1" customWidth="1"/>
    <col min="7331" max="7331" width="11.42578125" style="3"/>
    <col min="7332" max="7332" width="16" style="3" bestFit="1" customWidth="1"/>
    <col min="7333" max="7334" width="13.5703125" style="3" bestFit="1" customWidth="1"/>
    <col min="7335" max="7335" width="18.42578125" style="3" bestFit="1" customWidth="1"/>
    <col min="7336" max="7336" width="26.42578125" style="3" bestFit="1" customWidth="1"/>
    <col min="7337" max="7337" width="17.5703125" style="3" bestFit="1" customWidth="1"/>
    <col min="7338" max="7338" width="15.7109375" style="3" bestFit="1" customWidth="1"/>
    <col min="7339" max="7339" width="13.7109375" style="3" bestFit="1" customWidth="1"/>
    <col min="7340" max="7340" width="24" style="3" bestFit="1" customWidth="1"/>
    <col min="7341" max="7341" width="18.140625" style="3" customWidth="1"/>
    <col min="7342" max="7342" width="29.140625" style="3" bestFit="1" customWidth="1"/>
    <col min="7343" max="7343" width="31.28515625" style="3" bestFit="1" customWidth="1"/>
    <col min="7344" max="7344" width="23.5703125" style="3" bestFit="1" customWidth="1"/>
    <col min="7345" max="7345" width="27.5703125" style="3" bestFit="1" customWidth="1"/>
    <col min="7346" max="7346" width="20.7109375" style="3" bestFit="1" customWidth="1"/>
    <col min="7347" max="7347" width="14.5703125" style="3" bestFit="1" customWidth="1"/>
    <col min="7348" max="7349" width="16.140625" style="3" bestFit="1" customWidth="1"/>
    <col min="7350" max="7351" width="15.7109375" style="3" bestFit="1" customWidth="1"/>
    <col min="7352" max="7352" width="11.42578125" style="3"/>
    <col min="7353" max="7353" width="9.42578125" style="3" bestFit="1" customWidth="1"/>
    <col min="7354" max="7354" width="10.5703125" style="3" bestFit="1" customWidth="1"/>
    <col min="7355" max="7355" width="9.85546875" style="3" bestFit="1" customWidth="1"/>
    <col min="7356" max="7356" width="16.7109375" style="3" bestFit="1" customWidth="1"/>
    <col min="7357" max="7357" width="20.85546875" style="3" bestFit="1" customWidth="1"/>
    <col min="7358" max="7358" width="10.5703125" style="3" bestFit="1" customWidth="1"/>
    <col min="7359" max="7359" width="9.28515625" style="3" bestFit="1" customWidth="1"/>
    <col min="7360" max="7360" width="13.140625" style="3" bestFit="1" customWidth="1"/>
    <col min="7361" max="7361" width="10.7109375" style="3" bestFit="1" customWidth="1"/>
    <col min="7362" max="7362" width="14.7109375" style="3" bestFit="1" customWidth="1"/>
    <col min="7363" max="7363" width="16.7109375" style="3" bestFit="1" customWidth="1"/>
    <col min="7364" max="7364" width="13.28515625" style="3" bestFit="1" customWidth="1"/>
    <col min="7365" max="7365" width="17.140625" style="3" bestFit="1" customWidth="1"/>
    <col min="7366" max="7366" width="22.85546875" style="3" bestFit="1" customWidth="1"/>
    <col min="7367" max="7367" width="32.7109375" style="3" bestFit="1" customWidth="1"/>
    <col min="7368" max="7368" width="52.28515625" style="3" bestFit="1" customWidth="1"/>
    <col min="7369" max="7369" width="23.140625" style="3" bestFit="1" customWidth="1"/>
    <col min="7370" max="7370" width="28.5703125" style="3" bestFit="1" customWidth="1"/>
    <col min="7371" max="7371" width="18.28515625" style="3" bestFit="1" customWidth="1"/>
    <col min="7372" max="7372" width="16.28515625" style="3" bestFit="1" customWidth="1"/>
    <col min="7373" max="7373" width="16.140625" style="3" bestFit="1" customWidth="1"/>
    <col min="7374" max="7374" width="44.28515625" style="3" bestFit="1" customWidth="1"/>
    <col min="7375" max="7375" width="24.28515625" style="3" bestFit="1" customWidth="1"/>
    <col min="7376" max="7376" width="16.28515625" style="3" bestFit="1" customWidth="1"/>
    <col min="7377" max="7377" width="19.28515625" style="3" bestFit="1" customWidth="1"/>
    <col min="7378" max="7378" width="14.140625" style="3" bestFit="1" customWidth="1"/>
    <col min="7379" max="7379" width="50.5703125" style="3" bestFit="1" customWidth="1"/>
    <col min="7380" max="7380" width="30.85546875" style="3" bestFit="1" customWidth="1"/>
    <col min="7381" max="7381" width="38.85546875" style="3" bestFit="1" customWidth="1"/>
    <col min="7382" max="7382" width="38.85546875" style="3" customWidth="1"/>
    <col min="7383" max="7383" width="27.140625" style="3" bestFit="1" customWidth="1"/>
    <col min="7384" max="7384" width="38.5703125" style="3" bestFit="1" customWidth="1"/>
    <col min="7385" max="7385" width="31.28515625" style="3" bestFit="1" customWidth="1"/>
    <col min="7386" max="7386" width="34.5703125" style="3" bestFit="1" customWidth="1"/>
    <col min="7387" max="7387" width="16.140625" style="3" bestFit="1" customWidth="1"/>
    <col min="7388" max="7388" width="14.7109375" style="3" bestFit="1" customWidth="1"/>
    <col min="7389" max="7389" width="53" style="3" customWidth="1"/>
    <col min="7390" max="7567" width="11.42578125" style="3"/>
    <col min="7568" max="7568" width="6.5703125" style="3" bestFit="1" customWidth="1"/>
    <col min="7569" max="7569" width="34.7109375" style="3" customWidth="1"/>
    <col min="7570" max="7570" width="5.5703125" style="3" customWidth="1"/>
    <col min="7571" max="7571" width="15.85546875" style="3" customWidth="1"/>
    <col min="7572" max="7572" width="26.5703125" style="3" bestFit="1" customWidth="1"/>
    <col min="7573" max="7573" width="21.85546875" style="3" bestFit="1" customWidth="1"/>
    <col min="7574" max="7574" width="13.7109375" style="3" customWidth="1"/>
    <col min="7575" max="7575" width="26.7109375" style="3" bestFit="1" customWidth="1"/>
    <col min="7576" max="7576" width="15.5703125" style="3" bestFit="1" customWidth="1"/>
    <col min="7577" max="7577" width="18" style="3" bestFit="1" customWidth="1"/>
    <col min="7578" max="7578" width="27.28515625" style="3" bestFit="1" customWidth="1"/>
    <col min="7579" max="7579" width="59.5703125" style="3" customWidth="1"/>
    <col min="7580" max="7580" width="101.42578125" style="3" bestFit="1" customWidth="1"/>
    <col min="7581" max="7581" width="25.42578125" style="3" bestFit="1" customWidth="1"/>
    <col min="7582" max="7582" width="37" style="3" bestFit="1" customWidth="1"/>
    <col min="7583" max="7583" width="23.28515625" style="3" bestFit="1" customWidth="1"/>
    <col min="7584" max="7584" width="17.28515625" style="3" bestFit="1" customWidth="1"/>
    <col min="7585" max="7585" width="19.28515625" style="3" bestFit="1" customWidth="1"/>
    <col min="7586" max="7586" width="17.28515625" style="3" bestFit="1" customWidth="1"/>
    <col min="7587" max="7587" width="11.42578125" style="3"/>
    <col min="7588" max="7588" width="16" style="3" bestFit="1" customWidth="1"/>
    <col min="7589" max="7590" width="13.5703125" style="3" bestFit="1" customWidth="1"/>
    <col min="7591" max="7591" width="18.42578125" style="3" bestFit="1" customWidth="1"/>
    <col min="7592" max="7592" width="26.42578125" style="3" bestFit="1" customWidth="1"/>
    <col min="7593" max="7593" width="17.5703125" style="3" bestFit="1" customWidth="1"/>
    <col min="7594" max="7594" width="15.7109375" style="3" bestFit="1" customWidth="1"/>
    <col min="7595" max="7595" width="13.7109375" style="3" bestFit="1" customWidth="1"/>
    <col min="7596" max="7596" width="24" style="3" bestFit="1" customWidth="1"/>
    <col min="7597" max="7597" width="18.140625" style="3" customWidth="1"/>
    <col min="7598" max="7598" width="29.140625" style="3" bestFit="1" customWidth="1"/>
    <col min="7599" max="7599" width="31.28515625" style="3" bestFit="1" customWidth="1"/>
    <col min="7600" max="7600" width="23.5703125" style="3" bestFit="1" customWidth="1"/>
    <col min="7601" max="7601" width="27.5703125" style="3" bestFit="1" customWidth="1"/>
    <col min="7602" max="7602" width="20.7109375" style="3" bestFit="1" customWidth="1"/>
    <col min="7603" max="7603" width="14.5703125" style="3" bestFit="1" customWidth="1"/>
    <col min="7604" max="7605" width="16.140625" style="3" bestFit="1" customWidth="1"/>
    <col min="7606" max="7607" width="15.7109375" style="3" bestFit="1" customWidth="1"/>
    <col min="7608" max="7608" width="11.42578125" style="3"/>
    <col min="7609" max="7609" width="9.42578125" style="3" bestFit="1" customWidth="1"/>
    <col min="7610" max="7610" width="10.5703125" style="3" bestFit="1" customWidth="1"/>
    <col min="7611" max="7611" width="9.85546875" style="3" bestFit="1" customWidth="1"/>
    <col min="7612" max="7612" width="16.7109375" style="3" bestFit="1" customWidth="1"/>
    <col min="7613" max="7613" width="20.85546875" style="3" bestFit="1" customWidth="1"/>
    <col min="7614" max="7614" width="10.5703125" style="3" bestFit="1" customWidth="1"/>
    <col min="7615" max="7615" width="9.28515625" style="3" bestFit="1" customWidth="1"/>
    <col min="7616" max="7616" width="13.140625" style="3" bestFit="1" customWidth="1"/>
    <col min="7617" max="7617" width="10.7109375" style="3" bestFit="1" customWidth="1"/>
    <col min="7618" max="7618" width="14.7109375" style="3" bestFit="1" customWidth="1"/>
    <col min="7619" max="7619" width="16.7109375" style="3" bestFit="1" customWidth="1"/>
    <col min="7620" max="7620" width="13.28515625" style="3" bestFit="1" customWidth="1"/>
    <col min="7621" max="7621" width="17.140625" style="3" bestFit="1" customWidth="1"/>
    <col min="7622" max="7622" width="22.85546875" style="3" bestFit="1" customWidth="1"/>
    <col min="7623" max="7623" width="32.7109375" style="3" bestFit="1" customWidth="1"/>
    <col min="7624" max="7624" width="52.28515625" style="3" bestFit="1" customWidth="1"/>
    <col min="7625" max="7625" width="23.140625" style="3" bestFit="1" customWidth="1"/>
    <col min="7626" max="7626" width="28.5703125" style="3" bestFit="1" customWidth="1"/>
    <col min="7627" max="7627" width="18.28515625" style="3" bestFit="1" customWidth="1"/>
    <col min="7628" max="7628" width="16.28515625" style="3" bestFit="1" customWidth="1"/>
    <col min="7629" max="7629" width="16.140625" style="3" bestFit="1" customWidth="1"/>
    <col min="7630" max="7630" width="44.28515625" style="3" bestFit="1" customWidth="1"/>
    <col min="7631" max="7631" width="24.28515625" style="3" bestFit="1" customWidth="1"/>
    <col min="7632" max="7632" width="16.28515625" style="3" bestFit="1" customWidth="1"/>
    <col min="7633" max="7633" width="19.28515625" style="3" bestFit="1" customWidth="1"/>
    <col min="7634" max="7634" width="14.140625" style="3" bestFit="1" customWidth="1"/>
    <col min="7635" max="7635" width="50.5703125" style="3" bestFit="1" customWidth="1"/>
    <col min="7636" max="7636" width="30.85546875" style="3" bestFit="1" customWidth="1"/>
    <col min="7637" max="7637" width="38.85546875" style="3" bestFit="1" customWidth="1"/>
    <col min="7638" max="7638" width="38.85546875" style="3" customWidth="1"/>
    <col min="7639" max="7639" width="27.140625" style="3" bestFit="1" customWidth="1"/>
    <col min="7640" max="7640" width="38.5703125" style="3" bestFit="1" customWidth="1"/>
    <col min="7641" max="7641" width="31.28515625" style="3" bestFit="1" customWidth="1"/>
    <col min="7642" max="7642" width="34.5703125" style="3" bestFit="1" customWidth="1"/>
    <col min="7643" max="7643" width="16.140625" style="3" bestFit="1" customWidth="1"/>
    <col min="7644" max="7644" width="14.7109375" style="3" bestFit="1" customWidth="1"/>
    <col min="7645" max="7645" width="53" style="3" customWidth="1"/>
    <col min="7646" max="7823" width="11.42578125" style="3"/>
    <col min="7824" max="7824" width="6.5703125" style="3" bestFit="1" customWidth="1"/>
    <col min="7825" max="7825" width="34.7109375" style="3" customWidth="1"/>
    <col min="7826" max="7826" width="5.5703125" style="3" customWidth="1"/>
    <col min="7827" max="7827" width="15.85546875" style="3" customWidth="1"/>
    <col min="7828" max="7828" width="26.5703125" style="3" bestFit="1" customWidth="1"/>
    <col min="7829" max="7829" width="21.85546875" style="3" bestFit="1" customWidth="1"/>
    <col min="7830" max="7830" width="13.7109375" style="3" customWidth="1"/>
    <col min="7831" max="7831" width="26.7109375" style="3" bestFit="1" customWidth="1"/>
    <col min="7832" max="7832" width="15.5703125" style="3" bestFit="1" customWidth="1"/>
    <col min="7833" max="7833" width="18" style="3" bestFit="1" customWidth="1"/>
    <col min="7834" max="7834" width="27.28515625" style="3" bestFit="1" customWidth="1"/>
    <col min="7835" max="7835" width="59.5703125" style="3" customWidth="1"/>
    <col min="7836" max="7836" width="101.42578125" style="3" bestFit="1" customWidth="1"/>
    <col min="7837" max="7837" width="25.42578125" style="3" bestFit="1" customWidth="1"/>
    <col min="7838" max="7838" width="37" style="3" bestFit="1" customWidth="1"/>
    <col min="7839" max="7839" width="23.28515625" style="3" bestFit="1" customWidth="1"/>
    <col min="7840" max="7840" width="17.28515625" style="3" bestFit="1" customWidth="1"/>
    <col min="7841" max="7841" width="19.28515625" style="3" bestFit="1" customWidth="1"/>
    <col min="7842" max="7842" width="17.28515625" style="3" bestFit="1" customWidth="1"/>
    <col min="7843" max="7843" width="11.42578125" style="3"/>
    <col min="7844" max="7844" width="16" style="3" bestFit="1" customWidth="1"/>
    <col min="7845" max="7846" width="13.5703125" style="3" bestFit="1" customWidth="1"/>
    <col min="7847" max="7847" width="18.42578125" style="3" bestFit="1" customWidth="1"/>
    <col min="7848" max="7848" width="26.42578125" style="3" bestFit="1" customWidth="1"/>
    <col min="7849" max="7849" width="17.5703125" style="3" bestFit="1" customWidth="1"/>
    <col min="7850" max="7850" width="15.7109375" style="3" bestFit="1" customWidth="1"/>
    <col min="7851" max="7851" width="13.7109375" style="3" bestFit="1" customWidth="1"/>
    <col min="7852" max="7852" width="24" style="3" bestFit="1" customWidth="1"/>
    <col min="7853" max="7853" width="18.140625" style="3" customWidth="1"/>
    <col min="7854" max="7854" width="29.140625" style="3" bestFit="1" customWidth="1"/>
    <col min="7855" max="7855" width="31.28515625" style="3" bestFit="1" customWidth="1"/>
    <col min="7856" max="7856" width="23.5703125" style="3" bestFit="1" customWidth="1"/>
    <col min="7857" max="7857" width="27.5703125" style="3" bestFit="1" customWidth="1"/>
    <col min="7858" max="7858" width="20.7109375" style="3" bestFit="1" customWidth="1"/>
    <col min="7859" max="7859" width="14.5703125" style="3" bestFit="1" customWidth="1"/>
    <col min="7860" max="7861" width="16.140625" style="3" bestFit="1" customWidth="1"/>
    <col min="7862" max="7863" width="15.7109375" style="3" bestFit="1" customWidth="1"/>
    <col min="7864" max="7864" width="11.42578125" style="3"/>
    <col min="7865" max="7865" width="9.42578125" style="3" bestFit="1" customWidth="1"/>
    <col min="7866" max="7866" width="10.5703125" style="3" bestFit="1" customWidth="1"/>
    <col min="7867" max="7867" width="9.85546875" style="3" bestFit="1" customWidth="1"/>
    <col min="7868" max="7868" width="16.7109375" style="3" bestFit="1" customWidth="1"/>
    <col min="7869" max="7869" width="20.85546875" style="3" bestFit="1" customWidth="1"/>
    <col min="7870" max="7870" width="10.5703125" style="3" bestFit="1" customWidth="1"/>
    <col min="7871" max="7871" width="9.28515625" style="3" bestFit="1" customWidth="1"/>
    <col min="7872" max="7872" width="13.140625" style="3" bestFit="1" customWidth="1"/>
    <col min="7873" max="7873" width="10.7109375" style="3" bestFit="1" customWidth="1"/>
    <col min="7874" max="7874" width="14.7109375" style="3" bestFit="1" customWidth="1"/>
    <col min="7875" max="7875" width="16.7109375" style="3" bestFit="1" customWidth="1"/>
    <col min="7876" max="7876" width="13.28515625" style="3" bestFit="1" customWidth="1"/>
    <col min="7877" max="7877" width="17.140625" style="3" bestFit="1" customWidth="1"/>
    <col min="7878" max="7878" width="22.85546875" style="3" bestFit="1" customWidth="1"/>
    <col min="7879" max="7879" width="32.7109375" style="3" bestFit="1" customWidth="1"/>
    <col min="7880" max="7880" width="52.28515625" style="3" bestFit="1" customWidth="1"/>
    <col min="7881" max="7881" width="23.140625" style="3" bestFit="1" customWidth="1"/>
    <col min="7882" max="7882" width="28.5703125" style="3" bestFit="1" customWidth="1"/>
    <col min="7883" max="7883" width="18.28515625" style="3" bestFit="1" customWidth="1"/>
    <col min="7884" max="7884" width="16.28515625" style="3" bestFit="1" customWidth="1"/>
    <col min="7885" max="7885" width="16.140625" style="3" bestFit="1" customWidth="1"/>
    <col min="7886" max="7886" width="44.28515625" style="3" bestFit="1" customWidth="1"/>
    <col min="7887" max="7887" width="24.28515625" style="3" bestFit="1" customWidth="1"/>
    <col min="7888" max="7888" width="16.28515625" style="3" bestFit="1" customWidth="1"/>
    <col min="7889" max="7889" width="19.28515625" style="3" bestFit="1" customWidth="1"/>
    <col min="7890" max="7890" width="14.140625" style="3" bestFit="1" customWidth="1"/>
    <col min="7891" max="7891" width="50.5703125" style="3" bestFit="1" customWidth="1"/>
    <col min="7892" max="7892" width="30.85546875" style="3" bestFit="1" customWidth="1"/>
    <col min="7893" max="7893" width="38.85546875" style="3" bestFit="1" customWidth="1"/>
    <col min="7894" max="7894" width="38.85546875" style="3" customWidth="1"/>
    <col min="7895" max="7895" width="27.140625" style="3" bestFit="1" customWidth="1"/>
    <col min="7896" max="7896" width="38.5703125" style="3" bestFit="1" customWidth="1"/>
    <col min="7897" max="7897" width="31.28515625" style="3" bestFit="1" customWidth="1"/>
    <col min="7898" max="7898" width="34.5703125" style="3" bestFit="1" customWidth="1"/>
    <col min="7899" max="7899" width="16.140625" style="3" bestFit="1" customWidth="1"/>
    <col min="7900" max="7900" width="14.7109375" style="3" bestFit="1" customWidth="1"/>
    <col min="7901" max="7901" width="53" style="3" customWidth="1"/>
    <col min="7902" max="8079" width="11.42578125" style="3"/>
    <col min="8080" max="8080" width="6.5703125" style="3" bestFit="1" customWidth="1"/>
    <col min="8081" max="8081" width="34.7109375" style="3" customWidth="1"/>
    <col min="8082" max="8082" width="5.5703125" style="3" customWidth="1"/>
    <col min="8083" max="8083" width="15.85546875" style="3" customWidth="1"/>
    <col min="8084" max="8084" width="26.5703125" style="3" bestFit="1" customWidth="1"/>
    <col min="8085" max="8085" width="21.85546875" style="3" bestFit="1" customWidth="1"/>
    <col min="8086" max="8086" width="13.7109375" style="3" customWidth="1"/>
    <col min="8087" max="8087" width="26.7109375" style="3" bestFit="1" customWidth="1"/>
    <col min="8088" max="8088" width="15.5703125" style="3" bestFit="1" customWidth="1"/>
    <col min="8089" max="8089" width="18" style="3" bestFit="1" customWidth="1"/>
    <col min="8090" max="8090" width="27.28515625" style="3" bestFit="1" customWidth="1"/>
    <col min="8091" max="8091" width="59.5703125" style="3" customWidth="1"/>
    <col min="8092" max="8092" width="101.42578125" style="3" bestFit="1" customWidth="1"/>
    <col min="8093" max="8093" width="25.42578125" style="3" bestFit="1" customWidth="1"/>
    <col min="8094" max="8094" width="37" style="3" bestFit="1" customWidth="1"/>
    <col min="8095" max="8095" width="23.28515625" style="3" bestFit="1" customWidth="1"/>
    <col min="8096" max="8096" width="17.28515625" style="3" bestFit="1" customWidth="1"/>
    <col min="8097" max="8097" width="19.28515625" style="3" bestFit="1" customWidth="1"/>
    <col min="8098" max="8098" width="17.28515625" style="3" bestFit="1" customWidth="1"/>
    <col min="8099" max="8099" width="11.42578125" style="3"/>
    <col min="8100" max="8100" width="16" style="3" bestFit="1" customWidth="1"/>
    <col min="8101" max="8102" width="13.5703125" style="3" bestFit="1" customWidth="1"/>
    <col min="8103" max="8103" width="18.42578125" style="3" bestFit="1" customWidth="1"/>
    <col min="8104" max="8104" width="26.42578125" style="3" bestFit="1" customWidth="1"/>
    <col min="8105" max="8105" width="17.5703125" style="3" bestFit="1" customWidth="1"/>
    <col min="8106" max="8106" width="15.7109375" style="3" bestFit="1" customWidth="1"/>
    <col min="8107" max="8107" width="13.7109375" style="3" bestFit="1" customWidth="1"/>
    <col min="8108" max="8108" width="24" style="3" bestFit="1" customWidth="1"/>
    <col min="8109" max="8109" width="18.140625" style="3" customWidth="1"/>
    <col min="8110" max="8110" width="29.140625" style="3" bestFit="1" customWidth="1"/>
    <col min="8111" max="8111" width="31.28515625" style="3" bestFit="1" customWidth="1"/>
    <col min="8112" max="8112" width="23.5703125" style="3" bestFit="1" customWidth="1"/>
    <col min="8113" max="8113" width="27.5703125" style="3" bestFit="1" customWidth="1"/>
    <col min="8114" max="8114" width="20.7109375" style="3" bestFit="1" customWidth="1"/>
    <col min="8115" max="8115" width="14.5703125" style="3" bestFit="1" customWidth="1"/>
    <col min="8116" max="8117" width="16.140625" style="3" bestFit="1" customWidth="1"/>
    <col min="8118" max="8119" width="15.7109375" style="3" bestFit="1" customWidth="1"/>
    <col min="8120" max="8120" width="11.42578125" style="3"/>
    <col min="8121" max="8121" width="9.42578125" style="3" bestFit="1" customWidth="1"/>
    <col min="8122" max="8122" width="10.5703125" style="3" bestFit="1" customWidth="1"/>
    <col min="8123" max="8123" width="9.85546875" style="3" bestFit="1" customWidth="1"/>
    <col min="8124" max="8124" width="16.7109375" style="3" bestFit="1" customWidth="1"/>
    <col min="8125" max="8125" width="20.85546875" style="3" bestFit="1" customWidth="1"/>
    <col min="8126" max="8126" width="10.5703125" style="3" bestFit="1" customWidth="1"/>
    <col min="8127" max="8127" width="9.28515625" style="3" bestFit="1" customWidth="1"/>
    <col min="8128" max="8128" width="13.140625" style="3" bestFit="1" customWidth="1"/>
    <col min="8129" max="8129" width="10.7109375" style="3" bestFit="1" customWidth="1"/>
    <col min="8130" max="8130" width="14.7109375" style="3" bestFit="1" customWidth="1"/>
    <col min="8131" max="8131" width="16.7109375" style="3" bestFit="1" customWidth="1"/>
    <col min="8132" max="8132" width="13.28515625" style="3" bestFit="1" customWidth="1"/>
    <col min="8133" max="8133" width="17.140625" style="3" bestFit="1" customWidth="1"/>
    <col min="8134" max="8134" width="22.85546875" style="3" bestFit="1" customWidth="1"/>
    <col min="8135" max="8135" width="32.7109375" style="3" bestFit="1" customWidth="1"/>
    <col min="8136" max="8136" width="52.28515625" style="3" bestFit="1" customWidth="1"/>
    <col min="8137" max="8137" width="23.140625" style="3" bestFit="1" customWidth="1"/>
    <col min="8138" max="8138" width="28.5703125" style="3" bestFit="1" customWidth="1"/>
    <col min="8139" max="8139" width="18.28515625" style="3" bestFit="1" customWidth="1"/>
    <col min="8140" max="8140" width="16.28515625" style="3" bestFit="1" customWidth="1"/>
    <col min="8141" max="8141" width="16.140625" style="3" bestFit="1" customWidth="1"/>
    <col min="8142" max="8142" width="44.28515625" style="3" bestFit="1" customWidth="1"/>
    <col min="8143" max="8143" width="24.28515625" style="3" bestFit="1" customWidth="1"/>
    <col min="8144" max="8144" width="16.28515625" style="3" bestFit="1" customWidth="1"/>
    <col min="8145" max="8145" width="19.28515625" style="3" bestFit="1" customWidth="1"/>
    <col min="8146" max="8146" width="14.140625" style="3" bestFit="1" customWidth="1"/>
    <col min="8147" max="8147" width="50.5703125" style="3" bestFit="1" customWidth="1"/>
    <col min="8148" max="8148" width="30.85546875" style="3" bestFit="1" customWidth="1"/>
    <col min="8149" max="8149" width="38.85546875" style="3" bestFit="1" customWidth="1"/>
    <col min="8150" max="8150" width="38.85546875" style="3" customWidth="1"/>
    <col min="8151" max="8151" width="27.140625" style="3" bestFit="1" customWidth="1"/>
    <col min="8152" max="8152" width="38.5703125" style="3" bestFit="1" customWidth="1"/>
    <col min="8153" max="8153" width="31.28515625" style="3" bestFit="1" customWidth="1"/>
    <col min="8154" max="8154" width="34.5703125" style="3" bestFit="1" customWidth="1"/>
    <col min="8155" max="8155" width="16.140625" style="3" bestFit="1" customWidth="1"/>
    <col min="8156" max="8156" width="14.7109375" style="3" bestFit="1" customWidth="1"/>
    <col min="8157" max="8157" width="53" style="3" customWidth="1"/>
    <col min="8158" max="8335" width="11.42578125" style="3"/>
    <col min="8336" max="8336" width="6.5703125" style="3" bestFit="1" customWidth="1"/>
    <col min="8337" max="8337" width="34.7109375" style="3" customWidth="1"/>
    <col min="8338" max="8338" width="5.5703125" style="3" customWidth="1"/>
    <col min="8339" max="8339" width="15.85546875" style="3" customWidth="1"/>
    <col min="8340" max="8340" width="26.5703125" style="3" bestFit="1" customWidth="1"/>
    <col min="8341" max="8341" width="21.85546875" style="3" bestFit="1" customWidth="1"/>
    <col min="8342" max="8342" width="13.7109375" style="3" customWidth="1"/>
    <col min="8343" max="8343" width="26.7109375" style="3" bestFit="1" customWidth="1"/>
    <col min="8344" max="8344" width="15.5703125" style="3" bestFit="1" customWidth="1"/>
    <col min="8345" max="8345" width="18" style="3" bestFit="1" customWidth="1"/>
    <col min="8346" max="8346" width="27.28515625" style="3" bestFit="1" customWidth="1"/>
    <col min="8347" max="8347" width="59.5703125" style="3" customWidth="1"/>
    <col min="8348" max="8348" width="101.42578125" style="3" bestFit="1" customWidth="1"/>
    <col min="8349" max="8349" width="25.42578125" style="3" bestFit="1" customWidth="1"/>
    <col min="8350" max="8350" width="37" style="3" bestFit="1" customWidth="1"/>
    <col min="8351" max="8351" width="23.28515625" style="3" bestFit="1" customWidth="1"/>
    <col min="8352" max="8352" width="17.28515625" style="3" bestFit="1" customWidth="1"/>
    <col min="8353" max="8353" width="19.28515625" style="3" bestFit="1" customWidth="1"/>
    <col min="8354" max="8354" width="17.28515625" style="3" bestFit="1" customWidth="1"/>
    <col min="8355" max="8355" width="11.42578125" style="3"/>
    <col min="8356" max="8356" width="16" style="3" bestFit="1" customWidth="1"/>
    <col min="8357" max="8358" width="13.5703125" style="3" bestFit="1" customWidth="1"/>
    <col min="8359" max="8359" width="18.42578125" style="3" bestFit="1" customWidth="1"/>
    <col min="8360" max="8360" width="26.42578125" style="3" bestFit="1" customWidth="1"/>
    <col min="8361" max="8361" width="17.5703125" style="3" bestFit="1" customWidth="1"/>
    <col min="8362" max="8362" width="15.7109375" style="3" bestFit="1" customWidth="1"/>
    <col min="8363" max="8363" width="13.7109375" style="3" bestFit="1" customWidth="1"/>
    <col min="8364" max="8364" width="24" style="3" bestFit="1" customWidth="1"/>
    <col min="8365" max="8365" width="18.140625" style="3" customWidth="1"/>
    <col min="8366" max="8366" width="29.140625" style="3" bestFit="1" customWidth="1"/>
    <col min="8367" max="8367" width="31.28515625" style="3" bestFit="1" customWidth="1"/>
    <col min="8368" max="8368" width="23.5703125" style="3" bestFit="1" customWidth="1"/>
    <col min="8369" max="8369" width="27.5703125" style="3" bestFit="1" customWidth="1"/>
    <col min="8370" max="8370" width="20.7109375" style="3" bestFit="1" customWidth="1"/>
    <col min="8371" max="8371" width="14.5703125" style="3" bestFit="1" customWidth="1"/>
    <col min="8372" max="8373" width="16.140625" style="3" bestFit="1" customWidth="1"/>
    <col min="8374" max="8375" width="15.7109375" style="3" bestFit="1" customWidth="1"/>
    <col min="8376" max="8376" width="11.42578125" style="3"/>
    <col min="8377" max="8377" width="9.42578125" style="3" bestFit="1" customWidth="1"/>
    <col min="8378" max="8378" width="10.5703125" style="3" bestFit="1" customWidth="1"/>
    <col min="8379" max="8379" width="9.85546875" style="3" bestFit="1" customWidth="1"/>
    <col min="8380" max="8380" width="16.7109375" style="3" bestFit="1" customWidth="1"/>
    <col min="8381" max="8381" width="20.85546875" style="3" bestFit="1" customWidth="1"/>
    <col min="8382" max="8382" width="10.5703125" style="3" bestFit="1" customWidth="1"/>
    <col min="8383" max="8383" width="9.28515625" style="3" bestFit="1" customWidth="1"/>
    <col min="8384" max="8384" width="13.140625" style="3" bestFit="1" customWidth="1"/>
    <col min="8385" max="8385" width="10.7109375" style="3" bestFit="1" customWidth="1"/>
    <col min="8386" max="8386" width="14.7109375" style="3" bestFit="1" customWidth="1"/>
    <col min="8387" max="8387" width="16.7109375" style="3" bestFit="1" customWidth="1"/>
    <col min="8388" max="8388" width="13.28515625" style="3" bestFit="1" customWidth="1"/>
    <col min="8389" max="8389" width="17.140625" style="3" bestFit="1" customWidth="1"/>
    <col min="8390" max="8390" width="22.85546875" style="3" bestFit="1" customWidth="1"/>
    <col min="8391" max="8391" width="32.7109375" style="3" bestFit="1" customWidth="1"/>
    <col min="8392" max="8392" width="52.28515625" style="3" bestFit="1" customWidth="1"/>
    <col min="8393" max="8393" width="23.140625" style="3" bestFit="1" customWidth="1"/>
    <col min="8394" max="8394" width="28.5703125" style="3" bestFit="1" customWidth="1"/>
    <col min="8395" max="8395" width="18.28515625" style="3" bestFit="1" customWidth="1"/>
    <col min="8396" max="8396" width="16.28515625" style="3" bestFit="1" customWidth="1"/>
    <col min="8397" max="8397" width="16.140625" style="3" bestFit="1" customWidth="1"/>
    <col min="8398" max="8398" width="44.28515625" style="3" bestFit="1" customWidth="1"/>
    <col min="8399" max="8399" width="24.28515625" style="3" bestFit="1" customWidth="1"/>
    <col min="8400" max="8400" width="16.28515625" style="3" bestFit="1" customWidth="1"/>
    <col min="8401" max="8401" width="19.28515625" style="3" bestFit="1" customWidth="1"/>
    <col min="8402" max="8402" width="14.140625" style="3" bestFit="1" customWidth="1"/>
    <col min="8403" max="8403" width="50.5703125" style="3" bestFit="1" customWidth="1"/>
    <col min="8404" max="8404" width="30.85546875" style="3" bestFit="1" customWidth="1"/>
    <col min="8405" max="8405" width="38.85546875" style="3" bestFit="1" customWidth="1"/>
    <col min="8406" max="8406" width="38.85546875" style="3" customWidth="1"/>
    <col min="8407" max="8407" width="27.140625" style="3" bestFit="1" customWidth="1"/>
    <col min="8408" max="8408" width="38.5703125" style="3" bestFit="1" customWidth="1"/>
    <col min="8409" max="8409" width="31.28515625" style="3" bestFit="1" customWidth="1"/>
    <col min="8410" max="8410" width="34.5703125" style="3" bestFit="1" customWidth="1"/>
    <col min="8411" max="8411" width="16.140625" style="3" bestFit="1" customWidth="1"/>
    <col min="8412" max="8412" width="14.7109375" style="3" bestFit="1" customWidth="1"/>
    <col min="8413" max="8413" width="53" style="3" customWidth="1"/>
    <col min="8414" max="8591" width="11.42578125" style="3"/>
    <col min="8592" max="8592" width="6.5703125" style="3" bestFit="1" customWidth="1"/>
    <col min="8593" max="8593" width="34.7109375" style="3" customWidth="1"/>
    <col min="8594" max="8594" width="5.5703125" style="3" customWidth="1"/>
    <col min="8595" max="8595" width="15.85546875" style="3" customWidth="1"/>
    <col min="8596" max="8596" width="26.5703125" style="3" bestFit="1" customWidth="1"/>
    <col min="8597" max="8597" width="21.85546875" style="3" bestFit="1" customWidth="1"/>
    <col min="8598" max="8598" width="13.7109375" style="3" customWidth="1"/>
    <col min="8599" max="8599" width="26.7109375" style="3" bestFit="1" customWidth="1"/>
    <col min="8600" max="8600" width="15.5703125" style="3" bestFit="1" customWidth="1"/>
    <col min="8601" max="8601" width="18" style="3" bestFit="1" customWidth="1"/>
    <col min="8602" max="8602" width="27.28515625" style="3" bestFit="1" customWidth="1"/>
    <col min="8603" max="8603" width="59.5703125" style="3" customWidth="1"/>
    <col min="8604" max="8604" width="101.42578125" style="3" bestFit="1" customWidth="1"/>
    <col min="8605" max="8605" width="25.42578125" style="3" bestFit="1" customWidth="1"/>
    <col min="8606" max="8606" width="37" style="3" bestFit="1" customWidth="1"/>
    <col min="8607" max="8607" width="23.28515625" style="3" bestFit="1" customWidth="1"/>
    <col min="8608" max="8608" width="17.28515625" style="3" bestFit="1" customWidth="1"/>
    <col min="8609" max="8609" width="19.28515625" style="3" bestFit="1" customWidth="1"/>
    <col min="8610" max="8610" width="17.28515625" style="3" bestFit="1" customWidth="1"/>
    <col min="8611" max="8611" width="11.42578125" style="3"/>
    <col min="8612" max="8612" width="16" style="3" bestFit="1" customWidth="1"/>
    <col min="8613" max="8614" width="13.5703125" style="3" bestFit="1" customWidth="1"/>
    <col min="8615" max="8615" width="18.42578125" style="3" bestFit="1" customWidth="1"/>
    <col min="8616" max="8616" width="26.42578125" style="3" bestFit="1" customWidth="1"/>
    <col min="8617" max="8617" width="17.5703125" style="3" bestFit="1" customWidth="1"/>
    <col min="8618" max="8618" width="15.7109375" style="3" bestFit="1" customWidth="1"/>
    <col min="8619" max="8619" width="13.7109375" style="3" bestFit="1" customWidth="1"/>
    <col min="8620" max="8620" width="24" style="3" bestFit="1" customWidth="1"/>
    <col min="8621" max="8621" width="18.140625" style="3" customWidth="1"/>
    <col min="8622" max="8622" width="29.140625" style="3" bestFit="1" customWidth="1"/>
    <col min="8623" max="8623" width="31.28515625" style="3" bestFit="1" customWidth="1"/>
    <col min="8624" max="8624" width="23.5703125" style="3" bestFit="1" customWidth="1"/>
    <col min="8625" max="8625" width="27.5703125" style="3" bestFit="1" customWidth="1"/>
    <col min="8626" max="8626" width="20.7109375" style="3" bestFit="1" customWidth="1"/>
    <col min="8627" max="8627" width="14.5703125" style="3" bestFit="1" customWidth="1"/>
    <col min="8628" max="8629" width="16.140625" style="3" bestFit="1" customWidth="1"/>
    <col min="8630" max="8631" width="15.7109375" style="3" bestFit="1" customWidth="1"/>
    <col min="8632" max="8632" width="11.42578125" style="3"/>
    <col min="8633" max="8633" width="9.42578125" style="3" bestFit="1" customWidth="1"/>
    <col min="8634" max="8634" width="10.5703125" style="3" bestFit="1" customWidth="1"/>
    <col min="8635" max="8635" width="9.85546875" style="3" bestFit="1" customWidth="1"/>
    <col min="8636" max="8636" width="16.7109375" style="3" bestFit="1" customWidth="1"/>
    <col min="8637" max="8637" width="20.85546875" style="3" bestFit="1" customWidth="1"/>
    <col min="8638" max="8638" width="10.5703125" style="3" bestFit="1" customWidth="1"/>
    <col min="8639" max="8639" width="9.28515625" style="3" bestFit="1" customWidth="1"/>
    <col min="8640" max="8640" width="13.140625" style="3" bestFit="1" customWidth="1"/>
    <col min="8641" max="8641" width="10.7109375" style="3" bestFit="1" customWidth="1"/>
    <col min="8642" max="8642" width="14.7109375" style="3" bestFit="1" customWidth="1"/>
    <col min="8643" max="8643" width="16.7109375" style="3" bestFit="1" customWidth="1"/>
    <col min="8644" max="8644" width="13.28515625" style="3" bestFit="1" customWidth="1"/>
    <col min="8645" max="8645" width="17.140625" style="3" bestFit="1" customWidth="1"/>
    <col min="8646" max="8646" width="22.85546875" style="3" bestFit="1" customWidth="1"/>
    <col min="8647" max="8647" width="32.7109375" style="3" bestFit="1" customWidth="1"/>
    <col min="8648" max="8648" width="52.28515625" style="3" bestFit="1" customWidth="1"/>
    <col min="8649" max="8649" width="23.140625" style="3" bestFit="1" customWidth="1"/>
    <col min="8650" max="8650" width="28.5703125" style="3" bestFit="1" customWidth="1"/>
    <col min="8651" max="8651" width="18.28515625" style="3" bestFit="1" customWidth="1"/>
    <col min="8652" max="8652" width="16.28515625" style="3" bestFit="1" customWidth="1"/>
    <col min="8653" max="8653" width="16.140625" style="3" bestFit="1" customWidth="1"/>
    <col min="8654" max="8654" width="44.28515625" style="3" bestFit="1" customWidth="1"/>
    <col min="8655" max="8655" width="24.28515625" style="3" bestFit="1" customWidth="1"/>
    <col min="8656" max="8656" width="16.28515625" style="3" bestFit="1" customWidth="1"/>
    <col min="8657" max="8657" width="19.28515625" style="3" bestFit="1" customWidth="1"/>
    <col min="8658" max="8658" width="14.140625" style="3" bestFit="1" customWidth="1"/>
    <col min="8659" max="8659" width="50.5703125" style="3" bestFit="1" customWidth="1"/>
    <col min="8660" max="8660" width="30.85546875" style="3" bestFit="1" customWidth="1"/>
    <col min="8661" max="8661" width="38.85546875" style="3" bestFit="1" customWidth="1"/>
    <col min="8662" max="8662" width="38.85546875" style="3" customWidth="1"/>
    <col min="8663" max="8663" width="27.140625" style="3" bestFit="1" customWidth="1"/>
    <col min="8664" max="8664" width="38.5703125" style="3" bestFit="1" customWidth="1"/>
    <col min="8665" max="8665" width="31.28515625" style="3" bestFit="1" customWidth="1"/>
    <col min="8666" max="8666" width="34.5703125" style="3" bestFit="1" customWidth="1"/>
    <col min="8667" max="8667" width="16.140625" style="3" bestFit="1" customWidth="1"/>
    <col min="8668" max="8668" width="14.7109375" style="3" bestFit="1" customWidth="1"/>
    <col min="8669" max="8669" width="53" style="3" customWidth="1"/>
    <col min="8670" max="8847" width="11.42578125" style="3"/>
    <col min="8848" max="8848" width="6.5703125" style="3" bestFit="1" customWidth="1"/>
    <col min="8849" max="8849" width="34.7109375" style="3" customWidth="1"/>
    <col min="8850" max="8850" width="5.5703125" style="3" customWidth="1"/>
    <col min="8851" max="8851" width="15.85546875" style="3" customWidth="1"/>
    <col min="8852" max="8852" width="26.5703125" style="3" bestFit="1" customWidth="1"/>
    <col min="8853" max="8853" width="21.85546875" style="3" bestFit="1" customWidth="1"/>
    <col min="8854" max="8854" width="13.7109375" style="3" customWidth="1"/>
    <col min="8855" max="8855" width="26.7109375" style="3" bestFit="1" customWidth="1"/>
    <col min="8856" max="8856" width="15.5703125" style="3" bestFit="1" customWidth="1"/>
    <col min="8857" max="8857" width="18" style="3" bestFit="1" customWidth="1"/>
    <col min="8858" max="8858" width="27.28515625" style="3" bestFit="1" customWidth="1"/>
    <col min="8859" max="8859" width="59.5703125" style="3" customWidth="1"/>
    <col min="8860" max="8860" width="101.42578125" style="3" bestFit="1" customWidth="1"/>
    <col min="8861" max="8861" width="25.42578125" style="3" bestFit="1" customWidth="1"/>
    <col min="8862" max="8862" width="37" style="3" bestFit="1" customWidth="1"/>
    <col min="8863" max="8863" width="23.28515625" style="3" bestFit="1" customWidth="1"/>
    <col min="8864" max="8864" width="17.28515625" style="3" bestFit="1" customWidth="1"/>
    <col min="8865" max="8865" width="19.28515625" style="3" bestFit="1" customWidth="1"/>
    <col min="8866" max="8866" width="17.28515625" style="3" bestFit="1" customWidth="1"/>
    <col min="8867" max="8867" width="11.42578125" style="3"/>
    <col min="8868" max="8868" width="16" style="3" bestFit="1" customWidth="1"/>
    <col min="8869" max="8870" width="13.5703125" style="3" bestFit="1" customWidth="1"/>
    <col min="8871" max="8871" width="18.42578125" style="3" bestFit="1" customWidth="1"/>
    <col min="8872" max="8872" width="26.42578125" style="3" bestFit="1" customWidth="1"/>
    <col min="8873" max="8873" width="17.5703125" style="3" bestFit="1" customWidth="1"/>
    <col min="8874" max="8874" width="15.7109375" style="3" bestFit="1" customWidth="1"/>
    <col min="8875" max="8875" width="13.7109375" style="3" bestFit="1" customWidth="1"/>
    <col min="8876" max="8876" width="24" style="3" bestFit="1" customWidth="1"/>
    <col min="8877" max="8877" width="18.140625" style="3" customWidth="1"/>
    <col min="8878" max="8878" width="29.140625" style="3" bestFit="1" customWidth="1"/>
    <col min="8879" max="8879" width="31.28515625" style="3" bestFit="1" customWidth="1"/>
    <col min="8880" max="8880" width="23.5703125" style="3" bestFit="1" customWidth="1"/>
    <col min="8881" max="8881" width="27.5703125" style="3" bestFit="1" customWidth="1"/>
    <col min="8882" max="8882" width="20.7109375" style="3" bestFit="1" customWidth="1"/>
    <col min="8883" max="8883" width="14.5703125" style="3" bestFit="1" customWidth="1"/>
    <col min="8884" max="8885" width="16.140625" style="3" bestFit="1" customWidth="1"/>
    <col min="8886" max="8887" width="15.7109375" style="3" bestFit="1" customWidth="1"/>
    <col min="8888" max="8888" width="11.42578125" style="3"/>
    <col min="8889" max="8889" width="9.42578125" style="3" bestFit="1" customWidth="1"/>
    <col min="8890" max="8890" width="10.5703125" style="3" bestFit="1" customWidth="1"/>
    <col min="8891" max="8891" width="9.85546875" style="3" bestFit="1" customWidth="1"/>
    <col min="8892" max="8892" width="16.7109375" style="3" bestFit="1" customWidth="1"/>
    <col min="8893" max="8893" width="20.85546875" style="3" bestFit="1" customWidth="1"/>
    <col min="8894" max="8894" width="10.5703125" style="3" bestFit="1" customWidth="1"/>
    <col min="8895" max="8895" width="9.28515625" style="3" bestFit="1" customWidth="1"/>
    <col min="8896" max="8896" width="13.140625" style="3" bestFit="1" customWidth="1"/>
    <col min="8897" max="8897" width="10.7109375" style="3" bestFit="1" customWidth="1"/>
    <col min="8898" max="8898" width="14.7109375" style="3" bestFit="1" customWidth="1"/>
    <col min="8899" max="8899" width="16.7109375" style="3" bestFit="1" customWidth="1"/>
    <col min="8900" max="8900" width="13.28515625" style="3" bestFit="1" customWidth="1"/>
    <col min="8901" max="8901" width="17.140625" style="3" bestFit="1" customWidth="1"/>
    <col min="8902" max="8902" width="22.85546875" style="3" bestFit="1" customWidth="1"/>
    <col min="8903" max="8903" width="32.7109375" style="3" bestFit="1" customWidth="1"/>
    <col min="8904" max="8904" width="52.28515625" style="3" bestFit="1" customWidth="1"/>
    <col min="8905" max="8905" width="23.140625" style="3" bestFit="1" customWidth="1"/>
    <col min="8906" max="8906" width="28.5703125" style="3" bestFit="1" customWidth="1"/>
    <col min="8907" max="8907" width="18.28515625" style="3" bestFit="1" customWidth="1"/>
    <col min="8908" max="8908" width="16.28515625" style="3" bestFit="1" customWidth="1"/>
    <col min="8909" max="8909" width="16.140625" style="3" bestFit="1" customWidth="1"/>
    <col min="8910" max="8910" width="44.28515625" style="3" bestFit="1" customWidth="1"/>
    <col min="8911" max="8911" width="24.28515625" style="3" bestFit="1" customWidth="1"/>
    <col min="8912" max="8912" width="16.28515625" style="3" bestFit="1" customWidth="1"/>
    <col min="8913" max="8913" width="19.28515625" style="3" bestFit="1" customWidth="1"/>
    <col min="8914" max="8914" width="14.140625" style="3" bestFit="1" customWidth="1"/>
    <col min="8915" max="8915" width="50.5703125" style="3" bestFit="1" customWidth="1"/>
    <col min="8916" max="8916" width="30.85546875" style="3" bestFit="1" customWidth="1"/>
    <col min="8917" max="8917" width="38.85546875" style="3" bestFit="1" customWidth="1"/>
    <col min="8918" max="8918" width="38.85546875" style="3" customWidth="1"/>
    <col min="8919" max="8919" width="27.140625" style="3" bestFit="1" customWidth="1"/>
    <col min="8920" max="8920" width="38.5703125" style="3" bestFit="1" customWidth="1"/>
    <col min="8921" max="8921" width="31.28515625" style="3" bestFit="1" customWidth="1"/>
    <col min="8922" max="8922" width="34.5703125" style="3" bestFit="1" customWidth="1"/>
    <col min="8923" max="8923" width="16.140625" style="3" bestFit="1" customWidth="1"/>
    <col min="8924" max="8924" width="14.7109375" style="3" bestFit="1" customWidth="1"/>
    <col min="8925" max="8925" width="53" style="3" customWidth="1"/>
    <col min="8926" max="9103" width="11.42578125" style="3"/>
    <col min="9104" max="9104" width="6.5703125" style="3" bestFit="1" customWidth="1"/>
    <col min="9105" max="9105" width="34.7109375" style="3" customWidth="1"/>
    <col min="9106" max="9106" width="5.5703125" style="3" customWidth="1"/>
    <col min="9107" max="9107" width="15.85546875" style="3" customWidth="1"/>
    <col min="9108" max="9108" width="26.5703125" style="3" bestFit="1" customWidth="1"/>
    <col min="9109" max="9109" width="21.85546875" style="3" bestFit="1" customWidth="1"/>
    <col min="9110" max="9110" width="13.7109375" style="3" customWidth="1"/>
    <col min="9111" max="9111" width="26.7109375" style="3" bestFit="1" customWidth="1"/>
    <col min="9112" max="9112" width="15.5703125" style="3" bestFit="1" customWidth="1"/>
    <col min="9113" max="9113" width="18" style="3" bestFit="1" customWidth="1"/>
    <col min="9114" max="9114" width="27.28515625" style="3" bestFit="1" customWidth="1"/>
    <col min="9115" max="9115" width="59.5703125" style="3" customWidth="1"/>
    <col min="9116" max="9116" width="101.42578125" style="3" bestFit="1" customWidth="1"/>
    <col min="9117" max="9117" width="25.42578125" style="3" bestFit="1" customWidth="1"/>
    <col min="9118" max="9118" width="37" style="3" bestFit="1" customWidth="1"/>
    <col min="9119" max="9119" width="23.28515625" style="3" bestFit="1" customWidth="1"/>
    <col min="9120" max="9120" width="17.28515625" style="3" bestFit="1" customWidth="1"/>
    <col min="9121" max="9121" width="19.28515625" style="3" bestFit="1" customWidth="1"/>
    <col min="9122" max="9122" width="17.28515625" style="3" bestFit="1" customWidth="1"/>
    <col min="9123" max="9123" width="11.42578125" style="3"/>
    <col min="9124" max="9124" width="16" style="3" bestFit="1" customWidth="1"/>
    <col min="9125" max="9126" width="13.5703125" style="3" bestFit="1" customWidth="1"/>
    <col min="9127" max="9127" width="18.42578125" style="3" bestFit="1" customWidth="1"/>
    <col min="9128" max="9128" width="26.42578125" style="3" bestFit="1" customWidth="1"/>
    <col min="9129" max="9129" width="17.5703125" style="3" bestFit="1" customWidth="1"/>
    <col min="9130" max="9130" width="15.7109375" style="3" bestFit="1" customWidth="1"/>
    <col min="9131" max="9131" width="13.7109375" style="3" bestFit="1" customWidth="1"/>
    <col min="9132" max="9132" width="24" style="3" bestFit="1" customWidth="1"/>
    <col min="9133" max="9133" width="18.140625" style="3" customWidth="1"/>
    <col min="9134" max="9134" width="29.140625" style="3" bestFit="1" customWidth="1"/>
    <col min="9135" max="9135" width="31.28515625" style="3" bestFit="1" customWidth="1"/>
    <col min="9136" max="9136" width="23.5703125" style="3" bestFit="1" customWidth="1"/>
    <col min="9137" max="9137" width="27.5703125" style="3" bestFit="1" customWidth="1"/>
    <col min="9138" max="9138" width="20.7109375" style="3" bestFit="1" customWidth="1"/>
    <col min="9139" max="9139" width="14.5703125" style="3" bestFit="1" customWidth="1"/>
    <col min="9140" max="9141" width="16.140625" style="3" bestFit="1" customWidth="1"/>
    <col min="9142" max="9143" width="15.7109375" style="3" bestFit="1" customWidth="1"/>
    <col min="9144" max="9144" width="11.42578125" style="3"/>
    <col min="9145" max="9145" width="9.42578125" style="3" bestFit="1" customWidth="1"/>
    <col min="9146" max="9146" width="10.5703125" style="3" bestFit="1" customWidth="1"/>
    <col min="9147" max="9147" width="9.85546875" style="3" bestFit="1" customWidth="1"/>
    <col min="9148" max="9148" width="16.7109375" style="3" bestFit="1" customWidth="1"/>
    <col min="9149" max="9149" width="20.85546875" style="3" bestFit="1" customWidth="1"/>
    <col min="9150" max="9150" width="10.5703125" style="3" bestFit="1" customWidth="1"/>
    <col min="9151" max="9151" width="9.28515625" style="3" bestFit="1" customWidth="1"/>
    <col min="9152" max="9152" width="13.140625" style="3" bestFit="1" customWidth="1"/>
    <col min="9153" max="9153" width="10.7109375" style="3" bestFit="1" customWidth="1"/>
    <col min="9154" max="9154" width="14.7109375" style="3" bestFit="1" customWidth="1"/>
    <col min="9155" max="9155" width="16.7109375" style="3" bestFit="1" customWidth="1"/>
    <col min="9156" max="9156" width="13.28515625" style="3" bestFit="1" customWidth="1"/>
    <col min="9157" max="9157" width="17.140625" style="3" bestFit="1" customWidth="1"/>
    <col min="9158" max="9158" width="22.85546875" style="3" bestFit="1" customWidth="1"/>
    <col min="9159" max="9159" width="32.7109375" style="3" bestFit="1" customWidth="1"/>
    <col min="9160" max="9160" width="52.28515625" style="3" bestFit="1" customWidth="1"/>
    <col min="9161" max="9161" width="23.140625" style="3" bestFit="1" customWidth="1"/>
    <col min="9162" max="9162" width="28.5703125" style="3" bestFit="1" customWidth="1"/>
    <col min="9163" max="9163" width="18.28515625" style="3" bestFit="1" customWidth="1"/>
    <col min="9164" max="9164" width="16.28515625" style="3" bestFit="1" customWidth="1"/>
    <col min="9165" max="9165" width="16.140625" style="3" bestFit="1" customWidth="1"/>
    <col min="9166" max="9166" width="44.28515625" style="3" bestFit="1" customWidth="1"/>
    <col min="9167" max="9167" width="24.28515625" style="3" bestFit="1" customWidth="1"/>
    <col min="9168" max="9168" width="16.28515625" style="3" bestFit="1" customWidth="1"/>
    <col min="9169" max="9169" width="19.28515625" style="3" bestFit="1" customWidth="1"/>
    <col min="9170" max="9170" width="14.140625" style="3" bestFit="1" customWidth="1"/>
    <col min="9171" max="9171" width="50.5703125" style="3" bestFit="1" customWidth="1"/>
    <col min="9172" max="9172" width="30.85546875" style="3" bestFit="1" customWidth="1"/>
    <col min="9173" max="9173" width="38.85546875" style="3" bestFit="1" customWidth="1"/>
    <col min="9174" max="9174" width="38.85546875" style="3" customWidth="1"/>
    <col min="9175" max="9175" width="27.140625" style="3" bestFit="1" customWidth="1"/>
    <col min="9176" max="9176" width="38.5703125" style="3" bestFit="1" customWidth="1"/>
    <col min="9177" max="9177" width="31.28515625" style="3" bestFit="1" customWidth="1"/>
    <col min="9178" max="9178" width="34.5703125" style="3" bestFit="1" customWidth="1"/>
    <col min="9179" max="9179" width="16.140625" style="3" bestFit="1" customWidth="1"/>
    <col min="9180" max="9180" width="14.7109375" style="3" bestFit="1" customWidth="1"/>
    <col min="9181" max="9181" width="53" style="3" customWidth="1"/>
    <col min="9182" max="9359" width="11.42578125" style="3"/>
    <col min="9360" max="9360" width="6.5703125" style="3" bestFit="1" customWidth="1"/>
    <col min="9361" max="9361" width="34.7109375" style="3" customWidth="1"/>
    <col min="9362" max="9362" width="5.5703125" style="3" customWidth="1"/>
    <col min="9363" max="9363" width="15.85546875" style="3" customWidth="1"/>
    <col min="9364" max="9364" width="26.5703125" style="3" bestFit="1" customWidth="1"/>
    <col min="9365" max="9365" width="21.85546875" style="3" bestFit="1" customWidth="1"/>
    <col min="9366" max="9366" width="13.7109375" style="3" customWidth="1"/>
    <col min="9367" max="9367" width="26.7109375" style="3" bestFit="1" customWidth="1"/>
    <col min="9368" max="9368" width="15.5703125" style="3" bestFit="1" customWidth="1"/>
    <col min="9369" max="9369" width="18" style="3" bestFit="1" customWidth="1"/>
    <col min="9370" max="9370" width="27.28515625" style="3" bestFit="1" customWidth="1"/>
    <col min="9371" max="9371" width="59.5703125" style="3" customWidth="1"/>
    <col min="9372" max="9372" width="101.42578125" style="3" bestFit="1" customWidth="1"/>
    <col min="9373" max="9373" width="25.42578125" style="3" bestFit="1" customWidth="1"/>
    <col min="9374" max="9374" width="37" style="3" bestFit="1" customWidth="1"/>
    <col min="9375" max="9375" width="23.28515625" style="3" bestFit="1" customWidth="1"/>
    <col min="9376" max="9376" width="17.28515625" style="3" bestFit="1" customWidth="1"/>
    <col min="9377" max="9377" width="19.28515625" style="3" bestFit="1" customWidth="1"/>
    <col min="9378" max="9378" width="17.28515625" style="3" bestFit="1" customWidth="1"/>
    <col min="9379" max="9379" width="11.42578125" style="3"/>
    <col min="9380" max="9380" width="16" style="3" bestFit="1" customWidth="1"/>
    <col min="9381" max="9382" width="13.5703125" style="3" bestFit="1" customWidth="1"/>
    <col min="9383" max="9383" width="18.42578125" style="3" bestFit="1" customWidth="1"/>
    <col min="9384" max="9384" width="26.42578125" style="3" bestFit="1" customWidth="1"/>
    <col min="9385" max="9385" width="17.5703125" style="3" bestFit="1" customWidth="1"/>
    <col min="9386" max="9386" width="15.7109375" style="3" bestFit="1" customWidth="1"/>
    <col min="9387" max="9387" width="13.7109375" style="3" bestFit="1" customWidth="1"/>
    <col min="9388" max="9388" width="24" style="3" bestFit="1" customWidth="1"/>
    <col min="9389" max="9389" width="18.140625" style="3" customWidth="1"/>
    <col min="9390" max="9390" width="29.140625" style="3" bestFit="1" customWidth="1"/>
    <col min="9391" max="9391" width="31.28515625" style="3" bestFit="1" customWidth="1"/>
    <col min="9392" max="9392" width="23.5703125" style="3" bestFit="1" customWidth="1"/>
    <col min="9393" max="9393" width="27.5703125" style="3" bestFit="1" customWidth="1"/>
    <col min="9394" max="9394" width="20.7109375" style="3" bestFit="1" customWidth="1"/>
    <col min="9395" max="9395" width="14.5703125" style="3" bestFit="1" customWidth="1"/>
    <col min="9396" max="9397" width="16.140625" style="3" bestFit="1" customWidth="1"/>
    <col min="9398" max="9399" width="15.7109375" style="3" bestFit="1" customWidth="1"/>
    <col min="9400" max="9400" width="11.42578125" style="3"/>
    <col min="9401" max="9401" width="9.42578125" style="3" bestFit="1" customWidth="1"/>
    <col min="9402" max="9402" width="10.5703125" style="3" bestFit="1" customWidth="1"/>
    <col min="9403" max="9403" width="9.85546875" style="3" bestFit="1" customWidth="1"/>
    <col min="9404" max="9404" width="16.7109375" style="3" bestFit="1" customWidth="1"/>
    <col min="9405" max="9405" width="20.85546875" style="3" bestFit="1" customWidth="1"/>
    <col min="9406" max="9406" width="10.5703125" style="3" bestFit="1" customWidth="1"/>
    <col min="9407" max="9407" width="9.28515625" style="3" bestFit="1" customWidth="1"/>
    <col min="9408" max="9408" width="13.140625" style="3" bestFit="1" customWidth="1"/>
    <col min="9409" max="9409" width="10.7109375" style="3" bestFit="1" customWidth="1"/>
    <col min="9410" max="9410" width="14.7109375" style="3" bestFit="1" customWidth="1"/>
    <col min="9411" max="9411" width="16.7109375" style="3" bestFit="1" customWidth="1"/>
    <col min="9412" max="9412" width="13.28515625" style="3" bestFit="1" customWidth="1"/>
    <col min="9413" max="9413" width="17.140625" style="3" bestFit="1" customWidth="1"/>
    <col min="9414" max="9414" width="22.85546875" style="3" bestFit="1" customWidth="1"/>
    <col min="9415" max="9415" width="32.7109375" style="3" bestFit="1" customWidth="1"/>
    <col min="9416" max="9416" width="52.28515625" style="3" bestFit="1" customWidth="1"/>
    <col min="9417" max="9417" width="23.140625" style="3" bestFit="1" customWidth="1"/>
    <col min="9418" max="9418" width="28.5703125" style="3" bestFit="1" customWidth="1"/>
    <col min="9419" max="9419" width="18.28515625" style="3" bestFit="1" customWidth="1"/>
    <col min="9420" max="9420" width="16.28515625" style="3" bestFit="1" customWidth="1"/>
    <col min="9421" max="9421" width="16.140625" style="3" bestFit="1" customWidth="1"/>
    <col min="9422" max="9422" width="44.28515625" style="3" bestFit="1" customWidth="1"/>
    <col min="9423" max="9423" width="24.28515625" style="3" bestFit="1" customWidth="1"/>
    <col min="9424" max="9424" width="16.28515625" style="3" bestFit="1" customWidth="1"/>
    <col min="9425" max="9425" width="19.28515625" style="3" bestFit="1" customWidth="1"/>
    <col min="9426" max="9426" width="14.140625" style="3" bestFit="1" customWidth="1"/>
    <col min="9427" max="9427" width="50.5703125" style="3" bestFit="1" customWidth="1"/>
    <col min="9428" max="9428" width="30.85546875" style="3" bestFit="1" customWidth="1"/>
    <col min="9429" max="9429" width="38.85546875" style="3" bestFit="1" customWidth="1"/>
    <col min="9430" max="9430" width="38.85546875" style="3" customWidth="1"/>
    <col min="9431" max="9431" width="27.140625" style="3" bestFit="1" customWidth="1"/>
    <col min="9432" max="9432" width="38.5703125" style="3" bestFit="1" customWidth="1"/>
    <col min="9433" max="9433" width="31.28515625" style="3" bestFit="1" customWidth="1"/>
    <col min="9434" max="9434" width="34.5703125" style="3" bestFit="1" customWidth="1"/>
    <col min="9435" max="9435" width="16.140625" style="3" bestFit="1" customWidth="1"/>
    <col min="9436" max="9436" width="14.7109375" style="3" bestFit="1" customWidth="1"/>
    <col min="9437" max="9437" width="53" style="3" customWidth="1"/>
    <col min="9438" max="9615" width="11.42578125" style="3"/>
    <col min="9616" max="9616" width="6.5703125" style="3" bestFit="1" customWidth="1"/>
    <col min="9617" max="9617" width="34.7109375" style="3" customWidth="1"/>
    <col min="9618" max="9618" width="5.5703125" style="3" customWidth="1"/>
    <col min="9619" max="9619" width="15.85546875" style="3" customWidth="1"/>
    <col min="9620" max="9620" width="26.5703125" style="3" bestFit="1" customWidth="1"/>
    <col min="9621" max="9621" width="21.85546875" style="3" bestFit="1" customWidth="1"/>
    <col min="9622" max="9622" width="13.7109375" style="3" customWidth="1"/>
    <col min="9623" max="9623" width="26.7109375" style="3" bestFit="1" customWidth="1"/>
    <col min="9624" max="9624" width="15.5703125" style="3" bestFit="1" customWidth="1"/>
    <col min="9625" max="9625" width="18" style="3" bestFit="1" customWidth="1"/>
    <col min="9626" max="9626" width="27.28515625" style="3" bestFit="1" customWidth="1"/>
    <col min="9627" max="9627" width="59.5703125" style="3" customWidth="1"/>
    <col min="9628" max="9628" width="101.42578125" style="3" bestFit="1" customWidth="1"/>
    <col min="9629" max="9629" width="25.42578125" style="3" bestFit="1" customWidth="1"/>
    <col min="9630" max="9630" width="37" style="3" bestFit="1" customWidth="1"/>
    <col min="9631" max="9631" width="23.28515625" style="3" bestFit="1" customWidth="1"/>
    <col min="9632" max="9632" width="17.28515625" style="3" bestFit="1" customWidth="1"/>
    <col min="9633" max="9633" width="19.28515625" style="3" bestFit="1" customWidth="1"/>
    <col min="9634" max="9634" width="17.28515625" style="3" bestFit="1" customWidth="1"/>
    <col min="9635" max="9635" width="11.42578125" style="3"/>
    <col min="9636" max="9636" width="16" style="3" bestFit="1" customWidth="1"/>
    <col min="9637" max="9638" width="13.5703125" style="3" bestFit="1" customWidth="1"/>
    <col min="9639" max="9639" width="18.42578125" style="3" bestFit="1" customWidth="1"/>
    <col min="9640" max="9640" width="26.42578125" style="3" bestFit="1" customWidth="1"/>
    <col min="9641" max="9641" width="17.5703125" style="3" bestFit="1" customWidth="1"/>
    <col min="9642" max="9642" width="15.7109375" style="3" bestFit="1" customWidth="1"/>
    <col min="9643" max="9643" width="13.7109375" style="3" bestFit="1" customWidth="1"/>
    <col min="9644" max="9644" width="24" style="3" bestFit="1" customWidth="1"/>
    <col min="9645" max="9645" width="18.140625" style="3" customWidth="1"/>
    <col min="9646" max="9646" width="29.140625" style="3" bestFit="1" customWidth="1"/>
    <col min="9647" max="9647" width="31.28515625" style="3" bestFit="1" customWidth="1"/>
    <col min="9648" max="9648" width="23.5703125" style="3" bestFit="1" customWidth="1"/>
    <col min="9649" max="9649" width="27.5703125" style="3" bestFit="1" customWidth="1"/>
    <col min="9650" max="9650" width="20.7109375" style="3" bestFit="1" customWidth="1"/>
    <col min="9651" max="9651" width="14.5703125" style="3" bestFit="1" customWidth="1"/>
    <col min="9652" max="9653" width="16.140625" style="3" bestFit="1" customWidth="1"/>
    <col min="9654" max="9655" width="15.7109375" style="3" bestFit="1" customWidth="1"/>
    <col min="9656" max="9656" width="11.42578125" style="3"/>
    <col min="9657" max="9657" width="9.42578125" style="3" bestFit="1" customWidth="1"/>
    <col min="9658" max="9658" width="10.5703125" style="3" bestFit="1" customWidth="1"/>
    <col min="9659" max="9659" width="9.85546875" style="3" bestFit="1" customWidth="1"/>
    <col min="9660" max="9660" width="16.7109375" style="3" bestFit="1" customWidth="1"/>
    <col min="9661" max="9661" width="20.85546875" style="3" bestFit="1" customWidth="1"/>
    <col min="9662" max="9662" width="10.5703125" style="3" bestFit="1" customWidth="1"/>
    <col min="9663" max="9663" width="9.28515625" style="3" bestFit="1" customWidth="1"/>
    <col min="9664" max="9664" width="13.140625" style="3" bestFit="1" customWidth="1"/>
    <col min="9665" max="9665" width="10.7109375" style="3" bestFit="1" customWidth="1"/>
    <col min="9666" max="9666" width="14.7109375" style="3" bestFit="1" customWidth="1"/>
    <col min="9667" max="9667" width="16.7109375" style="3" bestFit="1" customWidth="1"/>
    <col min="9668" max="9668" width="13.28515625" style="3" bestFit="1" customWidth="1"/>
    <col min="9669" max="9669" width="17.140625" style="3" bestFit="1" customWidth="1"/>
    <col min="9670" max="9670" width="22.85546875" style="3" bestFit="1" customWidth="1"/>
    <col min="9671" max="9671" width="32.7109375" style="3" bestFit="1" customWidth="1"/>
    <col min="9672" max="9672" width="52.28515625" style="3" bestFit="1" customWidth="1"/>
    <col min="9673" max="9673" width="23.140625" style="3" bestFit="1" customWidth="1"/>
    <col min="9674" max="9674" width="28.5703125" style="3" bestFit="1" customWidth="1"/>
    <col min="9675" max="9675" width="18.28515625" style="3" bestFit="1" customWidth="1"/>
    <col min="9676" max="9676" width="16.28515625" style="3" bestFit="1" customWidth="1"/>
    <col min="9677" max="9677" width="16.140625" style="3" bestFit="1" customWidth="1"/>
    <col min="9678" max="9678" width="44.28515625" style="3" bestFit="1" customWidth="1"/>
    <col min="9679" max="9679" width="24.28515625" style="3" bestFit="1" customWidth="1"/>
    <col min="9680" max="9680" width="16.28515625" style="3" bestFit="1" customWidth="1"/>
    <col min="9681" max="9681" width="19.28515625" style="3" bestFit="1" customWidth="1"/>
    <col min="9682" max="9682" width="14.140625" style="3" bestFit="1" customWidth="1"/>
    <col min="9683" max="9683" width="50.5703125" style="3" bestFit="1" customWidth="1"/>
    <col min="9684" max="9684" width="30.85546875" style="3" bestFit="1" customWidth="1"/>
    <col min="9685" max="9685" width="38.85546875" style="3" bestFit="1" customWidth="1"/>
    <col min="9686" max="9686" width="38.85546875" style="3" customWidth="1"/>
    <col min="9687" max="9687" width="27.140625" style="3" bestFit="1" customWidth="1"/>
    <col min="9688" max="9688" width="38.5703125" style="3" bestFit="1" customWidth="1"/>
    <col min="9689" max="9689" width="31.28515625" style="3" bestFit="1" customWidth="1"/>
    <col min="9690" max="9690" width="34.5703125" style="3" bestFit="1" customWidth="1"/>
    <col min="9691" max="9691" width="16.140625" style="3" bestFit="1" customWidth="1"/>
    <col min="9692" max="9692" width="14.7109375" style="3" bestFit="1" customWidth="1"/>
    <col min="9693" max="9693" width="53" style="3" customWidth="1"/>
    <col min="9694" max="9871" width="11.42578125" style="3"/>
    <col min="9872" max="9872" width="6.5703125" style="3" bestFit="1" customWidth="1"/>
    <col min="9873" max="9873" width="34.7109375" style="3" customWidth="1"/>
    <col min="9874" max="9874" width="5.5703125" style="3" customWidth="1"/>
    <col min="9875" max="9875" width="15.85546875" style="3" customWidth="1"/>
    <col min="9876" max="9876" width="26.5703125" style="3" bestFit="1" customWidth="1"/>
    <col min="9877" max="9877" width="21.85546875" style="3" bestFit="1" customWidth="1"/>
    <col min="9878" max="9878" width="13.7109375" style="3" customWidth="1"/>
    <col min="9879" max="9879" width="26.7109375" style="3" bestFit="1" customWidth="1"/>
    <col min="9880" max="9880" width="15.5703125" style="3" bestFit="1" customWidth="1"/>
    <col min="9881" max="9881" width="18" style="3" bestFit="1" customWidth="1"/>
    <col min="9882" max="9882" width="27.28515625" style="3" bestFit="1" customWidth="1"/>
    <col min="9883" max="9883" width="59.5703125" style="3" customWidth="1"/>
    <col min="9884" max="9884" width="101.42578125" style="3" bestFit="1" customWidth="1"/>
    <col min="9885" max="9885" width="25.42578125" style="3" bestFit="1" customWidth="1"/>
    <col min="9886" max="9886" width="37" style="3" bestFit="1" customWidth="1"/>
    <col min="9887" max="9887" width="23.28515625" style="3" bestFit="1" customWidth="1"/>
    <col min="9888" max="9888" width="17.28515625" style="3" bestFit="1" customWidth="1"/>
    <col min="9889" max="9889" width="19.28515625" style="3" bestFit="1" customWidth="1"/>
    <col min="9890" max="9890" width="17.28515625" style="3" bestFit="1" customWidth="1"/>
    <col min="9891" max="9891" width="11.42578125" style="3"/>
    <col min="9892" max="9892" width="16" style="3" bestFit="1" customWidth="1"/>
    <col min="9893" max="9894" width="13.5703125" style="3" bestFit="1" customWidth="1"/>
    <col min="9895" max="9895" width="18.42578125" style="3" bestFit="1" customWidth="1"/>
    <col min="9896" max="9896" width="26.42578125" style="3" bestFit="1" customWidth="1"/>
    <col min="9897" max="9897" width="17.5703125" style="3" bestFit="1" customWidth="1"/>
    <col min="9898" max="9898" width="15.7109375" style="3" bestFit="1" customWidth="1"/>
    <col min="9899" max="9899" width="13.7109375" style="3" bestFit="1" customWidth="1"/>
    <col min="9900" max="9900" width="24" style="3" bestFit="1" customWidth="1"/>
    <col min="9901" max="9901" width="18.140625" style="3" customWidth="1"/>
    <col min="9902" max="9902" width="29.140625" style="3" bestFit="1" customWidth="1"/>
    <col min="9903" max="9903" width="31.28515625" style="3" bestFit="1" customWidth="1"/>
    <col min="9904" max="9904" width="23.5703125" style="3" bestFit="1" customWidth="1"/>
    <col min="9905" max="9905" width="27.5703125" style="3" bestFit="1" customWidth="1"/>
    <col min="9906" max="9906" width="20.7109375" style="3" bestFit="1" customWidth="1"/>
    <col min="9907" max="9907" width="14.5703125" style="3" bestFit="1" customWidth="1"/>
    <col min="9908" max="9909" width="16.140625" style="3" bestFit="1" customWidth="1"/>
    <col min="9910" max="9911" width="15.7109375" style="3" bestFit="1" customWidth="1"/>
    <col min="9912" max="9912" width="11.42578125" style="3"/>
    <col min="9913" max="9913" width="9.42578125" style="3" bestFit="1" customWidth="1"/>
    <col min="9914" max="9914" width="10.5703125" style="3" bestFit="1" customWidth="1"/>
    <col min="9915" max="9915" width="9.85546875" style="3" bestFit="1" customWidth="1"/>
    <col min="9916" max="9916" width="16.7109375" style="3" bestFit="1" customWidth="1"/>
    <col min="9917" max="9917" width="20.85546875" style="3" bestFit="1" customWidth="1"/>
    <col min="9918" max="9918" width="10.5703125" style="3" bestFit="1" customWidth="1"/>
    <col min="9919" max="9919" width="9.28515625" style="3" bestFit="1" customWidth="1"/>
    <col min="9920" max="9920" width="13.140625" style="3" bestFit="1" customWidth="1"/>
    <col min="9921" max="9921" width="10.7109375" style="3" bestFit="1" customWidth="1"/>
    <col min="9922" max="9922" width="14.7109375" style="3" bestFit="1" customWidth="1"/>
    <col min="9923" max="9923" width="16.7109375" style="3" bestFit="1" customWidth="1"/>
    <col min="9924" max="9924" width="13.28515625" style="3" bestFit="1" customWidth="1"/>
    <col min="9925" max="9925" width="17.140625" style="3" bestFit="1" customWidth="1"/>
    <col min="9926" max="9926" width="22.85546875" style="3" bestFit="1" customWidth="1"/>
    <col min="9927" max="9927" width="32.7109375" style="3" bestFit="1" customWidth="1"/>
    <col min="9928" max="9928" width="52.28515625" style="3" bestFit="1" customWidth="1"/>
    <col min="9929" max="9929" width="23.140625" style="3" bestFit="1" customWidth="1"/>
    <col min="9930" max="9930" width="28.5703125" style="3" bestFit="1" customWidth="1"/>
    <col min="9931" max="9931" width="18.28515625" style="3" bestFit="1" customWidth="1"/>
    <col min="9932" max="9932" width="16.28515625" style="3" bestFit="1" customWidth="1"/>
    <col min="9933" max="9933" width="16.140625" style="3" bestFit="1" customWidth="1"/>
    <col min="9934" max="9934" width="44.28515625" style="3" bestFit="1" customWidth="1"/>
    <col min="9935" max="9935" width="24.28515625" style="3" bestFit="1" customWidth="1"/>
    <col min="9936" max="9936" width="16.28515625" style="3" bestFit="1" customWidth="1"/>
    <col min="9937" max="9937" width="19.28515625" style="3" bestFit="1" customWidth="1"/>
    <col min="9938" max="9938" width="14.140625" style="3" bestFit="1" customWidth="1"/>
    <col min="9939" max="9939" width="50.5703125" style="3" bestFit="1" customWidth="1"/>
    <col min="9940" max="9940" width="30.85546875" style="3" bestFit="1" customWidth="1"/>
    <col min="9941" max="9941" width="38.85546875" style="3" bestFit="1" customWidth="1"/>
    <col min="9942" max="9942" width="38.85546875" style="3" customWidth="1"/>
    <col min="9943" max="9943" width="27.140625" style="3" bestFit="1" customWidth="1"/>
    <col min="9944" max="9944" width="38.5703125" style="3" bestFit="1" customWidth="1"/>
    <col min="9945" max="9945" width="31.28515625" style="3" bestFit="1" customWidth="1"/>
    <col min="9946" max="9946" width="34.5703125" style="3" bestFit="1" customWidth="1"/>
    <col min="9947" max="9947" width="16.140625" style="3" bestFit="1" customWidth="1"/>
    <col min="9948" max="9948" width="14.7109375" style="3" bestFit="1" customWidth="1"/>
    <col min="9949" max="9949" width="53" style="3" customWidth="1"/>
    <col min="9950" max="10127" width="11.42578125" style="3"/>
    <col min="10128" max="10128" width="6.5703125" style="3" bestFit="1" customWidth="1"/>
    <col min="10129" max="10129" width="34.7109375" style="3" customWidth="1"/>
    <col min="10130" max="10130" width="5.5703125" style="3" customWidth="1"/>
    <col min="10131" max="10131" width="15.85546875" style="3" customWidth="1"/>
    <col min="10132" max="10132" width="26.5703125" style="3" bestFit="1" customWidth="1"/>
    <col min="10133" max="10133" width="21.85546875" style="3" bestFit="1" customWidth="1"/>
    <col min="10134" max="10134" width="13.7109375" style="3" customWidth="1"/>
    <col min="10135" max="10135" width="26.7109375" style="3" bestFit="1" customWidth="1"/>
    <col min="10136" max="10136" width="15.5703125" style="3" bestFit="1" customWidth="1"/>
    <col min="10137" max="10137" width="18" style="3" bestFit="1" customWidth="1"/>
    <col min="10138" max="10138" width="27.28515625" style="3" bestFit="1" customWidth="1"/>
    <col min="10139" max="10139" width="59.5703125" style="3" customWidth="1"/>
    <col min="10140" max="10140" width="101.42578125" style="3" bestFit="1" customWidth="1"/>
    <col min="10141" max="10141" width="25.42578125" style="3" bestFit="1" customWidth="1"/>
    <col min="10142" max="10142" width="37" style="3" bestFit="1" customWidth="1"/>
    <col min="10143" max="10143" width="23.28515625" style="3" bestFit="1" customWidth="1"/>
    <col min="10144" max="10144" width="17.28515625" style="3" bestFit="1" customWidth="1"/>
    <col min="10145" max="10145" width="19.28515625" style="3" bestFit="1" customWidth="1"/>
    <col min="10146" max="10146" width="17.28515625" style="3" bestFit="1" customWidth="1"/>
    <col min="10147" max="10147" width="11.42578125" style="3"/>
    <col min="10148" max="10148" width="16" style="3" bestFit="1" customWidth="1"/>
    <col min="10149" max="10150" width="13.5703125" style="3" bestFit="1" customWidth="1"/>
    <col min="10151" max="10151" width="18.42578125" style="3" bestFit="1" customWidth="1"/>
    <col min="10152" max="10152" width="26.42578125" style="3" bestFit="1" customWidth="1"/>
    <col min="10153" max="10153" width="17.5703125" style="3" bestFit="1" customWidth="1"/>
    <col min="10154" max="10154" width="15.7109375" style="3" bestFit="1" customWidth="1"/>
    <col min="10155" max="10155" width="13.7109375" style="3" bestFit="1" customWidth="1"/>
    <col min="10156" max="10156" width="24" style="3" bestFit="1" customWidth="1"/>
    <col min="10157" max="10157" width="18.140625" style="3" customWidth="1"/>
    <col min="10158" max="10158" width="29.140625" style="3" bestFit="1" customWidth="1"/>
    <col min="10159" max="10159" width="31.28515625" style="3" bestFit="1" customWidth="1"/>
    <col min="10160" max="10160" width="23.5703125" style="3" bestFit="1" customWidth="1"/>
    <col min="10161" max="10161" width="27.5703125" style="3" bestFit="1" customWidth="1"/>
    <col min="10162" max="10162" width="20.7109375" style="3" bestFit="1" customWidth="1"/>
    <col min="10163" max="10163" width="14.5703125" style="3" bestFit="1" customWidth="1"/>
    <col min="10164" max="10165" width="16.140625" style="3" bestFit="1" customWidth="1"/>
    <col min="10166" max="10167" width="15.7109375" style="3" bestFit="1" customWidth="1"/>
    <col min="10168" max="10168" width="11.42578125" style="3"/>
    <col min="10169" max="10169" width="9.42578125" style="3" bestFit="1" customWidth="1"/>
    <col min="10170" max="10170" width="10.5703125" style="3" bestFit="1" customWidth="1"/>
    <col min="10171" max="10171" width="9.85546875" style="3" bestFit="1" customWidth="1"/>
    <col min="10172" max="10172" width="16.7109375" style="3" bestFit="1" customWidth="1"/>
    <col min="10173" max="10173" width="20.85546875" style="3" bestFit="1" customWidth="1"/>
    <col min="10174" max="10174" width="10.5703125" style="3" bestFit="1" customWidth="1"/>
    <col min="10175" max="10175" width="9.28515625" style="3" bestFit="1" customWidth="1"/>
    <col min="10176" max="10176" width="13.140625" style="3" bestFit="1" customWidth="1"/>
    <col min="10177" max="10177" width="10.7109375" style="3" bestFit="1" customWidth="1"/>
    <col min="10178" max="10178" width="14.7109375" style="3" bestFit="1" customWidth="1"/>
    <col min="10179" max="10179" width="16.7109375" style="3" bestFit="1" customWidth="1"/>
    <col min="10180" max="10180" width="13.28515625" style="3" bestFit="1" customWidth="1"/>
    <col min="10181" max="10181" width="17.140625" style="3" bestFit="1" customWidth="1"/>
    <col min="10182" max="10182" width="22.85546875" style="3" bestFit="1" customWidth="1"/>
    <col min="10183" max="10183" width="32.7109375" style="3" bestFit="1" customWidth="1"/>
    <col min="10184" max="10184" width="52.28515625" style="3" bestFit="1" customWidth="1"/>
    <col min="10185" max="10185" width="23.140625" style="3" bestFit="1" customWidth="1"/>
    <col min="10186" max="10186" width="28.5703125" style="3" bestFit="1" customWidth="1"/>
    <col min="10187" max="10187" width="18.28515625" style="3" bestFit="1" customWidth="1"/>
    <col min="10188" max="10188" width="16.28515625" style="3" bestFit="1" customWidth="1"/>
    <col min="10189" max="10189" width="16.140625" style="3" bestFit="1" customWidth="1"/>
    <col min="10190" max="10190" width="44.28515625" style="3" bestFit="1" customWidth="1"/>
    <col min="10191" max="10191" width="24.28515625" style="3" bestFit="1" customWidth="1"/>
    <col min="10192" max="10192" width="16.28515625" style="3" bestFit="1" customWidth="1"/>
    <col min="10193" max="10193" width="19.28515625" style="3" bestFit="1" customWidth="1"/>
    <col min="10194" max="10194" width="14.140625" style="3" bestFit="1" customWidth="1"/>
    <col min="10195" max="10195" width="50.5703125" style="3" bestFit="1" customWidth="1"/>
    <col min="10196" max="10196" width="30.85546875" style="3" bestFit="1" customWidth="1"/>
    <col min="10197" max="10197" width="38.85546875" style="3" bestFit="1" customWidth="1"/>
    <col min="10198" max="10198" width="38.85546875" style="3" customWidth="1"/>
    <col min="10199" max="10199" width="27.140625" style="3" bestFit="1" customWidth="1"/>
    <col min="10200" max="10200" width="38.5703125" style="3" bestFit="1" customWidth="1"/>
    <col min="10201" max="10201" width="31.28515625" style="3" bestFit="1" customWidth="1"/>
    <col min="10202" max="10202" width="34.5703125" style="3" bestFit="1" customWidth="1"/>
    <col min="10203" max="10203" width="16.140625" style="3" bestFit="1" customWidth="1"/>
    <col min="10204" max="10204" width="14.7109375" style="3" bestFit="1" customWidth="1"/>
    <col min="10205" max="10205" width="53" style="3" customWidth="1"/>
    <col min="10206" max="10383" width="11.42578125" style="3"/>
    <col min="10384" max="10384" width="6.5703125" style="3" bestFit="1" customWidth="1"/>
    <col min="10385" max="10385" width="34.7109375" style="3" customWidth="1"/>
    <col min="10386" max="10386" width="5.5703125" style="3" customWidth="1"/>
    <col min="10387" max="10387" width="15.85546875" style="3" customWidth="1"/>
    <col min="10388" max="10388" width="26.5703125" style="3" bestFit="1" customWidth="1"/>
    <col min="10389" max="10389" width="21.85546875" style="3" bestFit="1" customWidth="1"/>
    <col min="10390" max="10390" width="13.7109375" style="3" customWidth="1"/>
    <col min="10391" max="10391" width="26.7109375" style="3" bestFit="1" customWidth="1"/>
    <col min="10392" max="10392" width="15.5703125" style="3" bestFit="1" customWidth="1"/>
    <col min="10393" max="10393" width="18" style="3" bestFit="1" customWidth="1"/>
    <col min="10394" max="10394" width="27.28515625" style="3" bestFit="1" customWidth="1"/>
    <col min="10395" max="10395" width="59.5703125" style="3" customWidth="1"/>
    <col min="10396" max="10396" width="101.42578125" style="3" bestFit="1" customWidth="1"/>
    <col min="10397" max="10397" width="25.42578125" style="3" bestFit="1" customWidth="1"/>
    <col min="10398" max="10398" width="37" style="3" bestFit="1" customWidth="1"/>
    <col min="10399" max="10399" width="23.28515625" style="3" bestFit="1" customWidth="1"/>
    <col min="10400" max="10400" width="17.28515625" style="3" bestFit="1" customWidth="1"/>
    <col min="10401" max="10401" width="19.28515625" style="3" bestFit="1" customWidth="1"/>
    <col min="10402" max="10402" width="17.28515625" style="3" bestFit="1" customWidth="1"/>
    <col min="10403" max="10403" width="11.42578125" style="3"/>
    <col min="10404" max="10404" width="16" style="3" bestFit="1" customWidth="1"/>
    <col min="10405" max="10406" width="13.5703125" style="3" bestFit="1" customWidth="1"/>
    <col min="10407" max="10407" width="18.42578125" style="3" bestFit="1" customWidth="1"/>
    <col min="10408" max="10408" width="26.42578125" style="3" bestFit="1" customWidth="1"/>
    <col min="10409" max="10409" width="17.5703125" style="3" bestFit="1" customWidth="1"/>
    <col min="10410" max="10410" width="15.7109375" style="3" bestFit="1" customWidth="1"/>
    <col min="10411" max="10411" width="13.7109375" style="3" bestFit="1" customWidth="1"/>
    <col min="10412" max="10412" width="24" style="3" bestFit="1" customWidth="1"/>
    <col min="10413" max="10413" width="18.140625" style="3" customWidth="1"/>
    <col min="10414" max="10414" width="29.140625" style="3" bestFit="1" customWidth="1"/>
    <col min="10415" max="10415" width="31.28515625" style="3" bestFit="1" customWidth="1"/>
    <col min="10416" max="10416" width="23.5703125" style="3" bestFit="1" customWidth="1"/>
    <col min="10417" max="10417" width="27.5703125" style="3" bestFit="1" customWidth="1"/>
    <col min="10418" max="10418" width="20.7109375" style="3" bestFit="1" customWidth="1"/>
    <col min="10419" max="10419" width="14.5703125" style="3" bestFit="1" customWidth="1"/>
    <col min="10420" max="10421" width="16.140625" style="3" bestFit="1" customWidth="1"/>
    <col min="10422" max="10423" width="15.7109375" style="3" bestFit="1" customWidth="1"/>
    <col min="10424" max="10424" width="11.42578125" style="3"/>
    <col min="10425" max="10425" width="9.42578125" style="3" bestFit="1" customWidth="1"/>
    <col min="10426" max="10426" width="10.5703125" style="3" bestFit="1" customWidth="1"/>
    <col min="10427" max="10427" width="9.85546875" style="3" bestFit="1" customWidth="1"/>
    <col min="10428" max="10428" width="16.7109375" style="3" bestFit="1" customWidth="1"/>
    <col min="10429" max="10429" width="20.85546875" style="3" bestFit="1" customWidth="1"/>
    <col min="10430" max="10430" width="10.5703125" style="3" bestFit="1" customWidth="1"/>
    <col min="10431" max="10431" width="9.28515625" style="3" bestFit="1" customWidth="1"/>
    <col min="10432" max="10432" width="13.140625" style="3" bestFit="1" customWidth="1"/>
    <col min="10433" max="10433" width="10.7109375" style="3" bestFit="1" customWidth="1"/>
    <col min="10434" max="10434" width="14.7109375" style="3" bestFit="1" customWidth="1"/>
    <col min="10435" max="10435" width="16.7109375" style="3" bestFit="1" customWidth="1"/>
    <col min="10436" max="10436" width="13.28515625" style="3" bestFit="1" customWidth="1"/>
    <col min="10437" max="10437" width="17.140625" style="3" bestFit="1" customWidth="1"/>
    <col min="10438" max="10438" width="22.85546875" style="3" bestFit="1" customWidth="1"/>
    <col min="10439" max="10439" width="32.7109375" style="3" bestFit="1" customWidth="1"/>
    <col min="10440" max="10440" width="52.28515625" style="3" bestFit="1" customWidth="1"/>
    <col min="10441" max="10441" width="23.140625" style="3" bestFit="1" customWidth="1"/>
    <col min="10442" max="10442" width="28.5703125" style="3" bestFit="1" customWidth="1"/>
    <col min="10443" max="10443" width="18.28515625" style="3" bestFit="1" customWidth="1"/>
    <col min="10444" max="10444" width="16.28515625" style="3" bestFit="1" customWidth="1"/>
    <col min="10445" max="10445" width="16.140625" style="3" bestFit="1" customWidth="1"/>
    <col min="10446" max="10446" width="44.28515625" style="3" bestFit="1" customWidth="1"/>
    <col min="10447" max="10447" width="24.28515625" style="3" bestFit="1" customWidth="1"/>
    <col min="10448" max="10448" width="16.28515625" style="3" bestFit="1" customWidth="1"/>
    <col min="10449" max="10449" width="19.28515625" style="3" bestFit="1" customWidth="1"/>
    <col min="10450" max="10450" width="14.140625" style="3" bestFit="1" customWidth="1"/>
    <col min="10451" max="10451" width="50.5703125" style="3" bestFit="1" customWidth="1"/>
    <col min="10452" max="10452" width="30.85546875" style="3" bestFit="1" customWidth="1"/>
    <col min="10453" max="10453" width="38.85546875" style="3" bestFit="1" customWidth="1"/>
    <col min="10454" max="10454" width="38.85546875" style="3" customWidth="1"/>
    <col min="10455" max="10455" width="27.140625" style="3" bestFit="1" customWidth="1"/>
    <col min="10456" max="10456" width="38.5703125" style="3" bestFit="1" customWidth="1"/>
    <col min="10457" max="10457" width="31.28515625" style="3" bestFit="1" customWidth="1"/>
    <col min="10458" max="10458" width="34.5703125" style="3" bestFit="1" customWidth="1"/>
    <col min="10459" max="10459" width="16.140625" style="3" bestFit="1" customWidth="1"/>
    <col min="10460" max="10460" width="14.7109375" style="3" bestFit="1" customWidth="1"/>
    <col min="10461" max="10461" width="53" style="3" customWidth="1"/>
    <col min="10462" max="10639" width="11.42578125" style="3"/>
    <col min="10640" max="10640" width="6.5703125" style="3" bestFit="1" customWidth="1"/>
    <col min="10641" max="10641" width="34.7109375" style="3" customWidth="1"/>
    <col min="10642" max="10642" width="5.5703125" style="3" customWidth="1"/>
    <col min="10643" max="10643" width="15.85546875" style="3" customWidth="1"/>
    <col min="10644" max="10644" width="26.5703125" style="3" bestFit="1" customWidth="1"/>
    <col min="10645" max="10645" width="21.85546875" style="3" bestFit="1" customWidth="1"/>
    <col min="10646" max="10646" width="13.7109375" style="3" customWidth="1"/>
    <col min="10647" max="10647" width="26.7109375" style="3" bestFit="1" customWidth="1"/>
    <col min="10648" max="10648" width="15.5703125" style="3" bestFit="1" customWidth="1"/>
    <col min="10649" max="10649" width="18" style="3" bestFit="1" customWidth="1"/>
    <col min="10650" max="10650" width="27.28515625" style="3" bestFit="1" customWidth="1"/>
    <col min="10651" max="10651" width="59.5703125" style="3" customWidth="1"/>
    <col min="10652" max="10652" width="101.42578125" style="3" bestFit="1" customWidth="1"/>
    <col min="10653" max="10653" width="25.42578125" style="3" bestFit="1" customWidth="1"/>
    <col min="10654" max="10654" width="37" style="3" bestFit="1" customWidth="1"/>
    <col min="10655" max="10655" width="23.28515625" style="3" bestFit="1" customWidth="1"/>
    <col min="10656" max="10656" width="17.28515625" style="3" bestFit="1" customWidth="1"/>
    <col min="10657" max="10657" width="19.28515625" style="3" bestFit="1" customWidth="1"/>
    <col min="10658" max="10658" width="17.28515625" style="3" bestFit="1" customWidth="1"/>
    <col min="10659" max="10659" width="11.42578125" style="3"/>
    <col min="10660" max="10660" width="16" style="3" bestFit="1" customWidth="1"/>
    <col min="10661" max="10662" width="13.5703125" style="3" bestFit="1" customWidth="1"/>
    <col min="10663" max="10663" width="18.42578125" style="3" bestFit="1" customWidth="1"/>
    <col min="10664" max="10664" width="26.42578125" style="3" bestFit="1" customWidth="1"/>
    <col min="10665" max="10665" width="17.5703125" style="3" bestFit="1" customWidth="1"/>
    <col min="10666" max="10666" width="15.7109375" style="3" bestFit="1" customWidth="1"/>
    <col min="10667" max="10667" width="13.7109375" style="3" bestFit="1" customWidth="1"/>
    <col min="10668" max="10668" width="24" style="3" bestFit="1" customWidth="1"/>
    <col min="10669" max="10669" width="18.140625" style="3" customWidth="1"/>
    <col min="10670" max="10670" width="29.140625" style="3" bestFit="1" customWidth="1"/>
    <col min="10671" max="10671" width="31.28515625" style="3" bestFit="1" customWidth="1"/>
    <col min="10672" max="10672" width="23.5703125" style="3" bestFit="1" customWidth="1"/>
    <col min="10673" max="10673" width="27.5703125" style="3" bestFit="1" customWidth="1"/>
    <col min="10674" max="10674" width="20.7109375" style="3" bestFit="1" customWidth="1"/>
    <col min="10675" max="10675" width="14.5703125" style="3" bestFit="1" customWidth="1"/>
    <col min="10676" max="10677" width="16.140625" style="3" bestFit="1" customWidth="1"/>
    <col min="10678" max="10679" width="15.7109375" style="3" bestFit="1" customWidth="1"/>
    <col min="10680" max="10680" width="11.42578125" style="3"/>
    <col min="10681" max="10681" width="9.42578125" style="3" bestFit="1" customWidth="1"/>
    <col min="10682" max="10682" width="10.5703125" style="3" bestFit="1" customWidth="1"/>
    <col min="10683" max="10683" width="9.85546875" style="3" bestFit="1" customWidth="1"/>
    <col min="10684" max="10684" width="16.7109375" style="3" bestFit="1" customWidth="1"/>
    <col min="10685" max="10685" width="20.85546875" style="3" bestFit="1" customWidth="1"/>
    <col min="10686" max="10686" width="10.5703125" style="3" bestFit="1" customWidth="1"/>
    <col min="10687" max="10687" width="9.28515625" style="3" bestFit="1" customWidth="1"/>
    <col min="10688" max="10688" width="13.140625" style="3" bestFit="1" customWidth="1"/>
    <col min="10689" max="10689" width="10.7109375" style="3" bestFit="1" customWidth="1"/>
    <col min="10690" max="10690" width="14.7109375" style="3" bestFit="1" customWidth="1"/>
    <col min="10691" max="10691" width="16.7109375" style="3" bestFit="1" customWidth="1"/>
    <col min="10692" max="10692" width="13.28515625" style="3" bestFit="1" customWidth="1"/>
    <col min="10693" max="10693" width="17.140625" style="3" bestFit="1" customWidth="1"/>
    <col min="10694" max="10694" width="22.85546875" style="3" bestFit="1" customWidth="1"/>
    <col min="10695" max="10695" width="32.7109375" style="3" bestFit="1" customWidth="1"/>
    <col min="10696" max="10696" width="52.28515625" style="3" bestFit="1" customWidth="1"/>
    <col min="10697" max="10697" width="23.140625" style="3" bestFit="1" customWidth="1"/>
    <col min="10698" max="10698" width="28.5703125" style="3" bestFit="1" customWidth="1"/>
    <col min="10699" max="10699" width="18.28515625" style="3" bestFit="1" customWidth="1"/>
    <col min="10700" max="10700" width="16.28515625" style="3" bestFit="1" customWidth="1"/>
    <col min="10701" max="10701" width="16.140625" style="3" bestFit="1" customWidth="1"/>
    <col min="10702" max="10702" width="44.28515625" style="3" bestFit="1" customWidth="1"/>
    <col min="10703" max="10703" width="24.28515625" style="3" bestFit="1" customWidth="1"/>
    <col min="10704" max="10704" width="16.28515625" style="3" bestFit="1" customWidth="1"/>
    <col min="10705" max="10705" width="19.28515625" style="3" bestFit="1" customWidth="1"/>
    <col min="10706" max="10706" width="14.140625" style="3" bestFit="1" customWidth="1"/>
    <col min="10707" max="10707" width="50.5703125" style="3" bestFit="1" customWidth="1"/>
    <col min="10708" max="10708" width="30.85546875" style="3" bestFit="1" customWidth="1"/>
    <col min="10709" max="10709" width="38.85546875" style="3" bestFit="1" customWidth="1"/>
    <col min="10710" max="10710" width="38.85546875" style="3" customWidth="1"/>
    <col min="10711" max="10711" width="27.140625" style="3" bestFit="1" customWidth="1"/>
    <col min="10712" max="10712" width="38.5703125" style="3" bestFit="1" customWidth="1"/>
    <col min="10713" max="10713" width="31.28515625" style="3" bestFit="1" customWidth="1"/>
    <col min="10714" max="10714" width="34.5703125" style="3" bestFit="1" customWidth="1"/>
    <col min="10715" max="10715" width="16.140625" style="3" bestFit="1" customWidth="1"/>
    <col min="10716" max="10716" width="14.7109375" style="3" bestFit="1" customWidth="1"/>
    <col min="10717" max="10717" width="53" style="3" customWidth="1"/>
    <col min="10718" max="10895" width="11.42578125" style="3"/>
    <col min="10896" max="10896" width="6.5703125" style="3" bestFit="1" customWidth="1"/>
    <col min="10897" max="10897" width="34.7109375" style="3" customWidth="1"/>
    <col min="10898" max="10898" width="5.5703125" style="3" customWidth="1"/>
    <col min="10899" max="10899" width="15.85546875" style="3" customWidth="1"/>
    <col min="10900" max="10900" width="26.5703125" style="3" bestFit="1" customWidth="1"/>
    <col min="10901" max="10901" width="21.85546875" style="3" bestFit="1" customWidth="1"/>
    <col min="10902" max="10902" width="13.7109375" style="3" customWidth="1"/>
    <col min="10903" max="10903" width="26.7109375" style="3" bestFit="1" customWidth="1"/>
    <col min="10904" max="10904" width="15.5703125" style="3" bestFit="1" customWidth="1"/>
    <col min="10905" max="10905" width="18" style="3" bestFit="1" customWidth="1"/>
    <col min="10906" max="10906" width="27.28515625" style="3" bestFit="1" customWidth="1"/>
    <col min="10907" max="10907" width="59.5703125" style="3" customWidth="1"/>
    <col min="10908" max="10908" width="101.42578125" style="3" bestFit="1" customWidth="1"/>
    <col min="10909" max="10909" width="25.42578125" style="3" bestFit="1" customWidth="1"/>
    <col min="10910" max="10910" width="37" style="3" bestFit="1" customWidth="1"/>
    <col min="10911" max="10911" width="23.28515625" style="3" bestFit="1" customWidth="1"/>
    <col min="10912" max="10912" width="17.28515625" style="3" bestFit="1" customWidth="1"/>
    <col min="10913" max="10913" width="19.28515625" style="3" bestFit="1" customWidth="1"/>
    <col min="10914" max="10914" width="17.28515625" style="3" bestFit="1" customWidth="1"/>
    <col min="10915" max="10915" width="11.42578125" style="3"/>
    <col min="10916" max="10916" width="16" style="3" bestFit="1" customWidth="1"/>
    <col min="10917" max="10918" width="13.5703125" style="3" bestFit="1" customWidth="1"/>
    <col min="10919" max="10919" width="18.42578125" style="3" bestFit="1" customWidth="1"/>
    <col min="10920" max="10920" width="26.42578125" style="3" bestFit="1" customWidth="1"/>
    <col min="10921" max="10921" width="17.5703125" style="3" bestFit="1" customWidth="1"/>
    <col min="10922" max="10922" width="15.7109375" style="3" bestFit="1" customWidth="1"/>
    <col min="10923" max="10923" width="13.7109375" style="3" bestFit="1" customWidth="1"/>
    <col min="10924" max="10924" width="24" style="3" bestFit="1" customWidth="1"/>
    <col min="10925" max="10925" width="18.140625" style="3" customWidth="1"/>
    <col min="10926" max="10926" width="29.140625" style="3" bestFit="1" customWidth="1"/>
    <col min="10927" max="10927" width="31.28515625" style="3" bestFit="1" customWidth="1"/>
    <col min="10928" max="10928" width="23.5703125" style="3" bestFit="1" customWidth="1"/>
    <col min="10929" max="10929" width="27.5703125" style="3" bestFit="1" customWidth="1"/>
    <col min="10930" max="10930" width="20.7109375" style="3" bestFit="1" customWidth="1"/>
    <col min="10931" max="10931" width="14.5703125" style="3" bestFit="1" customWidth="1"/>
    <col min="10932" max="10933" width="16.140625" style="3" bestFit="1" customWidth="1"/>
    <col min="10934" max="10935" width="15.7109375" style="3" bestFit="1" customWidth="1"/>
    <col min="10936" max="10936" width="11.42578125" style="3"/>
    <col min="10937" max="10937" width="9.42578125" style="3" bestFit="1" customWidth="1"/>
    <col min="10938" max="10938" width="10.5703125" style="3" bestFit="1" customWidth="1"/>
    <col min="10939" max="10939" width="9.85546875" style="3" bestFit="1" customWidth="1"/>
    <col min="10940" max="10940" width="16.7109375" style="3" bestFit="1" customWidth="1"/>
    <col min="10941" max="10941" width="20.85546875" style="3" bestFit="1" customWidth="1"/>
    <col min="10942" max="10942" width="10.5703125" style="3" bestFit="1" customWidth="1"/>
    <col min="10943" max="10943" width="9.28515625" style="3" bestFit="1" customWidth="1"/>
    <col min="10944" max="10944" width="13.140625" style="3" bestFit="1" customWidth="1"/>
    <col min="10945" max="10945" width="10.7109375" style="3" bestFit="1" customWidth="1"/>
    <col min="10946" max="10946" width="14.7109375" style="3" bestFit="1" customWidth="1"/>
    <col min="10947" max="10947" width="16.7109375" style="3" bestFit="1" customWidth="1"/>
    <col min="10948" max="10948" width="13.28515625" style="3" bestFit="1" customWidth="1"/>
    <col min="10949" max="10949" width="17.140625" style="3" bestFit="1" customWidth="1"/>
    <col min="10950" max="10950" width="22.85546875" style="3" bestFit="1" customWidth="1"/>
    <col min="10951" max="10951" width="32.7109375" style="3" bestFit="1" customWidth="1"/>
    <col min="10952" max="10952" width="52.28515625" style="3" bestFit="1" customWidth="1"/>
    <col min="10953" max="10953" width="23.140625" style="3" bestFit="1" customWidth="1"/>
    <col min="10954" max="10954" width="28.5703125" style="3" bestFit="1" customWidth="1"/>
    <col min="10955" max="10955" width="18.28515625" style="3" bestFit="1" customWidth="1"/>
    <col min="10956" max="10956" width="16.28515625" style="3" bestFit="1" customWidth="1"/>
    <col min="10957" max="10957" width="16.140625" style="3" bestFit="1" customWidth="1"/>
    <col min="10958" max="10958" width="44.28515625" style="3" bestFit="1" customWidth="1"/>
    <col min="10959" max="10959" width="24.28515625" style="3" bestFit="1" customWidth="1"/>
    <col min="10960" max="10960" width="16.28515625" style="3" bestFit="1" customWidth="1"/>
    <col min="10961" max="10961" width="19.28515625" style="3" bestFit="1" customWidth="1"/>
    <col min="10962" max="10962" width="14.140625" style="3" bestFit="1" customWidth="1"/>
    <col min="10963" max="10963" width="50.5703125" style="3" bestFit="1" customWidth="1"/>
    <col min="10964" max="10964" width="30.85546875" style="3" bestFit="1" customWidth="1"/>
    <col min="10965" max="10965" width="38.85546875" style="3" bestFit="1" customWidth="1"/>
    <col min="10966" max="10966" width="38.85546875" style="3" customWidth="1"/>
    <col min="10967" max="10967" width="27.140625" style="3" bestFit="1" customWidth="1"/>
    <col min="10968" max="10968" width="38.5703125" style="3" bestFit="1" customWidth="1"/>
    <col min="10969" max="10969" width="31.28515625" style="3" bestFit="1" customWidth="1"/>
    <col min="10970" max="10970" width="34.5703125" style="3" bestFit="1" customWidth="1"/>
    <col min="10971" max="10971" width="16.140625" style="3" bestFit="1" customWidth="1"/>
    <col min="10972" max="10972" width="14.7109375" style="3" bestFit="1" customWidth="1"/>
    <col min="10973" max="10973" width="53" style="3" customWidth="1"/>
    <col min="10974" max="11151" width="11.42578125" style="3"/>
    <col min="11152" max="11152" width="6.5703125" style="3" bestFit="1" customWidth="1"/>
    <col min="11153" max="11153" width="34.7109375" style="3" customWidth="1"/>
    <col min="11154" max="11154" width="5.5703125" style="3" customWidth="1"/>
    <col min="11155" max="11155" width="15.85546875" style="3" customWidth="1"/>
    <col min="11156" max="11156" width="26.5703125" style="3" bestFit="1" customWidth="1"/>
    <col min="11157" max="11157" width="21.85546875" style="3" bestFit="1" customWidth="1"/>
    <col min="11158" max="11158" width="13.7109375" style="3" customWidth="1"/>
    <col min="11159" max="11159" width="26.7109375" style="3" bestFit="1" customWidth="1"/>
    <col min="11160" max="11160" width="15.5703125" style="3" bestFit="1" customWidth="1"/>
    <col min="11161" max="11161" width="18" style="3" bestFit="1" customWidth="1"/>
    <col min="11162" max="11162" width="27.28515625" style="3" bestFit="1" customWidth="1"/>
    <col min="11163" max="11163" width="59.5703125" style="3" customWidth="1"/>
    <col min="11164" max="11164" width="101.42578125" style="3" bestFit="1" customWidth="1"/>
    <col min="11165" max="11165" width="25.42578125" style="3" bestFit="1" customWidth="1"/>
    <col min="11166" max="11166" width="37" style="3" bestFit="1" customWidth="1"/>
    <col min="11167" max="11167" width="23.28515625" style="3" bestFit="1" customWidth="1"/>
    <col min="11168" max="11168" width="17.28515625" style="3" bestFit="1" customWidth="1"/>
    <col min="11169" max="11169" width="19.28515625" style="3" bestFit="1" customWidth="1"/>
    <col min="11170" max="11170" width="17.28515625" style="3" bestFit="1" customWidth="1"/>
    <col min="11171" max="11171" width="11.42578125" style="3"/>
    <col min="11172" max="11172" width="16" style="3" bestFit="1" customWidth="1"/>
    <col min="11173" max="11174" width="13.5703125" style="3" bestFit="1" customWidth="1"/>
    <col min="11175" max="11175" width="18.42578125" style="3" bestFit="1" customWidth="1"/>
    <col min="11176" max="11176" width="26.42578125" style="3" bestFit="1" customWidth="1"/>
    <col min="11177" max="11177" width="17.5703125" style="3" bestFit="1" customWidth="1"/>
    <col min="11178" max="11178" width="15.7109375" style="3" bestFit="1" customWidth="1"/>
    <col min="11179" max="11179" width="13.7109375" style="3" bestFit="1" customWidth="1"/>
    <col min="11180" max="11180" width="24" style="3" bestFit="1" customWidth="1"/>
    <col min="11181" max="11181" width="18.140625" style="3" customWidth="1"/>
    <col min="11182" max="11182" width="29.140625" style="3" bestFit="1" customWidth="1"/>
    <col min="11183" max="11183" width="31.28515625" style="3" bestFit="1" customWidth="1"/>
    <col min="11184" max="11184" width="23.5703125" style="3" bestFit="1" customWidth="1"/>
    <col min="11185" max="11185" width="27.5703125" style="3" bestFit="1" customWidth="1"/>
    <col min="11186" max="11186" width="20.7109375" style="3" bestFit="1" customWidth="1"/>
    <col min="11187" max="11187" width="14.5703125" style="3" bestFit="1" customWidth="1"/>
    <col min="11188" max="11189" width="16.140625" style="3" bestFit="1" customWidth="1"/>
    <col min="11190" max="11191" width="15.7109375" style="3" bestFit="1" customWidth="1"/>
    <col min="11192" max="11192" width="11.42578125" style="3"/>
    <col min="11193" max="11193" width="9.42578125" style="3" bestFit="1" customWidth="1"/>
    <col min="11194" max="11194" width="10.5703125" style="3" bestFit="1" customWidth="1"/>
    <col min="11195" max="11195" width="9.85546875" style="3" bestFit="1" customWidth="1"/>
    <col min="11196" max="11196" width="16.7109375" style="3" bestFit="1" customWidth="1"/>
    <col min="11197" max="11197" width="20.85546875" style="3" bestFit="1" customWidth="1"/>
    <col min="11198" max="11198" width="10.5703125" style="3" bestFit="1" customWidth="1"/>
    <col min="11199" max="11199" width="9.28515625" style="3" bestFit="1" customWidth="1"/>
    <col min="11200" max="11200" width="13.140625" style="3" bestFit="1" customWidth="1"/>
    <col min="11201" max="11201" width="10.7109375" style="3" bestFit="1" customWidth="1"/>
    <col min="11202" max="11202" width="14.7109375" style="3" bestFit="1" customWidth="1"/>
    <col min="11203" max="11203" width="16.7109375" style="3" bestFit="1" customWidth="1"/>
    <col min="11204" max="11204" width="13.28515625" style="3" bestFit="1" customWidth="1"/>
    <col min="11205" max="11205" width="17.140625" style="3" bestFit="1" customWidth="1"/>
    <col min="11206" max="11206" width="22.85546875" style="3" bestFit="1" customWidth="1"/>
    <col min="11207" max="11207" width="32.7109375" style="3" bestFit="1" customWidth="1"/>
    <col min="11208" max="11208" width="52.28515625" style="3" bestFit="1" customWidth="1"/>
    <col min="11209" max="11209" width="23.140625" style="3" bestFit="1" customWidth="1"/>
    <col min="11210" max="11210" width="28.5703125" style="3" bestFit="1" customWidth="1"/>
    <col min="11211" max="11211" width="18.28515625" style="3" bestFit="1" customWidth="1"/>
    <col min="11212" max="11212" width="16.28515625" style="3" bestFit="1" customWidth="1"/>
    <col min="11213" max="11213" width="16.140625" style="3" bestFit="1" customWidth="1"/>
    <col min="11214" max="11214" width="44.28515625" style="3" bestFit="1" customWidth="1"/>
    <col min="11215" max="11215" width="24.28515625" style="3" bestFit="1" customWidth="1"/>
    <col min="11216" max="11216" width="16.28515625" style="3" bestFit="1" customWidth="1"/>
    <col min="11217" max="11217" width="19.28515625" style="3" bestFit="1" customWidth="1"/>
    <col min="11218" max="11218" width="14.140625" style="3" bestFit="1" customWidth="1"/>
    <col min="11219" max="11219" width="50.5703125" style="3" bestFit="1" customWidth="1"/>
    <col min="11220" max="11220" width="30.85546875" style="3" bestFit="1" customWidth="1"/>
    <col min="11221" max="11221" width="38.85546875" style="3" bestFit="1" customWidth="1"/>
    <col min="11222" max="11222" width="38.85546875" style="3" customWidth="1"/>
    <col min="11223" max="11223" width="27.140625" style="3" bestFit="1" customWidth="1"/>
    <col min="11224" max="11224" width="38.5703125" style="3" bestFit="1" customWidth="1"/>
    <col min="11225" max="11225" width="31.28515625" style="3" bestFit="1" customWidth="1"/>
    <col min="11226" max="11226" width="34.5703125" style="3" bestFit="1" customWidth="1"/>
    <col min="11227" max="11227" width="16.140625" style="3" bestFit="1" customWidth="1"/>
    <col min="11228" max="11228" width="14.7109375" style="3" bestFit="1" customWidth="1"/>
    <col min="11229" max="11229" width="53" style="3" customWidth="1"/>
    <col min="11230" max="11407" width="11.42578125" style="3"/>
    <col min="11408" max="11408" width="6.5703125" style="3" bestFit="1" customWidth="1"/>
    <col min="11409" max="11409" width="34.7109375" style="3" customWidth="1"/>
    <col min="11410" max="11410" width="5.5703125" style="3" customWidth="1"/>
    <col min="11411" max="11411" width="15.85546875" style="3" customWidth="1"/>
    <col min="11412" max="11412" width="26.5703125" style="3" bestFit="1" customWidth="1"/>
    <col min="11413" max="11413" width="21.85546875" style="3" bestFit="1" customWidth="1"/>
    <col min="11414" max="11414" width="13.7109375" style="3" customWidth="1"/>
    <col min="11415" max="11415" width="26.7109375" style="3" bestFit="1" customWidth="1"/>
    <col min="11416" max="11416" width="15.5703125" style="3" bestFit="1" customWidth="1"/>
    <col min="11417" max="11417" width="18" style="3" bestFit="1" customWidth="1"/>
    <col min="11418" max="11418" width="27.28515625" style="3" bestFit="1" customWidth="1"/>
    <col min="11419" max="11419" width="59.5703125" style="3" customWidth="1"/>
    <col min="11420" max="11420" width="101.42578125" style="3" bestFit="1" customWidth="1"/>
    <col min="11421" max="11421" width="25.42578125" style="3" bestFit="1" customWidth="1"/>
    <col min="11422" max="11422" width="37" style="3" bestFit="1" customWidth="1"/>
    <col min="11423" max="11423" width="23.28515625" style="3" bestFit="1" customWidth="1"/>
    <col min="11424" max="11424" width="17.28515625" style="3" bestFit="1" customWidth="1"/>
    <col min="11425" max="11425" width="19.28515625" style="3" bestFit="1" customWidth="1"/>
    <col min="11426" max="11426" width="17.28515625" style="3" bestFit="1" customWidth="1"/>
    <col min="11427" max="11427" width="11.42578125" style="3"/>
    <col min="11428" max="11428" width="16" style="3" bestFit="1" customWidth="1"/>
    <col min="11429" max="11430" width="13.5703125" style="3" bestFit="1" customWidth="1"/>
    <col min="11431" max="11431" width="18.42578125" style="3" bestFit="1" customWidth="1"/>
    <col min="11432" max="11432" width="26.42578125" style="3" bestFit="1" customWidth="1"/>
    <col min="11433" max="11433" width="17.5703125" style="3" bestFit="1" customWidth="1"/>
    <col min="11434" max="11434" width="15.7109375" style="3" bestFit="1" customWidth="1"/>
    <col min="11435" max="11435" width="13.7109375" style="3" bestFit="1" customWidth="1"/>
    <col min="11436" max="11436" width="24" style="3" bestFit="1" customWidth="1"/>
    <col min="11437" max="11437" width="18.140625" style="3" customWidth="1"/>
    <col min="11438" max="11438" width="29.140625" style="3" bestFit="1" customWidth="1"/>
    <col min="11439" max="11439" width="31.28515625" style="3" bestFit="1" customWidth="1"/>
    <col min="11440" max="11440" width="23.5703125" style="3" bestFit="1" customWidth="1"/>
    <col min="11441" max="11441" width="27.5703125" style="3" bestFit="1" customWidth="1"/>
    <col min="11442" max="11442" width="20.7109375" style="3" bestFit="1" customWidth="1"/>
    <col min="11443" max="11443" width="14.5703125" style="3" bestFit="1" customWidth="1"/>
    <col min="11444" max="11445" width="16.140625" style="3" bestFit="1" customWidth="1"/>
    <col min="11446" max="11447" width="15.7109375" style="3" bestFit="1" customWidth="1"/>
    <col min="11448" max="11448" width="11.42578125" style="3"/>
    <col min="11449" max="11449" width="9.42578125" style="3" bestFit="1" customWidth="1"/>
    <col min="11450" max="11450" width="10.5703125" style="3" bestFit="1" customWidth="1"/>
    <col min="11451" max="11451" width="9.85546875" style="3" bestFit="1" customWidth="1"/>
    <col min="11452" max="11452" width="16.7109375" style="3" bestFit="1" customWidth="1"/>
    <col min="11453" max="11453" width="20.85546875" style="3" bestFit="1" customWidth="1"/>
    <col min="11454" max="11454" width="10.5703125" style="3" bestFit="1" customWidth="1"/>
    <col min="11455" max="11455" width="9.28515625" style="3" bestFit="1" customWidth="1"/>
    <col min="11456" max="11456" width="13.140625" style="3" bestFit="1" customWidth="1"/>
    <col min="11457" max="11457" width="10.7109375" style="3" bestFit="1" customWidth="1"/>
    <col min="11458" max="11458" width="14.7109375" style="3" bestFit="1" customWidth="1"/>
    <col min="11459" max="11459" width="16.7109375" style="3" bestFit="1" customWidth="1"/>
    <col min="11460" max="11460" width="13.28515625" style="3" bestFit="1" customWidth="1"/>
    <col min="11461" max="11461" width="17.140625" style="3" bestFit="1" customWidth="1"/>
    <col min="11462" max="11462" width="22.85546875" style="3" bestFit="1" customWidth="1"/>
    <col min="11463" max="11463" width="32.7109375" style="3" bestFit="1" customWidth="1"/>
    <col min="11464" max="11464" width="52.28515625" style="3" bestFit="1" customWidth="1"/>
    <col min="11465" max="11465" width="23.140625" style="3" bestFit="1" customWidth="1"/>
    <col min="11466" max="11466" width="28.5703125" style="3" bestFit="1" customWidth="1"/>
    <col min="11467" max="11467" width="18.28515625" style="3" bestFit="1" customWidth="1"/>
    <col min="11468" max="11468" width="16.28515625" style="3" bestFit="1" customWidth="1"/>
    <col min="11469" max="11469" width="16.140625" style="3" bestFit="1" customWidth="1"/>
    <col min="11470" max="11470" width="44.28515625" style="3" bestFit="1" customWidth="1"/>
    <col min="11471" max="11471" width="24.28515625" style="3" bestFit="1" customWidth="1"/>
    <col min="11472" max="11472" width="16.28515625" style="3" bestFit="1" customWidth="1"/>
    <col min="11473" max="11473" width="19.28515625" style="3" bestFit="1" customWidth="1"/>
    <col min="11474" max="11474" width="14.140625" style="3" bestFit="1" customWidth="1"/>
    <col min="11475" max="11475" width="50.5703125" style="3" bestFit="1" customWidth="1"/>
    <col min="11476" max="11476" width="30.85546875" style="3" bestFit="1" customWidth="1"/>
    <col min="11477" max="11477" width="38.85546875" style="3" bestFit="1" customWidth="1"/>
    <col min="11478" max="11478" width="38.85546875" style="3" customWidth="1"/>
    <col min="11479" max="11479" width="27.140625" style="3" bestFit="1" customWidth="1"/>
    <col min="11480" max="11480" width="38.5703125" style="3" bestFit="1" customWidth="1"/>
    <col min="11481" max="11481" width="31.28515625" style="3" bestFit="1" customWidth="1"/>
    <col min="11482" max="11482" width="34.5703125" style="3" bestFit="1" customWidth="1"/>
    <col min="11483" max="11483" width="16.140625" style="3" bestFit="1" customWidth="1"/>
    <col min="11484" max="11484" width="14.7109375" style="3" bestFit="1" customWidth="1"/>
    <col min="11485" max="11485" width="53" style="3" customWidth="1"/>
    <col min="11486" max="11663" width="11.42578125" style="3"/>
    <col min="11664" max="11664" width="6.5703125" style="3" bestFit="1" customWidth="1"/>
    <col min="11665" max="11665" width="34.7109375" style="3" customWidth="1"/>
    <col min="11666" max="11666" width="5.5703125" style="3" customWidth="1"/>
    <col min="11667" max="11667" width="15.85546875" style="3" customWidth="1"/>
    <col min="11668" max="11668" width="26.5703125" style="3" bestFit="1" customWidth="1"/>
    <col min="11669" max="11669" width="21.85546875" style="3" bestFit="1" customWidth="1"/>
    <col min="11670" max="11670" width="13.7109375" style="3" customWidth="1"/>
    <col min="11671" max="11671" width="26.7109375" style="3" bestFit="1" customWidth="1"/>
    <col min="11672" max="11672" width="15.5703125" style="3" bestFit="1" customWidth="1"/>
    <col min="11673" max="11673" width="18" style="3" bestFit="1" customWidth="1"/>
    <col min="11674" max="11674" width="27.28515625" style="3" bestFit="1" customWidth="1"/>
    <col min="11675" max="11675" width="59.5703125" style="3" customWidth="1"/>
    <col min="11676" max="11676" width="101.42578125" style="3" bestFit="1" customWidth="1"/>
    <col min="11677" max="11677" width="25.42578125" style="3" bestFit="1" customWidth="1"/>
    <col min="11678" max="11678" width="37" style="3" bestFit="1" customWidth="1"/>
    <col min="11679" max="11679" width="23.28515625" style="3" bestFit="1" customWidth="1"/>
    <col min="11680" max="11680" width="17.28515625" style="3" bestFit="1" customWidth="1"/>
    <col min="11681" max="11681" width="19.28515625" style="3" bestFit="1" customWidth="1"/>
    <col min="11682" max="11682" width="17.28515625" style="3" bestFit="1" customWidth="1"/>
    <col min="11683" max="11683" width="11.42578125" style="3"/>
    <col min="11684" max="11684" width="16" style="3" bestFit="1" customWidth="1"/>
    <col min="11685" max="11686" width="13.5703125" style="3" bestFit="1" customWidth="1"/>
    <col min="11687" max="11687" width="18.42578125" style="3" bestFit="1" customWidth="1"/>
    <col min="11688" max="11688" width="26.42578125" style="3" bestFit="1" customWidth="1"/>
    <col min="11689" max="11689" width="17.5703125" style="3" bestFit="1" customWidth="1"/>
    <col min="11690" max="11690" width="15.7109375" style="3" bestFit="1" customWidth="1"/>
    <col min="11691" max="11691" width="13.7109375" style="3" bestFit="1" customWidth="1"/>
    <col min="11692" max="11692" width="24" style="3" bestFit="1" customWidth="1"/>
    <col min="11693" max="11693" width="18.140625" style="3" customWidth="1"/>
    <col min="11694" max="11694" width="29.140625" style="3" bestFit="1" customWidth="1"/>
    <col min="11695" max="11695" width="31.28515625" style="3" bestFit="1" customWidth="1"/>
    <col min="11696" max="11696" width="23.5703125" style="3" bestFit="1" customWidth="1"/>
    <col min="11697" max="11697" width="27.5703125" style="3" bestFit="1" customWidth="1"/>
    <col min="11698" max="11698" width="20.7109375" style="3" bestFit="1" customWidth="1"/>
    <col min="11699" max="11699" width="14.5703125" style="3" bestFit="1" customWidth="1"/>
    <col min="11700" max="11701" width="16.140625" style="3" bestFit="1" customWidth="1"/>
    <col min="11702" max="11703" width="15.7109375" style="3" bestFit="1" customWidth="1"/>
    <col min="11704" max="11704" width="11.42578125" style="3"/>
    <col min="11705" max="11705" width="9.42578125" style="3" bestFit="1" customWidth="1"/>
    <col min="11706" max="11706" width="10.5703125" style="3" bestFit="1" customWidth="1"/>
    <col min="11707" max="11707" width="9.85546875" style="3" bestFit="1" customWidth="1"/>
    <col min="11708" max="11708" width="16.7109375" style="3" bestFit="1" customWidth="1"/>
    <col min="11709" max="11709" width="20.85546875" style="3" bestFit="1" customWidth="1"/>
    <col min="11710" max="11710" width="10.5703125" style="3" bestFit="1" customWidth="1"/>
    <col min="11711" max="11711" width="9.28515625" style="3" bestFit="1" customWidth="1"/>
    <col min="11712" max="11712" width="13.140625" style="3" bestFit="1" customWidth="1"/>
    <col min="11713" max="11713" width="10.7109375" style="3" bestFit="1" customWidth="1"/>
    <col min="11714" max="11714" width="14.7109375" style="3" bestFit="1" customWidth="1"/>
    <col min="11715" max="11715" width="16.7109375" style="3" bestFit="1" customWidth="1"/>
    <col min="11716" max="11716" width="13.28515625" style="3" bestFit="1" customWidth="1"/>
    <col min="11717" max="11717" width="17.140625" style="3" bestFit="1" customWidth="1"/>
    <col min="11718" max="11718" width="22.85546875" style="3" bestFit="1" customWidth="1"/>
    <col min="11719" max="11719" width="32.7109375" style="3" bestFit="1" customWidth="1"/>
    <col min="11720" max="11720" width="52.28515625" style="3" bestFit="1" customWidth="1"/>
    <col min="11721" max="11721" width="23.140625" style="3" bestFit="1" customWidth="1"/>
    <col min="11722" max="11722" width="28.5703125" style="3" bestFit="1" customWidth="1"/>
    <col min="11723" max="11723" width="18.28515625" style="3" bestFit="1" customWidth="1"/>
    <col min="11724" max="11724" width="16.28515625" style="3" bestFit="1" customWidth="1"/>
    <col min="11725" max="11725" width="16.140625" style="3" bestFit="1" customWidth="1"/>
    <col min="11726" max="11726" width="44.28515625" style="3" bestFit="1" customWidth="1"/>
    <col min="11727" max="11727" width="24.28515625" style="3" bestFit="1" customWidth="1"/>
    <col min="11728" max="11728" width="16.28515625" style="3" bestFit="1" customWidth="1"/>
    <col min="11729" max="11729" width="19.28515625" style="3" bestFit="1" customWidth="1"/>
    <col min="11730" max="11730" width="14.140625" style="3" bestFit="1" customWidth="1"/>
    <col min="11731" max="11731" width="50.5703125" style="3" bestFit="1" customWidth="1"/>
    <col min="11732" max="11732" width="30.85546875" style="3" bestFit="1" customWidth="1"/>
    <col min="11733" max="11733" width="38.85546875" style="3" bestFit="1" customWidth="1"/>
    <col min="11734" max="11734" width="38.85546875" style="3" customWidth="1"/>
    <col min="11735" max="11735" width="27.140625" style="3" bestFit="1" customWidth="1"/>
    <col min="11736" max="11736" width="38.5703125" style="3" bestFit="1" customWidth="1"/>
    <col min="11737" max="11737" width="31.28515625" style="3" bestFit="1" customWidth="1"/>
    <col min="11738" max="11738" width="34.5703125" style="3" bestFit="1" customWidth="1"/>
    <col min="11739" max="11739" width="16.140625" style="3" bestFit="1" customWidth="1"/>
    <col min="11740" max="11740" width="14.7109375" style="3" bestFit="1" customWidth="1"/>
    <col min="11741" max="11741" width="53" style="3" customWidth="1"/>
    <col min="11742" max="11919" width="11.42578125" style="3"/>
    <col min="11920" max="11920" width="6.5703125" style="3" bestFit="1" customWidth="1"/>
    <col min="11921" max="11921" width="34.7109375" style="3" customWidth="1"/>
    <col min="11922" max="11922" width="5.5703125" style="3" customWidth="1"/>
    <col min="11923" max="11923" width="15.85546875" style="3" customWidth="1"/>
    <col min="11924" max="11924" width="26.5703125" style="3" bestFit="1" customWidth="1"/>
    <col min="11925" max="11925" width="21.85546875" style="3" bestFit="1" customWidth="1"/>
    <col min="11926" max="11926" width="13.7109375" style="3" customWidth="1"/>
    <col min="11927" max="11927" width="26.7109375" style="3" bestFit="1" customWidth="1"/>
    <col min="11928" max="11928" width="15.5703125" style="3" bestFit="1" customWidth="1"/>
    <col min="11929" max="11929" width="18" style="3" bestFit="1" customWidth="1"/>
    <col min="11930" max="11930" width="27.28515625" style="3" bestFit="1" customWidth="1"/>
    <col min="11931" max="11931" width="59.5703125" style="3" customWidth="1"/>
    <col min="11932" max="11932" width="101.42578125" style="3" bestFit="1" customWidth="1"/>
    <col min="11933" max="11933" width="25.42578125" style="3" bestFit="1" customWidth="1"/>
    <col min="11934" max="11934" width="37" style="3" bestFit="1" customWidth="1"/>
    <col min="11935" max="11935" width="23.28515625" style="3" bestFit="1" customWidth="1"/>
    <col min="11936" max="11936" width="17.28515625" style="3" bestFit="1" customWidth="1"/>
    <col min="11937" max="11937" width="19.28515625" style="3" bestFit="1" customWidth="1"/>
    <col min="11938" max="11938" width="17.28515625" style="3" bestFit="1" customWidth="1"/>
    <col min="11939" max="11939" width="11.42578125" style="3"/>
    <col min="11940" max="11940" width="16" style="3" bestFit="1" customWidth="1"/>
    <col min="11941" max="11942" width="13.5703125" style="3" bestFit="1" customWidth="1"/>
    <col min="11943" max="11943" width="18.42578125" style="3" bestFit="1" customWidth="1"/>
    <col min="11944" max="11944" width="26.42578125" style="3" bestFit="1" customWidth="1"/>
    <col min="11945" max="11945" width="17.5703125" style="3" bestFit="1" customWidth="1"/>
    <col min="11946" max="11946" width="15.7109375" style="3" bestFit="1" customWidth="1"/>
    <col min="11947" max="11947" width="13.7109375" style="3" bestFit="1" customWidth="1"/>
    <col min="11948" max="11948" width="24" style="3" bestFit="1" customWidth="1"/>
    <col min="11949" max="11949" width="18.140625" style="3" customWidth="1"/>
    <col min="11950" max="11950" width="29.140625" style="3" bestFit="1" customWidth="1"/>
    <col min="11951" max="11951" width="31.28515625" style="3" bestFit="1" customWidth="1"/>
    <col min="11952" max="11952" width="23.5703125" style="3" bestFit="1" customWidth="1"/>
    <col min="11953" max="11953" width="27.5703125" style="3" bestFit="1" customWidth="1"/>
    <col min="11954" max="11954" width="20.7109375" style="3" bestFit="1" customWidth="1"/>
    <col min="11955" max="11955" width="14.5703125" style="3" bestFit="1" customWidth="1"/>
    <col min="11956" max="11957" width="16.140625" style="3" bestFit="1" customWidth="1"/>
    <col min="11958" max="11959" width="15.7109375" style="3" bestFit="1" customWidth="1"/>
    <col min="11960" max="11960" width="11.42578125" style="3"/>
    <col min="11961" max="11961" width="9.42578125" style="3" bestFit="1" customWidth="1"/>
    <col min="11962" max="11962" width="10.5703125" style="3" bestFit="1" customWidth="1"/>
    <col min="11963" max="11963" width="9.85546875" style="3" bestFit="1" customWidth="1"/>
    <col min="11964" max="11964" width="16.7109375" style="3" bestFit="1" customWidth="1"/>
    <col min="11965" max="11965" width="20.85546875" style="3" bestFit="1" customWidth="1"/>
    <col min="11966" max="11966" width="10.5703125" style="3" bestFit="1" customWidth="1"/>
    <col min="11967" max="11967" width="9.28515625" style="3" bestFit="1" customWidth="1"/>
    <col min="11968" max="11968" width="13.140625" style="3" bestFit="1" customWidth="1"/>
    <col min="11969" max="11969" width="10.7109375" style="3" bestFit="1" customWidth="1"/>
    <col min="11970" max="11970" width="14.7109375" style="3" bestFit="1" customWidth="1"/>
    <col min="11971" max="11971" width="16.7109375" style="3" bestFit="1" customWidth="1"/>
    <col min="11972" max="11972" width="13.28515625" style="3" bestFit="1" customWidth="1"/>
    <col min="11973" max="11973" width="17.140625" style="3" bestFit="1" customWidth="1"/>
    <col min="11974" max="11974" width="22.85546875" style="3" bestFit="1" customWidth="1"/>
    <col min="11975" max="11975" width="32.7109375" style="3" bestFit="1" customWidth="1"/>
    <col min="11976" max="11976" width="52.28515625" style="3" bestFit="1" customWidth="1"/>
    <col min="11977" max="11977" width="23.140625" style="3" bestFit="1" customWidth="1"/>
    <col min="11978" max="11978" width="28.5703125" style="3" bestFit="1" customWidth="1"/>
    <col min="11979" max="11979" width="18.28515625" style="3" bestFit="1" customWidth="1"/>
    <col min="11980" max="11980" width="16.28515625" style="3" bestFit="1" customWidth="1"/>
    <col min="11981" max="11981" width="16.140625" style="3" bestFit="1" customWidth="1"/>
    <col min="11982" max="11982" width="44.28515625" style="3" bestFit="1" customWidth="1"/>
    <col min="11983" max="11983" width="24.28515625" style="3" bestFit="1" customWidth="1"/>
    <col min="11984" max="11984" width="16.28515625" style="3" bestFit="1" customWidth="1"/>
    <col min="11985" max="11985" width="19.28515625" style="3" bestFit="1" customWidth="1"/>
    <col min="11986" max="11986" width="14.140625" style="3" bestFit="1" customWidth="1"/>
    <col min="11987" max="11987" width="50.5703125" style="3" bestFit="1" customWidth="1"/>
    <col min="11988" max="11988" width="30.85546875" style="3" bestFit="1" customWidth="1"/>
    <col min="11989" max="11989" width="38.85546875" style="3" bestFit="1" customWidth="1"/>
    <col min="11990" max="11990" width="38.85546875" style="3" customWidth="1"/>
    <col min="11991" max="11991" width="27.140625" style="3" bestFit="1" customWidth="1"/>
    <col min="11992" max="11992" width="38.5703125" style="3" bestFit="1" customWidth="1"/>
    <col min="11993" max="11993" width="31.28515625" style="3" bestFit="1" customWidth="1"/>
    <col min="11994" max="11994" width="34.5703125" style="3" bestFit="1" customWidth="1"/>
    <col min="11995" max="11995" width="16.140625" style="3" bestFit="1" customWidth="1"/>
    <col min="11996" max="11996" width="14.7109375" style="3" bestFit="1" customWidth="1"/>
    <col min="11997" max="11997" width="53" style="3" customWidth="1"/>
    <col min="11998" max="12175" width="11.42578125" style="3"/>
    <col min="12176" max="12176" width="6.5703125" style="3" bestFit="1" customWidth="1"/>
    <col min="12177" max="12177" width="34.7109375" style="3" customWidth="1"/>
    <col min="12178" max="12178" width="5.5703125" style="3" customWidth="1"/>
    <col min="12179" max="12179" width="15.85546875" style="3" customWidth="1"/>
    <col min="12180" max="12180" width="26.5703125" style="3" bestFit="1" customWidth="1"/>
    <col min="12181" max="12181" width="21.85546875" style="3" bestFit="1" customWidth="1"/>
    <col min="12182" max="12182" width="13.7109375" style="3" customWidth="1"/>
    <col min="12183" max="12183" width="26.7109375" style="3" bestFit="1" customWidth="1"/>
    <col min="12184" max="12184" width="15.5703125" style="3" bestFit="1" customWidth="1"/>
    <col min="12185" max="12185" width="18" style="3" bestFit="1" customWidth="1"/>
    <col min="12186" max="12186" width="27.28515625" style="3" bestFit="1" customWidth="1"/>
    <col min="12187" max="12187" width="59.5703125" style="3" customWidth="1"/>
    <col min="12188" max="12188" width="101.42578125" style="3" bestFit="1" customWidth="1"/>
    <col min="12189" max="12189" width="25.42578125" style="3" bestFit="1" customWidth="1"/>
    <col min="12190" max="12190" width="37" style="3" bestFit="1" customWidth="1"/>
    <col min="12191" max="12191" width="23.28515625" style="3" bestFit="1" customWidth="1"/>
    <col min="12192" max="12192" width="17.28515625" style="3" bestFit="1" customWidth="1"/>
    <col min="12193" max="12193" width="19.28515625" style="3" bestFit="1" customWidth="1"/>
    <col min="12194" max="12194" width="17.28515625" style="3" bestFit="1" customWidth="1"/>
    <col min="12195" max="12195" width="11.42578125" style="3"/>
    <col min="12196" max="12196" width="16" style="3" bestFit="1" customWidth="1"/>
    <col min="12197" max="12198" width="13.5703125" style="3" bestFit="1" customWidth="1"/>
    <col min="12199" max="12199" width="18.42578125" style="3" bestFit="1" customWidth="1"/>
    <col min="12200" max="12200" width="26.42578125" style="3" bestFit="1" customWidth="1"/>
    <col min="12201" max="12201" width="17.5703125" style="3" bestFit="1" customWidth="1"/>
    <col min="12202" max="12202" width="15.7109375" style="3" bestFit="1" customWidth="1"/>
    <col min="12203" max="12203" width="13.7109375" style="3" bestFit="1" customWidth="1"/>
    <col min="12204" max="12204" width="24" style="3" bestFit="1" customWidth="1"/>
    <col min="12205" max="12205" width="18.140625" style="3" customWidth="1"/>
    <col min="12206" max="12206" width="29.140625" style="3" bestFit="1" customWidth="1"/>
    <col min="12207" max="12207" width="31.28515625" style="3" bestFit="1" customWidth="1"/>
    <col min="12208" max="12208" width="23.5703125" style="3" bestFit="1" customWidth="1"/>
    <col min="12209" max="12209" width="27.5703125" style="3" bestFit="1" customWidth="1"/>
    <col min="12210" max="12210" width="20.7109375" style="3" bestFit="1" customWidth="1"/>
    <col min="12211" max="12211" width="14.5703125" style="3" bestFit="1" customWidth="1"/>
    <col min="12212" max="12213" width="16.140625" style="3" bestFit="1" customWidth="1"/>
    <col min="12214" max="12215" width="15.7109375" style="3" bestFit="1" customWidth="1"/>
    <col min="12216" max="12216" width="11.42578125" style="3"/>
    <col min="12217" max="12217" width="9.42578125" style="3" bestFit="1" customWidth="1"/>
    <col min="12218" max="12218" width="10.5703125" style="3" bestFit="1" customWidth="1"/>
    <col min="12219" max="12219" width="9.85546875" style="3" bestFit="1" customWidth="1"/>
    <col min="12220" max="12220" width="16.7109375" style="3" bestFit="1" customWidth="1"/>
    <col min="12221" max="12221" width="20.85546875" style="3" bestFit="1" customWidth="1"/>
    <col min="12222" max="12222" width="10.5703125" style="3" bestFit="1" customWidth="1"/>
    <col min="12223" max="12223" width="9.28515625" style="3" bestFit="1" customWidth="1"/>
    <col min="12224" max="12224" width="13.140625" style="3" bestFit="1" customWidth="1"/>
    <col min="12225" max="12225" width="10.7109375" style="3" bestFit="1" customWidth="1"/>
    <col min="12226" max="12226" width="14.7109375" style="3" bestFit="1" customWidth="1"/>
    <col min="12227" max="12227" width="16.7109375" style="3" bestFit="1" customWidth="1"/>
    <col min="12228" max="12228" width="13.28515625" style="3" bestFit="1" customWidth="1"/>
    <col min="12229" max="12229" width="17.140625" style="3" bestFit="1" customWidth="1"/>
    <col min="12230" max="12230" width="22.85546875" style="3" bestFit="1" customWidth="1"/>
    <col min="12231" max="12231" width="32.7109375" style="3" bestFit="1" customWidth="1"/>
    <col min="12232" max="12232" width="52.28515625" style="3" bestFit="1" customWidth="1"/>
    <col min="12233" max="12233" width="23.140625" style="3" bestFit="1" customWidth="1"/>
    <col min="12234" max="12234" width="28.5703125" style="3" bestFit="1" customWidth="1"/>
    <col min="12235" max="12235" width="18.28515625" style="3" bestFit="1" customWidth="1"/>
    <col min="12236" max="12236" width="16.28515625" style="3" bestFit="1" customWidth="1"/>
    <col min="12237" max="12237" width="16.140625" style="3" bestFit="1" customWidth="1"/>
    <col min="12238" max="12238" width="44.28515625" style="3" bestFit="1" customWidth="1"/>
    <col min="12239" max="12239" width="24.28515625" style="3" bestFit="1" customWidth="1"/>
    <col min="12240" max="12240" width="16.28515625" style="3" bestFit="1" customWidth="1"/>
    <col min="12241" max="12241" width="19.28515625" style="3" bestFit="1" customWidth="1"/>
    <col min="12242" max="12242" width="14.140625" style="3" bestFit="1" customWidth="1"/>
    <col min="12243" max="12243" width="50.5703125" style="3" bestFit="1" customWidth="1"/>
    <col min="12244" max="12244" width="30.85546875" style="3" bestFit="1" customWidth="1"/>
    <col min="12245" max="12245" width="38.85546875" style="3" bestFit="1" customWidth="1"/>
    <col min="12246" max="12246" width="38.85546875" style="3" customWidth="1"/>
    <col min="12247" max="12247" width="27.140625" style="3" bestFit="1" customWidth="1"/>
    <col min="12248" max="12248" width="38.5703125" style="3" bestFit="1" customWidth="1"/>
    <col min="12249" max="12249" width="31.28515625" style="3" bestFit="1" customWidth="1"/>
    <col min="12250" max="12250" width="34.5703125" style="3" bestFit="1" customWidth="1"/>
    <col min="12251" max="12251" width="16.140625" style="3" bestFit="1" customWidth="1"/>
    <col min="12252" max="12252" width="14.7109375" style="3" bestFit="1" customWidth="1"/>
    <col min="12253" max="12253" width="53" style="3" customWidth="1"/>
    <col min="12254" max="12431" width="11.42578125" style="3"/>
    <col min="12432" max="12432" width="6.5703125" style="3" bestFit="1" customWidth="1"/>
    <col min="12433" max="12433" width="34.7109375" style="3" customWidth="1"/>
    <col min="12434" max="12434" width="5.5703125" style="3" customWidth="1"/>
    <col min="12435" max="12435" width="15.85546875" style="3" customWidth="1"/>
    <col min="12436" max="12436" width="26.5703125" style="3" bestFit="1" customWidth="1"/>
    <col min="12437" max="12437" width="21.85546875" style="3" bestFit="1" customWidth="1"/>
    <col min="12438" max="12438" width="13.7109375" style="3" customWidth="1"/>
    <col min="12439" max="12439" width="26.7109375" style="3" bestFit="1" customWidth="1"/>
    <col min="12440" max="12440" width="15.5703125" style="3" bestFit="1" customWidth="1"/>
    <col min="12441" max="12441" width="18" style="3" bestFit="1" customWidth="1"/>
    <col min="12442" max="12442" width="27.28515625" style="3" bestFit="1" customWidth="1"/>
    <col min="12443" max="12443" width="59.5703125" style="3" customWidth="1"/>
    <col min="12444" max="12444" width="101.42578125" style="3" bestFit="1" customWidth="1"/>
    <col min="12445" max="12445" width="25.42578125" style="3" bestFit="1" customWidth="1"/>
    <col min="12446" max="12446" width="37" style="3" bestFit="1" customWidth="1"/>
    <col min="12447" max="12447" width="23.28515625" style="3" bestFit="1" customWidth="1"/>
    <col min="12448" max="12448" width="17.28515625" style="3" bestFit="1" customWidth="1"/>
    <col min="12449" max="12449" width="19.28515625" style="3" bestFit="1" customWidth="1"/>
    <col min="12450" max="12450" width="17.28515625" style="3" bestFit="1" customWidth="1"/>
    <col min="12451" max="12451" width="11.42578125" style="3"/>
    <col min="12452" max="12452" width="16" style="3" bestFit="1" customWidth="1"/>
    <col min="12453" max="12454" width="13.5703125" style="3" bestFit="1" customWidth="1"/>
    <col min="12455" max="12455" width="18.42578125" style="3" bestFit="1" customWidth="1"/>
    <col min="12456" max="12456" width="26.42578125" style="3" bestFit="1" customWidth="1"/>
    <col min="12457" max="12457" width="17.5703125" style="3" bestFit="1" customWidth="1"/>
    <col min="12458" max="12458" width="15.7109375" style="3" bestFit="1" customWidth="1"/>
    <col min="12459" max="12459" width="13.7109375" style="3" bestFit="1" customWidth="1"/>
    <col min="12460" max="12460" width="24" style="3" bestFit="1" customWidth="1"/>
    <col min="12461" max="12461" width="18.140625" style="3" customWidth="1"/>
    <col min="12462" max="12462" width="29.140625" style="3" bestFit="1" customWidth="1"/>
    <col min="12463" max="12463" width="31.28515625" style="3" bestFit="1" customWidth="1"/>
    <col min="12464" max="12464" width="23.5703125" style="3" bestFit="1" customWidth="1"/>
    <col min="12465" max="12465" width="27.5703125" style="3" bestFit="1" customWidth="1"/>
    <col min="12466" max="12466" width="20.7109375" style="3" bestFit="1" customWidth="1"/>
    <col min="12467" max="12467" width="14.5703125" style="3" bestFit="1" customWidth="1"/>
    <col min="12468" max="12469" width="16.140625" style="3" bestFit="1" customWidth="1"/>
    <col min="12470" max="12471" width="15.7109375" style="3" bestFit="1" customWidth="1"/>
    <col min="12472" max="12472" width="11.42578125" style="3"/>
    <col min="12473" max="12473" width="9.42578125" style="3" bestFit="1" customWidth="1"/>
    <col min="12474" max="12474" width="10.5703125" style="3" bestFit="1" customWidth="1"/>
    <col min="12475" max="12475" width="9.85546875" style="3" bestFit="1" customWidth="1"/>
    <col min="12476" max="12476" width="16.7109375" style="3" bestFit="1" customWidth="1"/>
    <col min="12477" max="12477" width="20.85546875" style="3" bestFit="1" customWidth="1"/>
    <col min="12478" max="12478" width="10.5703125" style="3" bestFit="1" customWidth="1"/>
    <col min="12479" max="12479" width="9.28515625" style="3" bestFit="1" customWidth="1"/>
    <col min="12480" max="12480" width="13.140625" style="3" bestFit="1" customWidth="1"/>
    <col min="12481" max="12481" width="10.7109375" style="3" bestFit="1" customWidth="1"/>
    <col min="12482" max="12482" width="14.7109375" style="3" bestFit="1" customWidth="1"/>
    <col min="12483" max="12483" width="16.7109375" style="3" bestFit="1" customWidth="1"/>
    <col min="12484" max="12484" width="13.28515625" style="3" bestFit="1" customWidth="1"/>
    <col min="12485" max="12485" width="17.140625" style="3" bestFit="1" customWidth="1"/>
    <col min="12486" max="12486" width="22.85546875" style="3" bestFit="1" customWidth="1"/>
    <col min="12487" max="12487" width="32.7109375" style="3" bestFit="1" customWidth="1"/>
    <col min="12488" max="12488" width="52.28515625" style="3" bestFit="1" customWidth="1"/>
    <col min="12489" max="12489" width="23.140625" style="3" bestFit="1" customWidth="1"/>
    <col min="12490" max="12490" width="28.5703125" style="3" bestFit="1" customWidth="1"/>
    <col min="12491" max="12491" width="18.28515625" style="3" bestFit="1" customWidth="1"/>
    <col min="12492" max="12492" width="16.28515625" style="3" bestFit="1" customWidth="1"/>
    <col min="12493" max="12493" width="16.140625" style="3" bestFit="1" customWidth="1"/>
    <col min="12494" max="12494" width="44.28515625" style="3" bestFit="1" customWidth="1"/>
    <col min="12495" max="12495" width="24.28515625" style="3" bestFit="1" customWidth="1"/>
    <col min="12496" max="12496" width="16.28515625" style="3" bestFit="1" customWidth="1"/>
    <col min="12497" max="12497" width="19.28515625" style="3" bestFit="1" customWidth="1"/>
    <col min="12498" max="12498" width="14.140625" style="3" bestFit="1" customWidth="1"/>
    <col min="12499" max="12499" width="50.5703125" style="3" bestFit="1" customWidth="1"/>
    <col min="12500" max="12500" width="30.85546875" style="3" bestFit="1" customWidth="1"/>
    <col min="12501" max="12501" width="38.85546875" style="3" bestFit="1" customWidth="1"/>
    <col min="12502" max="12502" width="38.85546875" style="3" customWidth="1"/>
    <col min="12503" max="12503" width="27.140625" style="3" bestFit="1" customWidth="1"/>
    <col min="12504" max="12504" width="38.5703125" style="3" bestFit="1" customWidth="1"/>
    <col min="12505" max="12505" width="31.28515625" style="3" bestFit="1" customWidth="1"/>
    <col min="12506" max="12506" width="34.5703125" style="3" bestFit="1" customWidth="1"/>
    <col min="12507" max="12507" width="16.140625" style="3" bestFit="1" customWidth="1"/>
    <col min="12508" max="12508" width="14.7109375" style="3" bestFit="1" customWidth="1"/>
    <col min="12509" max="12509" width="53" style="3" customWidth="1"/>
    <col min="12510" max="12687" width="11.42578125" style="3"/>
    <col min="12688" max="12688" width="6.5703125" style="3" bestFit="1" customWidth="1"/>
    <col min="12689" max="12689" width="34.7109375" style="3" customWidth="1"/>
    <col min="12690" max="12690" width="5.5703125" style="3" customWidth="1"/>
    <col min="12691" max="12691" width="15.85546875" style="3" customWidth="1"/>
    <col min="12692" max="12692" width="26.5703125" style="3" bestFit="1" customWidth="1"/>
    <col min="12693" max="12693" width="21.85546875" style="3" bestFit="1" customWidth="1"/>
    <col min="12694" max="12694" width="13.7109375" style="3" customWidth="1"/>
    <col min="12695" max="12695" width="26.7109375" style="3" bestFit="1" customWidth="1"/>
    <col min="12696" max="12696" width="15.5703125" style="3" bestFit="1" customWidth="1"/>
    <col min="12697" max="12697" width="18" style="3" bestFit="1" customWidth="1"/>
    <col min="12698" max="12698" width="27.28515625" style="3" bestFit="1" customWidth="1"/>
    <col min="12699" max="12699" width="59.5703125" style="3" customWidth="1"/>
    <col min="12700" max="12700" width="101.42578125" style="3" bestFit="1" customWidth="1"/>
    <col min="12701" max="12701" width="25.42578125" style="3" bestFit="1" customWidth="1"/>
    <col min="12702" max="12702" width="37" style="3" bestFit="1" customWidth="1"/>
    <col min="12703" max="12703" width="23.28515625" style="3" bestFit="1" customWidth="1"/>
    <col min="12704" max="12704" width="17.28515625" style="3" bestFit="1" customWidth="1"/>
    <col min="12705" max="12705" width="19.28515625" style="3" bestFit="1" customWidth="1"/>
    <col min="12706" max="12706" width="17.28515625" style="3" bestFit="1" customWidth="1"/>
    <col min="12707" max="12707" width="11.42578125" style="3"/>
    <col min="12708" max="12708" width="16" style="3" bestFit="1" customWidth="1"/>
    <col min="12709" max="12710" width="13.5703125" style="3" bestFit="1" customWidth="1"/>
    <col min="12711" max="12711" width="18.42578125" style="3" bestFit="1" customWidth="1"/>
    <col min="12712" max="12712" width="26.42578125" style="3" bestFit="1" customWidth="1"/>
    <col min="12713" max="12713" width="17.5703125" style="3" bestFit="1" customWidth="1"/>
    <col min="12714" max="12714" width="15.7109375" style="3" bestFit="1" customWidth="1"/>
    <col min="12715" max="12715" width="13.7109375" style="3" bestFit="1" customWidth="1"/>
    <col min="12716" max="12716" width="24" style="3" bestFit="1" customWidth="1"/>
    <col min="12717" max="12717" width="18.140625" style="3" customWidth="1"/>
    <col min="12718" max="12718" width="29.140625" style="3" bestFit="1" customWidth="1"/>
    <col min="12719" max="12719" width="31.28515625" style="3" bestFit="1" customWidth="1"/>
    <col min="12720" max="12720" width="23.5703125" style="3" bestFit="1" customWidth="1"/>
    <col min="12721" max="12721" width="27.5703125" style="3" bestFit="1" customWidth="1"/>
    <col min="12722" max="12722" width="20.7109375" style="3" bestFit="1" customWidth="1"/>
    <col min="12723" max="12723" width="14.5703125" style="3" bestFit="1" customWidth="1"/>
    <col min="12724" max="12725" width="16.140625" style="3" bestFit="1" customWidth="1"/>
    <col min="12726" max="12727" width="15.7109375" style="3" bestFit="1" customWidth="1"/>
    <col min="12728" max="12728" width="11.42578125" style="3"/>
    <col min="12729" max="12729" width="9.42578125" style="3" bestFit="1" customWidth="1"/>
    <col min="12730" max="12730" width="10.5703125" style="3" bestFit="1" customWidth="1"/>
    <col min="12731" max="12731" width="9.85546875" style="3" bestFit="1" customWidth="1"/>
    <col min="12732" max="12732" width="16.7109375" style="3" bestFit="1" customWidth="1"/>
    <col min="12733" max="12733" width="20.85546875" style="3" bestFit="1" customWidth="1"/>
    <col min="12734" max="12734" width="10.5703125" style="3" bestFit="1" customWidth="1"/>
    <col min="12735" max="12735" width="9.28515625" style="3" bestFit="1" customWidth="1"/>
    <col min="12736" max="12736" width="13.140625" style="3" bestFit="1" customWidth="1"/>
    <col min="12737" max="12737" width="10.7109375" style="3" bestFit="1" customWidth="1"/>
    <col min="12738" max="12738" width="14.7109375" style="3" bestFit="1" customWidth="1"/>
    <col min="12739" max="12739" width="16.7109375" style="3" bestFit="1" customWidth="1"/>
    <col min="12740" max="12740" width="13.28515625" style="3" bestFit="1" customWidth="1"/>
    <col min="12741" max="12741" width="17.140625" style="3" bestFit="1" customWidth="1"/>
    <col min="12742" max="12742" width="22.85546875" style="3" bestFit="1" customWidth="1"/>
    <col min="12743" max="12743" width="32.7109375" style="3" bestFit="1" customWidth="1"/>
    <col min="12744" max="12744" width="52.28515625" style="3" bestFit="1" customWidth="1"/>
    <col min="12745" max="12745" width="23.140625" style="3" bestFit="1" customWidth="1"/>
    <col min="12746" max="12746" width="28.5703125" style="3" bestFit="1" customWidth="1"/>
    <col min="12747" max="12747" width="18.28515625" style="3" bestFit="1" customWidth="1"/>
    <col min="12748" max="12748" width="16.28515625" style="3" bestFit="1" customWidth="1"/>
    <col min="12749" max="12749" width="16.140625" style="3" bestFit="1" customWidth="1"/>
    <col min="12750" max="12750" width="44.28515625" style="3" bestFit="1" customWidth="1"/>
    <col min="12751" max="12751" width="24.28515625" style="3" bestFit="1" customWidth="1"/>
    <col min="12752" max="12752" width="16.28515625" style="3" bestFit="1" customWidth="1"/>
    <col min="12753" max="12753" width="19.28515625" style="3" bestFit="1" customWidth="1"/>
    <col min="12754" max="12754" width="14.140625" style="3" bestFit="1" customWidth="1"/>
    <col min="12755" max="12755" width="50.5703125" style="3" bestFit="1" customWidth="1"/>
    <col min="12756" max="12756" width="30.85546875" style="3" bestFit="1" customWidth="1"/>
    <col min="12757" max="12757" width="38.85546875" style="3" bestFit="1" customWidth="1"/>
    <col min="12758" max="12758" width="38.85546875" style="3" customWidth="1"/>
    <col min="12759" max="12759" width="27.140625" style="3" bestFit="1" customWidth="1"/>
    <col min="12760" max="12760" width="38.5703125" style="3" bestFit="1" customWidth="1"/>
    <col min="12761" max="12761" width="31.28515625" style="3" bestFit="1" customWidth="1"/>
    <col min="12762" max="12762" width="34.5703125" style="3" bestFit="1" customWidth="1"/>
    <col min="12763" max="12763" width="16.140625" style="3" bestFit="1" customWidth="1"/>
    <col min="12764" max="12764" width="14.7109375" style="3" bestFit="1" customWidth="1"/>
    <col min="12765" max="12765" width="53" style="3" customWidth="1"/>
    <col min="12766" max="12943" width="11.42578125" style="3"/>
    <col min="12944" max="12944" width="6.5703125" style="3" bestFit="1" customWidth="1"/>
    <col min="12945" max="12945" width="34.7109375" style="3" customWidth="1"/>
    <col min="12946" max="12946" width="5.5703125" style="3" customWidth="1"/>
    <col min="12947" max="12947" width="15.85546875" style="3" customWidth="1"/>
    <col min="12948" max="12948" width="26.5703125" style="3" bestFit="1" customWidth="1"/>
    <col min="12949" max="12949" width="21.85546875" style="3" bestFit="1" customWidth="1"/>
    <col min="12950" max="12950" width="13.7109375" style="3" customWidth="1"/>
    <col min="12951" max="12951" width="26.7109375" style="3" bestFit="1" customWidth="1"/>
    <col min="12952" max="12952" width="15.5703125" style="3" bestFit="1" customWidth="1"/>
    <col min="12953" max="12953" width="18" style="3" bestFit="1" customWidth="1"/>
    <col min="12954" max="12954" width="27.28515625" style="3" bestFit="1" customWidth="1"/>
    <col min="12955" max="12955" width="59.5703125" style="3" customWidth="1"/>
    <col min="12956" max="12956" width="101.42578125" style="3" bestFit="1" customWidth="1"/>
    <col min="12957" max="12957" width="25.42578125" style="3" bestFit="1" customWidth="1"/>
    <col min="12958" max="12958" width="37" style="3" bestFit="1" customWidth="1"/>
    <col min="12959" max="12959" width="23.28515625" style="3" bestFit="1" customWidth="1"/>
    <col min="12960" max="12960" width="17.28515625" style="3" bestFit="1" customWidth="1"/>
    <col min="12961" max="12961" width="19.28515625" style="3" bestFit="1" customWidth="1"/>
    <col min="12962" max="12962" width="17.28515625" style="3" bestFit="1" customWidth="1"/>
    <col min="12963" max="12963" width="11.42578125" style="3"/>
    <col min="12964" max="12964" width="16" style="3" bestFit="1" customWidth="1"/>
    <col min="12965" max="12966" width="13.5703125" style="3" bestFit="1" customWidth="1"/>
    <col min="12967" max="12967" width="18.42578125" style="3" bestFit="1" customWidth="1"/>
    <col min="12968" max="12968" width="26.42578125" style="3" bestFit="1" customWidth="1"/>
    <col min="12969" max="12969" width="17.5703125" style="3" bestFit="1" customWidth="1"/>
    <col min="12970" max="12970" width="15.7109375" style="3" bestFit="1" customWidth="1"/>
    <col min="12971" max="12971" width="13.7109375" style="3" bestFit="1" customWidth="1"/>
    <col min="12972" max="12972" width="24" style="3" bestFit="1" customWidth="1"/>
    <col min="12973" max="12973" width="18.140625" style="3" customWidth="1"/>
    <col min="12974" max="12974" width="29.140625" style="3" bestFit="1" customWidth="1"/>
    <col min="12975" max="12975" width="31.28515625" style="3" bestFit="1" customWidth="1"/>
    <col min="12976" max="12976" width="23.5703125" style="3" bestFit="1" customWidth="1"/>
    <col min="12977" max="12977" width="27.5703125" style="3" bestFit="1" customWidth="1"/>
    <col min="12978" max="12978" width="20.7109375" style="3" bestFit="1" customWidth="1"/>
    <col min="12979" max="12979" width="14.5703125" style="3" bestFit="1" customWidth="1"/>
    <col min="12980" max="12981" width="16.140625" style="3" bestFit="1" customWidth="1"/>
    <col min="12982" max="12983" width="15.7109375" style="3" bestFit="1" customWidth="1"/>
    <col min="12984" max="12984" width="11.42578125" style="3"/>
    <col min="12985" max="12985" width="9.42578125" style="3" bestFit="1" customWidth="1"/>
    <col min="12986" max="12986" width="10.5703125" style="3" bestFit="1" customWidth="1"/>
    <col min="12987" max="12987" width="9.85546875" style="3" bestFit="1" customWidth="1"/>
    <col min="12988" max="12988" width="16.7109375" style="3" bestFit="1" customWidth="1"/>
    <col min="12989" max="12989" width="20.85546875" style="3" bestFit="1" customWidth="1"/>
    <col min="12990" max="12990" width="10.5703125" style="3" bestFit="1" customWidth="1"/>
    <col min="12991" max="12991" width="9.28515625" style="3" bestFit="1" customWidth="1"/>
    <col min="12992" max="12992" width="13.140625" style="3" bestFit="1" customWidth="1"/>
    <col min="12993" max="12993" width="10.7109375" style="3" bestFit="1" customWidth="1"/>
    <col min="12994" max="12994" width="14.7109375" style="3" bestFit="1" customWidth="1"/>
    <col min="12995" max="12995" width="16.7109375" style="3" bestFit="1" customWidth="1"/>
    <col min="12996" max="12996" width="13.28515625" style="3" bestFit="1" customWidth="1"/>
    <col min="12997" max="12997" width="17.140625" style="3" bestFit="1" customWidth="1"/>
    <col min="12998" max="12998" width="22.85546875" style="3" bestFit="1" customWidth="1"/>
    <col min="12999" max="12999" width="32.7109375" style="3" bestFit="1" customWidth="1"/>
    <col min="13000" max="13000" width="52.28515625" style="3" bestFit="1" customWidth="1"/>
    <col min="13001" max="13001" width="23.140625" style="3" bestFit="1" customWidth="1"/>
    <col min="13002" max="13002" width="28.5703125" style="3" bestFit="1" customWidth="1"/>
    <col min="13003" max="13003" width="18.28515625" style="3" bestFit="1" customWidth="1"/>
    <col min="13004" max="13004" width="16.28515625" style="3" bestFit="1" customWidth="1"/>
    <col min="13005" max="13005" width="16.140625" style="3" bestFit="1" customWidth="1"/>
    <col min="13006" max="13006" width="44.28515625" style="3" bestFit="1" customWidth="1"/>
    <col min="13007" max="13007" width="24.28515625" style="3" bestFit="1" customWidth="1"/>
    <col min="13008" max="13008" width="16.28515625" style="3" bestFit="1" customWidth="1"/>
    <col min="13009" max="13009" width="19.28515625" style="3" bestFit="1" customWidth="1"/>
    <col min="13010" max="13010" width="14.140625" style="3" bestFit="1" customWidth="1"/>
    <col min="13011" max="13011" width="50.5703125" style="3" bestFit="1" customWidth="1"/>
    <col min="13012" max="13012" width="30.85546875" style="3" bestFit="1" customWidth="1"/>
    <col min="13013" max="13013" width="38.85546875" style="3" bestFit="1" customWidth="1"/>
    <col min="13014" max="13014" width="38.85546875" style="3" customWidth="1"/>
    <col min="13015" max="13015" width="27.140625" style="3" bestFit="1" customWidth="1"/>
    <col min="13016" max="13016" width="38.5703125" style="3" bestFit="1" customWidth="1"/>
    <col min="13017" max="13017" width="31.28515625" style="3" bestFit="1" customWidth="1"/>
    <col min="13018" max="13018" width="34.5703125" style="3" bestFit="1" customWidth="1"/>
    <col min="13019" max="13019" width="16.140625" style="3" bestFit="1" customWidth="1"/>
    <col min="13020" max="13020" width="14.7109375" style="3" bestFit="1" customWidth="1"/>
    <col min="13021" max="13021" width="53" style="3" customWidth="1"/>
    <col min="13022" max="13199" width="11.42578125" style="3"/>
    <col min="13200" max="13200" width="6.5703125" style="3" bestFit="1" customWidth="1"/>
    <col min="13201" max="13201" width="34.7109375" style="3" customWidth="1"/>
    <col min="13202" max="13202" width="5.5703125" style="3" customWidth="1"/>
    <col min="13203" max="13203" width="15.85546875" style="3" customWidth="1"/>
    <col min="13204" max="13204" width="26.5703125" style="3" bestFit="1" customWidth="1"/>
    <col min="13205" max="13205" width="21.85546875" style="3" bestFit="1" customWidth="1"/>
    <col min="13206" max="13206" width="13.7109375" style="3" customWidth="1"/>
    <col min="13207" max="13207" width="26.7109375" style="3" bestFit="1" customWidth="1"/>
    <col min="13208" max="13208" width="15.5703125" style="3" bestFit="1" customWidth="1"/>
    <col min="13209" max="13209" width="18" style="3" bestFit="1" customWidth="1"/>
    <col min="13210" max="13210" width="27.28515625" style="3" bestFit="1" customWidth="1"/>
    <col min="13211" max="13211" width="59.5703125" style="3" customWidth="1"/>
    <col min="13212" max="13212" width="101.42578125" style="3" bestFit="1" customWidth="1"/>
    <col min="13213" max="13213" width="25.42578125" style="3" bestFit="1" customWidth="1"/>
    <col min="13214" max="13214" width="37" style="3" bestFit="1" customWidth="1"/>
    <col min="13215" max="13215" width="23.28515625" style="3" bestFit="1" customWidth="1"/>
    <col min="13216" max="13216" width="17.28515625" style="3" bestFit="1" customWidth="1"/>
    <col min="13217" max="13217" width="19.28515625" style="3" bestFit="1" customWidth="1"/>
    <col min="13218" max="13218" width="17.28515625" style="3" bestFit="1" customWidth="1"/>
    <col min="13219" max="13219" width="11.42578125" style="3"/>
    <col min="13220" max="13220" width="16" style="3" bestFit="1" customWidth="1"/>
    <col min="13221" max="13222" width="13.5703125" style="3" bestFit="1" customWidth="1"/>
    <col min="13223" max="13223" width="18.42578125" style="3" bestFit="1" customWidth="1"/>
    <col min="13224" max="13224" width="26.42578125" style="3" bestFit="1" customWidth="1"/>
    <col min="13225" max="13225" width="17.5703125" style="3" bestFit="1" customWidth="1"/>
    <col min="13226" max="13226" width="15.7109375" style="3" bestFit="1" customWidth="1"/>
    <col min="13227" max="13227" width="13.7109375" style="3" bestFit="1" customWidth="1"/>
    <col min="13228" max="13228" width="24" style="3" bestFit="1" customWidth="1"/>
    <col min="13229" max="13229" width="18.140625" style="3" customWidth="1"/>
    <col min="13230" max="13230" width="29.140625" style="3" bestFit="1" customWidth="1"/>
    <col min="13231" max="13231" width="31.28515625" style="3" bestFit="1" customWidth="1"/>
    <col min="13232" max="13232" width="23.5703125" style="3" bestFit="1" customWidth="1"/>
    <col min="13233" max="13233" width="27.5703125" style="3" bestFit="1" customWidth="1"/>
    <col min="13234" max="13234" width="20.7109375" style="3" bestFit="1" customWidth="1"/>
    <col min="13235" max="13235" width="14.5703125" style="3" bestFit="1" customWidth="1"/>
    <col min="13236" max="13237" width="16.140625" style="3" bestFit="1" customWidth="1"/>
    <col min="13238" max="13239" width="15.7109375" style="3" bestFit="1" customWidth="1"/>
    <col min="13240" max="13240" width="11.42578125" style="3"/>
    <col min="13241" max="13241" width="9.42578125" style="3" bestFit="1" customWidth="1"/>
    <col min="13242" max="13242" width="10.5703125" style="3" bestFit="1" customWidth="1"/>
    <col min="13243" max="13243" width="9.85546875" style="3" bestFit="1" customWidth="1"/>
    <col min="13244" max="13244" width="16.7109375" style="3" bestFit="1" customWidth="1"/>
    <col min="13245" max="13245" width="20.85546875" style="3" bestFit="1" customWidth="1"/>
    <col min="13246" max="13246" width="10.5703125" style="3" bestFit="1" customWidth="1"/>
    <col min="13247" max="13247" width="9.28515625" style="3" bestFit="1" customWidth="1"/>
    <col min="13248" max="13248" width="13.140625" style="3" bestFit="1" customWidth="1"/>
    <col min="13249" max="13249" width="10.7109375" style="3" bestFit="1" customWidth="1"/>
    <col min="13250" max="13250" width="14.7109375" style="3" bestFit="1" customWidth="1"/>
    <col min="13251" max="13251" width="16.7109375" style="3" bestFit="1" customWidth="1"/>
    <col min="13252" max="13252" width="13.28515625" style="3" bestFit="1" customWidth="1"/>
    <col min="13253" max="13253" width="17.140625" style="3" bestFit="1" customWidth="1"/>
    <col min="13254" max="13254" width="22.85546875" style="3" bestFit="1" customWidth="1"/>
    <col min="13255" max="13255" width="32.7109375" style="3" bestFit="1" customWidth="1"/>
    <col min="13256" max="13256" width="52.28515625" style="3" bestFit="1" customWidth="1"/>
    <col min="13257" max="13257" width="23.140625" style="3" bestFit="1" customWidth="1"/>
    <col min="13258" max="13258" width="28.5703125" style="3" bestFit="1" customWidth="1"/>
    <col min="13259" max="13259" width="18.28515625" style="3" bestFit="1" customWidth="1"/>
    <col min="13260" max="13260" width="16.28515625" style="3" bestFit="1" customWidth="1"/>
    <col min="13261" max="13261" width="16.140625" style="3" bestFit="1" customWidth="1"/>
    <col min="13262" max="13262" width="44.28515625" style="3" bestFit="1" customWidth="1"/>
    <col min="13263" max="13263" width="24.28515625" style="3" bestFit="1" customWidth="1"/>
    <col min="13264" max="13264" width="16.28515625" style="3" bestFit="1" customWidth="1"/>
    <col min="13265" max="13265" width="19.28515625" style="3" bestFit="1" customWidth="1"/>
    <col min="13266" max="13266" width="14.140625" style="3" bestFit="1" customWidth="1"/>
    <col min="13267" max="13267" width="50.5703125" style="3" bestFit="1" customWidth="1"/>
    <col min="13268" max="13268" width="30.85546875" style="3" bestFit="1" customWidth="1"/>
    <col min="13269" max="13269" width="38.85546875" style="3" bestFit="1" customWidth="1"/>
    <col min="13270" max="13270" width="38.85546875" style="3" customWidth="1"/>
    <col min="13271" max="13271" width="27.140625" style="3" bestFit="1" customWidth="1"/>
    <col min="13272" max="13272" width="38.5703125" style="3" bestFit="1" customWidth="1"/>
    <col min="13273" max="13273" width="31.28515625" style="3" bestFit="1" customWidth="1"/>
    <col min="13274" max="13274" width="34.5703125" style="3" bestFit="1" customWidth="1"/>
    <col min="13275" max="13275" width="16.140625" style="3" bestFit="1" customWidth="1"/>
    <col min="13276" max="13276" width="14.7109375" style="3" bestFit="1" customWidth="1"/>
    <col min="13277" max="13277" width="53" style="3" customWidth="1"/>
    <col min="13278" max="13455" width="11.42578125" style="3"/>
    <col min="13456" max="13456" width="6.5703125" style="3" bestFit="1" customWidth="1"/>
    <col min="13457" max="13457" width="34.7109375" style="3" customWidth="1"/>
    <col min="13458" max="13458" width="5.5703125" style="3" customWidth="1"/>
    <col min="13459" max="13459" width="15.85546875" style="3" customWidth="1"/>
    <col min="13460" max="13460" width="26.5703125" style="3" bestFit="1" customWidth="1"/>
    <col min="13461" max="13461" width="21.85546875" style="3" bestFit="1" customWidth="1"/>
    <col min="13462" max="13462" width="13.7109375" style="3" customWidth="1"/>
    <col min="13463" max="13463" width="26.7109375" style="3" bestFit="1" customWidth="1"/>
    <col min="13464" max="13464" width="15.5703125" style="3" bestFit="1" customWidth="1"/>
    <col min="13465" max="13465" width="18" style="3" bestFit="1" customWidth="1"/>
    <col min="13466" max="13466" width="27.28515625" style="3" bestFit="1" customWidth="1"/>
    <col min="13467" max="13467" width="59.5703125" style="3" customWidth="1"/>
    <col min="13468" max="13468" width="101.42578125" style="3" bestFit="1" customWidth="1"/>
    <col min="13469" max="13469" width="25.42578125" style="3" bestFit="1" customWidth="1"/>
    <col min="13470" max="13470" width="37" style="3" bestFit="1" customWidth="1"/>
    <col min="13471" max="13471" width="23.28515625" style="3" bestFit="1" customWidth="1"/>
    <col min="13472" max="13472" width="17.28515625" style="3" bestFit="1" customWidth="1"/>
    <col min="13473" max="13473" width="19.28515625" style="3" bestFit="1" customWidth="1"/>
    <col min="13474" max="13474" width="17.28515625" style="3" bestFit="1" customWidth="1"/>
    <col min="13475" max="13475" width="11.42578125" style="3"/>
    <col min="13476" max="13476" width="16" style="3" bestFit="1" customWidth="1"/>
    <col min="13477" max="13478" width="13.5703125" style="3" bestFit="1" customWidth="1"/>
    <col min="13479" max="13479" width="18.42578125" style="3" bestFit="1" customWidth="1"/>
    <col min="13480" max="13480" width="26.42578125" style="3" bestFit="1" customWidth="1"/>
    <col min="13481" max="13481" width="17.5703125" style="3" bestFit="1" customWidth="1"/>
    <col min="13482" max="13482" width="15.7109375" style="3" bestFit="1" customWidth="1"/>
    <col min="13483" max="13483" width="13.7109375" style="3" bestFit="1" customWidth="1"/>
    <col min="13484" max="13484" width="24" style="3" bestFit="1" customWidth="1"/>
    <col min="13485" max="13485" width="18.140625" style="3" customWidth="1"/>
    <col min="13486" max="13486" width="29.140625" style="3" bestFit="1" customWidth="1"/>
    <col min="13487" max="13487" width="31.28515625" style="3" bestFit="1" customWidth="1"/>
    <col min="13488" max="13488" width="23.5703125" style="3" bestFit="1" customWidth="1"/>
    <col min="13489" max="13489" width="27.5703125" style="3" bestFit="1" customWidth="1"/>
    <col min="13490" max="13490" width="20.7109375" style="3" bestFit="1" customWidth="1"/>
    <col min="13491" max="13491" width="14.5703125" style="3" bestFit="1" customWidth="1"/>
    <col min="13492" max="13493" width="16.140625" style="3" bestFit="1" customWidth="1"/>
    <col min="13494" max="13495" width="15.7109375" style="3" bestFit="1" customWidth="1"/>
    <col min="13496" max="13496" width="11.42578125" style="3"/>
    <col min="13497" max="13497" width="9.42578125" style="3" bestFit="1" customWidth="1"/>
    <col min="13498" max="13498" width="10.5703125" style="3" bestFit="1" customWidth="1"/>
    <col min="13499" max="13499" width="9.85546875" style="3" bestFit="1" customWidth="1"/>
    <col min="13500" max="13500" width="16.7109375" style="3" bestFit="1" customWidth="1"/>
    <col min="13501" max="13501" width="20.85546875" style="3" bestFit="1" customWidth="1"/>
    <col min="13502" max="13502" width="10.5703125" style="3" bestFit="1" customWidth="1"/>
    <col min="13503" max="13503" width="9.28515625" style="3" bestFit="1" customWidth="1"/>
    <col min="13504" max="13504" width="13.140625" style="3" bestFit="1" customWidth="1"/>
    <col min="13505" max="13505" width="10.7109375" style="3" bestFit="1" customWidth="1"/>
    <col min="13506" max="13506" width="14.7109375" style="3" bestFit="1" customWidth="1"/>
    <col min="13507" max="13507" width="16.7109375" style="3" bestFit="1" customWidth="1"/>
    <col min="13508" max="13508" width="13.28515625" style="3" bestFit="1" customWidth="1"/>
    <col min="13509" max="13509" width="17.140625" style="3" bestFit="1" customWidth="1"/>
    <col min="13510" max="13510" width="22.85546875" style="3" bestFit="1" customWidth="1"/>
    <col min="13511" max="13511" width="32.7109375" style="3" bestFit="1" customWidth="1"/>
    <col min="13512" max="13512" width="52.28515625" style="3" bestFit="1" customWidth="1"/>
    <col min="13513" max="13513" width="23.140625" style="3" bestFit="1" customWidth="1"/>
    <col min="13514" max="13514" width="28.5703125" style="3" bestFit="1" customWidth="1"/>
    <col min="13515" max="13515" width="18.28515625" style="3" bestFit="1" customWidth="1"/>
    <col min="13516" max="13516" width="16.28515625" style="3" bestFit="1" customWidth="1"/>
    <col min="13517" max="13517" width="16.140625" style="3" bestFit="1" customWidth="1"/>
    <col min="13518" max="13518" width="44.28515625" style="3" bestFit="1" customWidth="1"/>
    <col min="13519" max="13519" width="24.28515625" style="3" bestFit="1" customWidth="1"/>
    <col min="13520" max="13520" width="16.28515625" style="3" bestFit="1" customWidth="1"/>
    <col min="13521" max="13521" width="19.28515625" style="3" bestFit="1" customWidth="1"/>
    <col min="13522" max="13522" width="14.140625" style="3" bestFit="1" customWidth="1"/>
    <col min="13523" max="13523" width="50.5703125" style="3" bestFit="1" customWidth="1"/>
    <col min="13524" max="13524" width="30.85546875" style="3" bestFit="1" customWidth="1"/>
    <col min="13525" max="13525" width="38.85546875" style="3" bestFit="1" customWidth="1"/>
    <col min="13526" max="13526" width="38.85546875" style="3" customWidth="1"/>
    <col min="13527" max="13527" width="27.140625" style="3" bestFit="1" customWidth="1"/>
    <col min="13528" max="13528" width="38.5703125" style="3" bestFit="1" customWidth="1"/>
    <col min="13529" max="13529" width="31.28515625" style="3" bestFit="1" customWidth="1"/>
    <col min="13530" max="13530" width="34.5703125" style="3" bestFit="1" customWidth="1"/>
    <col min="13531" max="13531" width="16.140625" style="3" bestFit="1" customWidth="1"/>
    <col min="13532" max="13532" width="14.7109375" style="3" bestFit="1" customWidth="1"/>
    <col min="13533" max="13533" width="53" style="3" customWidth="1"/>
    <col min="13534" max="13711" width="11.42578125" style="3"/>
    <col min="13712" max="13712" width="6.5703125" style="3" bestFit="1" customWidth="1"/>
    <col min="13713" max="13713" width="34.7109375" style="3" customWidth="1"/>
    <col min="13714" max="13714" width="5.5703125" style="3" customWidth="1"/>
    <col min="13715" max="13715" width="15.85546875" style="3" customWidth="1"/>
    <col min="13716" max="13716" width="26.5703125" style="3" bestFit="1" customWidth="1"/>
    <col min="13717" max="13717" width="21.85546875" style="3" bestFit="1" customWidth="1"/>
    <col min="13718" max="13718" width="13.7109375" style="3" customWidth="1"/>
    <col min="13719" max="13719" width="26.7109375" style="3" bestFit="1" customWidth="1"/>
    <col min="13720" max="13720" width="15.5703125" style="3" bestFit="1" customWidth="1"/>
    <col min="13721" max="13721" width="18" style="3" bestFit="1" customWidth="1"/>
    <col min="13722" max="13722" width="27.28515625" style="3" bestFit="1" customWidth="1"/>
    <col min="13723" max="13723" width="59.5703125" style="3" customWidth="1"/>
    <col min="13724" max="13724" width="101.42578125" style="3" bestFit="1" customWidth="1"/>
    <col min="13725" max="13725" width="25.42578125" style="3" bestFit="1" customWidth="1"/>
    <col min="13726" max="13726" width="37" style="3" bestFit="1" customWidth="1"/>
    <col min="13727" max="13727" width="23.28515625" style="3" bestFit="1" customWidth="1"/>
    <col min="13728" max="13728" width="17.28515625" style="3" bestFit="1" customWidth="1"/>
    <col min="13729" max="13729" width="19.28515625" style="3" bestFit="1" customWidth="1"/>
    <col min="13730" max="13730" width="17.28515625" style="3" bestFit="1" customWidth="1"/>
    <col min="13731" max="13731" width="11.42578125" style="3"/>
    <col min="13732" max="13732" width="16" style="3" bestFit="1" customWidth="1"/>
    <col min="13733" max="13734" width="13.5703125" style="3" bestFit="1" customWidth="1"/>
    <col min="13735" max="13735" width="18.42578125" style="3" bestFit="1" customWidth="1"/>
    <col min="13736" max="13736" width="26.42578125" style="3" bestFit="1" customWidth="1"/>
    <col min="13737" max="13737" width="17.5703125" style="3" bestFit="1" customWidth="1"/>
    <col min="13738" max="13738" width="15.7109375" style="3" bestFit="1" customWidth="1"/>
    <col min="13739" max="13739" width="13.7109375" style="3" bestFit="1" customWidth="1"/>
    <col min="13740" max="13740" width="24" style="3" bestFit="1" customWidth="1"/>
    <col min="13741" max="13741" width="18.140625" style="3" customWidth="1"/>
    <col min="13742" max="13742" width="29.140625" style="3" bestFit="1" customWidth="1"/>
    <col min="13743" max="13743" width="31.28515625" style="3" bestFit="1" customWidth="1"/>
    <col min="13744" max="13744" width="23.5703125" style="3" bestFit="1" customWidth="1"/>
    <col min="13745" max="13745" width="27.5703125" style="3" bestFit="1" customWidth="1"/>
    <col min="13746" max="13746" width="20.7109375" style="3" bestFit="1" customWidth="1"/>
    <col min="13747" max="13747" width="14.5703125" style="3" bestFit="1" customWidth="1"/>
    <col min="13748" max="13749" width="16.140625" style="3" bestFit="1" customWidth="1"/>
    <col min="13750" max="13751" width="15.7109375" style="3" bestFit="1" customWidth="1"/>
    <col min="13752" max="13752" width="11.42578125" style="3"/>
    <col min="13753" max="13753" width="9.42578125" style="3" bestFit="1" customWidth="1"/>
    <col min="13754" max="13754" width="10.5703125" style="3" bestFit="1" customWidth="1"/>
    <col min="13755" max="13755" width="9.85546875" style="3" bestFit="1" customWidth="1"/>
    <col min="13756" max="13756" width="16.7109375" style="3" bestFit="1" customWidth="1"/>
    <col min="13757" max="13757" width="20.85546875" style="3" bestFit="1" customWidth="1"/>
    <col min="13758" max="13758" width="10.5703125" style="3" bestFit="1" customWidth="1"/>
    <col min="13759" max="13759" width="9.28515625" style="3" bestFit="1" customWidth="1"/>
    <col min="13760" max="13760" width="13.140625" style="3" bestFit="1" customWidth="1"/>
    <col min="13761" max="13761" width="10.7109375" style="3" bestFit="1" customWidth="1"/>
    <col min="13762" max="13762" width="14.7109375" style="3" bestFit="1" customWidth="1"/>
    <col min="13763" max="13763" width="16.7109375" style="3" bestFit="1" customWidth="1"/>
    <col min="13764" max="13764" width="13.28515625" style="3" bestFit="1" customWidth="1"/>
    <col min="13765" max="13765" width="17.140625" style="3" bestFit="1" customWidth="1"/>
    <col min="13766" max="13766" width="22.85546875" style="3" bestFit="1" customWidth="1"/>
    <col min="13767" max="13767" width="32.7109375" style="3" bestFit="1" customWidth="1"/>
    <col min="13768" max="13768" width="52.28515625" style="3" bestFit="1" customWidth="1"/>
    <col min="13769" max="13769" width="23.140625" style="3" bestFit="1" customWidth="1"/>
    <col min="13770" max="13770" width="28.5703125" style="3" bestFit="1" customWidth="1"/>
    <col min="13771" max="13771" width="18.28515625" style="3" bestFit="1" customWidth="1"/>
    <col min="13772" max="13772" width="16.28515625" style="3" bestFit="1" customWidth="1"/>
    <col min="13773" max="13773" width="16.140625" style="3" bestFit="1" customWidth="1"/>
    <col min="13774" max="13774" width="44.28515625" style="3" bestFit="1" customWidth="1"/>
    <col min="13775" max="13775" width="24.28515625" style="3" bestFit="1" customWidth="1"/>
    <col min="13776" max="13776" width="16.28515625" style="3" bestFit="1" customWidth="1"/>
    <col min="13777" max="13777" width="19.28515625" style="3" bestFit="1" customWidth="1"/>
    <col min="13778" max="13778" width="14.140625" style="3" bestFit="1" customWidth="1"/>
    <col min="13779" max="13779" width="50.5703125" style="3" bestFit="1" customWidth="1"/>
    <col min="13780" max="13780" width="30.85546875" style="3" bestFit="1" customWidth="1"/>
    <col min="13781" max="13781" width="38.85546875" style="3" bestFit="1" customWidth="1"/>
    <col min="13782" max="13782" width="38.85546875" style="3" customWidth="1"/>
    <col min="13783" max="13783" width="27.140625" style="3" bestFit="1" customWidth="1"/>
    <col min="13784" max="13784" width="38.5703125" style="3" bestFit="1" customWidth="1"/>
    <col min="13785" max="13785" width="31.28515625" style="3" bestFit="1" customWidth="1"/>
    <col min="13786" max="13786" width="34.5703125" style="3" bestFit="1" customWidth="1"/>
    <col min="13787" max="13787" width="16.140625" style="3" bestFit="1" customWidth="1"/>
    <col min="13788" max="13788" width="14.7109375" style="3" bestFit="1" customWidth="1"/>
    <col min="13789" max="13789" width="53" style="3" customWidth="1"/>
    <col min="13790" max="13967" width="11.42578125" style="3"/>
    <col min="13968" max="13968" width="6.5703125" style="3" bestFit="1" customWidth="1"/>
    <col min="13969" max="13969" width="34.7109375" style="3" customWidth="1"/>
    <col min="13970" max="13970" width="5.5703125" style="3" customWidth="1"/>
    <col min="13971" max="13971" width="15.85546875" style="3" customWidth="1"/>
    <col min="13972" max="13972" width="26.5703125" style="3" bestFit="1" customWidth="1"/>
    <col min="13973" max="13973" width="21.85546875" style="3" bestFit="1" customWidth="1"/>
    <col min="13974" max="13974" width="13.7109375" style="3" customWidth="1"/>
    <col min="13975" max="13975" width="26.7109375" style="3" bestFit="1" customWidth="1"/>
    <col min="13976" max="13976" width="15.5703125" style="3" bestFit="1" customWidth="1"/>
    <col min="13977" max="13977" width="18" style="3" bestFit="1" customWidth="1"/>
    <col min="13978" max="13978" width="27.28515625" style="3" bestFit="1" customWidth="1"/>
    <col min="13979" max="13979" width="59.5703125" style="3" customWidth="1"/>
    <col min="13980" max="13980" width="101.42578125" style="3" bestFit="1" customWidth="1"/>
    <col min="13981" max="13981" width="25.42578125" style="3" bestFit="1" customWidth="1"/>
    <col min="13982" max="13982" width="37" style="3" bestFit="1" customWidth="1"/>
    <col min="13983" max="13983" width="23.28515625" style="3" bestFit="1" customWidth="1"/>
    <col min="13984" max="13984" width="17.28515625" style="3" bestFit="1" customWidth="1"/>
    <col min="13985" max="13985" width="19.28515625" style="3" bestFit="1" customWidth="1"/>
    <col min="13986" max="13986" width="17.28515625" style="3" bestFit="1" customWidth="1"/>
    <col min="13987" max="13987" width="11.42578125" style="3"/>
    <col min="13988" max="13988" width="16" style="3" bestFit="1" customWidth="1"/>
    <col min="13989" max="13990" width="13.5703125" style="3" bestFit="1" customWidth="1"/>
    <col min="13991" max="13991" width="18.42578125" style="3" bestFit="1" customWidth="1"/>
    <col min="13992" max="13992" width="26.42578125" style="3" bestFit="1" customWidth="1"/>
    <col min="13993" max="13993" width="17.5703125" style="3" bestFit="1" customWidth="1"/>
    <col min="13994" max="13994" width="15.7109375" style="3" bestFit="1" customWidth="1"/>
    <col min="13995" max="13995" width="13.7109375" style="3" bestFit="1" customWidth="1"/>
    <col min="13996" max="13996" width="24" style="3" bestFit="1" customWidth="1"/>
    <col min="13997" max="13997" width="18.140625" style="3" customWidth="1"/>
    <col min="13998" max="13998" width="29.140625" style="3" bestFit="1" customWidth="1"/>
    <col min="13999" max="13999" width="31.28515625" style="3" bestFit="1" customWidth="1"/>
    <col min="14000" max="14000" width="23.5703125" style="3" bestFit="1" customWidth="1"/>
    <col min="14001" max="14001" width="27.5703125" style="3" bestFit="1" customWidth="1"/>
    <col min="14002" max="14002" width="20.7109375" style="3" bestFit="1" customWidth="1"/>
    <col min="14003" max="14003" width="14.5703125" style="3" bestFit="1" customWidth="1"/>
    <col min="14004" max="14005" width="16.140625" style="3" bestFit="1" customWidth="1"/>
    <col min="14006" max="14007" width="15.7109375" style="3" bestFit="1" customWidth="1"/>
    <col min="14008" max="14008" width="11.42578125" style="3"/>
    <col min="14009" max="14009" width="9.42578125" style="3" bestFit="1" customWidth="1"/>
    <col min="14010" max="14010" width="10.5703125" style="3" bestFit="1" customWidth="1"/>
    <col min="14011" max="14011" width="9.85546875" style="3" bestFit="1" customWidth="1"/>
    <col min="14012" max="14012" width="16.7109375" style="3" bestFit="1" customWidth="1"/>
    <col min="14013" max="14013" width="20.85546875" style="3" bestFit="1" customWidth="1"/>
    <col min="14014" max="14014" width="10.5703125" style="3" bestFit="1" customWidth="1"/>
    <col min="14015" max="14015" width="9.28515625" style="3" bestFit="1" customWidth="1"/>
    <col min="14016" max="14016" width="13.140625" style="3" bestFit="1" customWidth="1"/>
    <col min="14017" max="14017" width="10.7109375" style="3" bestFit="1" customWidth="1"/>
    <col min="14018" max="14018" width="14.7109375" style="3" bestFit="1" customWidth="1"/>
    <col min="14019" max="14019" width="16.7109375" style="3" bestFit="1" customWidth="1"/>
    <col min="14020" max="14020" width="13.28515625" style="3" bestFit="1" customWidth="1"/>
    <col min="14021" max="14021" width="17.140625" style="3" bestFit="1" customWidth="1"/>
    <col min="14022" max="14022" width="22.85546875" style="3" bestFit="1" customWidth="1"/>
    <col min="14023" max="14023" width="32.7109375" style="3" bestFit="1" customWidth="1"/>
    <col min="14024" max="14024" width="52.28515625" style="3" bestFit="1" customWidth="1"/>
    <col min="14025" max="14025" width="23.140625" style="3" bestFit="1" customWidth="1"/>
    <col min="14026" max="14026" width="28.5703125" style="3" bestFit="1" customWidth="1"/>
    <col min="14027" max="14027" width="18.28515625" style="3" bestFit="1" customWidth="1"/>
    <col min="14028" max="14028" width="16.28515625" style="3" bestFit="1" customWidth="1"/>
    <col min="14029" max="14029" width="16.140625" style="3" bestFit="1" customWidth="1"/>
    <col min="14030" max="14030" width="44.28515625" style="3" bestFit="1" customWidth="1"/>
    <col min="14031" max="14031" width="24.28515625" style="3" bestFit="1" customWidth="1"/>
    <col min="14032" max="14032" width="16.28515625" style="3" bestFit="1" customWidth="1"/>
    <col min="14033" max="14033" width="19.28515625" style="3" bestFit="1" customWidth="1"/>
    <col min="14034" max="14034" width="14.140625" style="3" bestFit="1" customWidth="1"/>
    <col min="14035" max="14035" width="50.5703125" style="3" bestFit="1" customWidth="1"/>
    <col min="14036" max="14036" width="30.85546875" style="3" bestFit="1" customWidth="1"/>
    <col min="14037" max="14037" width="38.85546875" style="3" bestFit="1" customWidth="1"/>
    <col min="14038" max="14038" width="38.85546875" style="3" customWidth="1"/>
    <col min="14039" max="14039" width="27.140625" style="3" bestFit="1" customWidth="1"/>
    <col min="14040" max="14040" width="38.5703125" style="3" bestFit="1" customWidth="1"/>
    <col min="14041" max="14041" width="31.28515625" style="3" bestFit="1" customWidth="1"/>
    <col min="14042" max="14042" width="34.5703125" style="3" bestFit="1" customWidth="1"/>
    <col min="14043" max="14043" width="16.140625" style="3" bestFit="1" customWidth="1"/>
    <col min="14044" max="14044" width="14.7109375" style="3" bestFit="1" customWidth="1"/>
    <col min="14045" max="14045" width="53" style="3" customWidth="1"/>
    <col min="14046" max="14223" width="11.42578125" style="3"/>
    <col min="14224" max="14224" width="6.5703125" style="3" bestFit="1" customWidth="1"/>
    <col min="14225" max="14225" width="34.7109375" style="3" customWidth="1"/>
    <col min="14226" max="14226" width="5.5703125" style="3" customWidth="1"/>
    <col min="14227" max="14227" width="15.85546875" style="3" customWidth="1"/>
    <col min="14228" max="14228" width="26.5703125" style="3" bestFit="1" customWidth="1"/>
    <col min="14229" max="14229" width="21.85546875" style="3" bestFit="1" customWidth="1"/>
    <col min="14230" max="14230" width="13.7109375" style="3" customWidth="1"/>
    <col min="14231" max="14231" width="26.7109375" style="3" bestFit="1" customWidth="1"/>
    <col min="14232" max="14232" width="15.5703125" style="3" bestFit="1" customWidth="1"/>
    <col min="14233" max="14233" width="18" style="3" bestFit="1" customWidth="1"/>
    <col min="14234" max="14234" width="27.28515625" style="3" bestFit="1" customWidth="1"/>
    <col min="14235" max="14235" width="59.5703125" style="3" customWidth="1"/>
    <col min="14236" max="14236" width="101.42578125" style="3" bestFit="1" customWidth="1"/>
    <col min="14237" max="14237" width="25.42578125" style="3" bestFit="1" customWidth="1"/>
    <col min="14238" max="14238" width="37" style="3" bestFit="1" customWidth="1"/>
    <col min="14239" max="14239" width="23.28515625" style="3" bestFit="1" customWidth="1"/>
    <col min="14240" max="14240" width="17.28515625" style="3" bestFit="1" customWidth="1"/>
    <col min="14241" max="14241" width="19.28515625" style="3" bestFit="1" customWidth="1"/>
    <col min="14242" max="14242" width="17.28515625" style="3" bestFit="1" customWidth="1"/>
    <col min="14243" max="14243" width="11.42578125" style="3"/>
    <col min="14244" max="14244" width="16" style="3" bestFit="1" customWidth="1"/>
    <col min="14245" max="14246" width="13.5703125" style="3" bestFit="1" customWidth="1"/>
    <col min="14247" max="14247" width="18.42578125" style="3" bestFit="1" customWidth="1"/>
    <col min="14248" max="14248" width="26.42578125" style="3" bestFit="1" customWidth="1"/>
    <col min="14249" max="14249" width="17.5703125" style="3" bestFit="1" customWidth="1"/>
    <col min="14250" max="14250" width="15.7109375" style="3" bestFit="1" customWidth="1"/>
    <col min="14251" max="14251" width="13.7109375" style="3" bestFit="1" customWidth="1"/>
    <col min="14252" max="14252" width="24" style="3" bestFit="1" customWidth="1"/>
    <col min="14253" max="14253" width="18.140625" style="3" customWidth="1"/>
    <col min="14254" max="14254" width="29.140625" style="3" bestFit="1" customWidth="1"/>
    <col min="14255" max="14255" width="31.28515625" style="3" bestFit="1" customWidth="1"/>
    <col min="14256" max="14256" width="23.5703125" style="3" bestFit="1" customWidth="1"/>
    <col min="14257" max="14257" width="27.5703125" style="3" bestFit="1" customWidth="1"/>
    <col min="14258" max="14258" width="20.7109375" style="3" bestFit="1" customWidth="1"/>
    <col min="14259" max="14259" width="14.5703125" style="3" bestFit="1" customWidth="1"/>
    <col min="14260" max="14261" width="16.140625" style="3" bestFit="1" customWidth="1"/>
    <col min="14262" max="14263" width="15.7109375" style="3" bestFit="1" customWidth="1"/>
    <col min="14264" max="14264" width="11.42578125" style="3"/>
    <col min="14265" max="14265" width="9.42578125" style="3" bestFit="1" customWidth="1"/>
    <col min="14266" max="14266" width="10.5703125" style="3" bestFit="1" customWidth="1"/>
    <col min="14267" max="14267" width="9.85546875" style="3" bestFit="1" customWidth="1"/>
    <col min="14268" max="14268" width="16.7109375" style="3" bestFit="1" customWidth="1"/>
    <col min="14269" max="14269" width="20.85546875" style="3" bestFit="1" customWidth="1"/>
    <col min="14270" max="14270" width="10.5703125" style="3" bestFit="1" customWidth="1"/>
    <col min="14271" max="14271" width="9.28515625" style="3" bestFit="1" customWidth="1"/>
    <col min="14272" max="14272" width="13.140625" style="3" bestFit="1" customWidth="1"/>
    <col min="14273" max="14273" width="10.7109375" style="3" bestFit="1" customWidth="1"/>
    <col min="14274" max="14274" width="14.7109375" style="3" bestFit="1" customWidth="1"/>
    <col min="14275" max="14275" width="16.7109375" style="3" bestFit="1" customWidth="1"/>
    <col min="14276" max="14276" width="13.28515625" style="3" bestFit="1" customWidth="1"/>
    <col min="14277" max="14277" width="17.140625" style="3" bestFit="1" customWidth="1"/>
    <col min="14278" max="14278" width="22.85546875" style="3" bestFit="1" customWidth="1"/>
    <col min="14279" max="14279" width="32.7109375" style="3" bestFit="1" customWidth="1"/>
    <col min="14280" max="14280" width="52.28515625" style="3" bestFit="1" customWidth="1"/>
    <col min="14281" max="14281" width="23.140625" style="3" bestFit="1" customWidth="1"/>
    <col min="14282" max="14282" width="28.5703125" style="3" bestFit="1" customWidth="1"/>
    <col min="14283" max="14283" width="18.28515625" style="3" bestFit="1" customWidth="1"/>
    <col min="14284" max="14284" width="16.28515625" style="3" bestFit="1" customWidth="1"/>
    <col min="14285" max="14285" width="16.140625" style="3" bestFit="1" customWidth="1"/>
    <col min="14286" max="14286" width="44.28515625" style="3" bestFit="1" customWidth="1"/>
    <col min="14287" max="14287" width="24.28515625" style="3" bestFit="1" customWidth="1"/>
    <col min="14288" max="14288" width="16.28515625" style="3" bestFit="1" customWidth="1"/>
    <col min="14289" max="14289" width="19.28515625" style="3" bestFit="1" customWidth="1"/>
    <col min="14290" max="14290" width="14.140625" style="3" bestFit="1" customWidth="1"/>
    <col min="14291" max="14291" width="50.5703125" style="3" bestFit="1" customWidth="1"/>
    <col min="14292" max="14292" width="30.85546875" style="3" bestFit="1" customWidth="1"/>
    <col min="14293" max="14293" width="38.85546875" style="3" bestFit="1" customWidth="1"/>
    <col min="14294" max="14294" width="38.85546875" style="3" customWidth="1"/>
    <col min="14295" max="14295" width="27.140625" style="3" bestFit="1" customWidth="1"/>
    <col min="14296" max="14296" width="38.5703125" style="3" bestFit="1" customWidth="1"/>
    <col min="14297" max="14297" width="31.28515625" style="3" bestFit="1" customWidth="1"/>
    <col min="14298" max="14298" width="34.5703125" style="3" bestFit="1" customWidth="1"/>
    <col min="14299" max="14299" width="16.140625" style="3" bestFit="1" customWidth="1"/>
    <col min="14300" max="14300" width="14.7109375" style="3" bestFit="1" customWidth="1"/>
    <col min="14301" max="14301" width="53" style="3" customWidth="1"/>
    <col min="14302" max="14479" width="11.42578125" style="3"/>
    <col min="14480" max="14480" width="6.5703125" style="3" bestFit="1" customWidth="1"/>
    <col min="14481" max="14481" width="34.7109375" style="3" customWidth="1"/>
    <col min="14482" max="14482" width="5.5703125" style="3" customWidth="1"/>
    <col min="14483" max="14483" width="15.85546875" style="3" customWidth="1"/>
    <col min="14484" max="14484" width="26.5703125" style="3" bestFit="1" customWidth="1"/>
    <col min="14485" max="14485" width="21.85546875" style="3" bestFit="1" customWidth="1"/>
    <col min="14486" max="14486" width="13.7109375" style="3" customWidth="1"/>
    <col min="14487" max="14487" width="26.7109375" style="3" bestFit="1" customWidth="1"/>
    <col min="14488" max="14488" width="15.5703125" style="3" bestFit="1" customWidth="1"/>
    <col min="14489" max="14489" width="18" style="3" bestFit="1" customWidth="1"/>
    <col min="14490" max="14490" width="27.28515625" style="3" bestFit="1" customWidth="1"/>
    <col min="14491" max="14491" width="59.5703125" style="3" customWidth="1"/>
    <col min="14492" max="14492" width="101.42578125" style="3" bestFit="1" customWidth="1"/>
    <col min="14493" max="14493" width="25.42578125" style="3" bestFit="1" customWidth="1"/>
    <col min="14494" max="14494" width="37" style="3" bestFit="1" customWidth="1"/>
    <col min="14495" max="14495" width="23.28515625" style="3" bestFit="1" customWidth="1"/>
    <col min="14496" max="14496" width="17.28515625" style="3" bestFit="1" customWidth="1"/>
    <col min="14497" max="14497" width="19.28515625" style="3" bestFit="1" customWidth="1"/>
    <col min="14498" max="14498" width="17.28515625" style="3" bestFit="1" customWidth="1"/>
    <col min="14499" max="14499" width="11.42578125" style="3"/>
    <col min="14500" max="14500" width="16" style="3" bestFit="1" customWidth="1"/>
    <col min="14501" max="14502" width="13.5703125" style="3" bestFit="1" customWidth="1"/>
    <col min="14503" max="14503" width="18.42578125" style="3" bestFit="1" customWidth="1"/>
    <col min="14504" max="14504" width="26.42578125" style="3" bestFit="1" customWidth="1"/>
    <col min="14505" max="14505" width="17.5703125" style="3" bestFit="1" customWidth="1"/>
    <col min="14506" max="14506" width="15.7109375" style="3" bestFit="1" customWidth="1"/>
    <col min="14507" max="14507" width="13.7109375" style="3" bestFit="1" customWidth="1"/>
    <col min="14508" max="14508" width="24" style="3" bestFit="1" customWidth="1"/>
    <col min="14509" max="14509" width="18.140625" style="3" customWidth="1"/>
    <col min="14510" max="14510" width="29.140625" style="3" bestFit="1" customWidth="1"/>
    <col min="14511" max="14511" width="31.28515625" style="3" bestFit="1" customWidth="1"/>
    <col min="14512" max="14512" width="23.5703125" style="3" bestFit="1" customWidth="1"/>
    <col min="14513" max="14513" width="27.5703125" style="3" bestFit="1" customWidth="1"/>
    <col min="14514" max="14514" width="20.7109375" style="3" bestFit="1" customWidth="1"/>
    <col min="14515" max="14515" width="14.5703125" style="3" bestFit="1" customWidth="1"/>
    <col min="14516" max="14517" width="16.140625" style="3" bestFit="1" customWidth="1"/>
    <col min="14518" max="14519" width="15.7109375" style="3" bestFit="1" customWidth="1"/>
    <col min="14520" max="14520" width="11.42578125" style="3"/>
    <col min="14521" max="14521" width="9.42578125" style="3" bestFit="1" customWidth="1"/>
    <col min="14522" max="14522" width="10.5703125" style="3" bestFit="1" customWidth="1"/>
    <col min="14523" max="14523" width="9.85546875" style="3" bestFit="1" customWidth="1"/>
    <col min="14524" max="14524" width="16.7109375" style="3" bestFit="1" customWidth="1"/>
    <col min="14525" max="14525" width="20.85546875" style="3" bestFit="1" customWidth="1"/>
    <col min="14526" max="14526" width="10.5703125" style="3" bestFit="1" customWidth="1"/>
    <col min="14527" max="14527" width="9.28515625" style="3" bestFit="1" customWidth="1"/>
    <col min="14528" max="14528" width="13.140625" style="3" bestFit="1" customWidth="1"/>
    <col min="14529" max="14529" width="10.7109375" style="3" bestFit="1" customWidth="1"/>
    <col min="14530" max="14530" width="14.7109375" style="3" bestFit="1" customWidth="1"/>
    <col min="14531" max="14531" width="16.7109375" style="3" bestFit="1" customWidth="1"/>
    <col min="14532" max="14532" width="13.28515625" style="3" bestFit="1" customWidth="1"/>
    <col min="14533" max="14533" width="17.140625" style="3" bestFit="1" customWidth="1"/>
    <col min="14534" max="14534" width="22.85546875" style="3" bestFit="1" customWidth="1"/>
    <col min="14535" max="14535" width="32.7109375" style="3" bestFit="1" customWidth="1"/>
    <col min="14536" max="14536" width="52.28515625" style="3" bestFit="1" customWidth="1"/>
    <col min="14537" max="14537" width="23.140625" style="3" bestFit="1" customWidth="1"/>
    <col min="14538" max="14538" width="28.5703125" style="3" bestFit="1" customWidth="1"/>
    <col min="14539" max="14539" width="18.28515625" style="3" bestFit="1" customWidth="1"/>
    <col min="14540" max="14540" width="16.28515625" style="3" bestFit="1" customWidth="1"/>
    <col min="14541" max="14541" width="16.140625" style="3" bestFit="1" customWidth="1"/>
    <col min="14542" max="14542" width="44.28515625" style="3" bestFit="1" customWidth="1"/>
    <col min="14543" max="14543" width="24.28515625" style="3" bestFit="1" customWidth="1"/>
    <col min="14544" max="14544" width="16.28515625" style="3" bestFit="1" customWidth="1"/>
    <col min="14545" max="14545" width="19.28515625" style="3" bestFit="1" customWidth="1"/>
    <col min="14546" max="14546" width="14.140625" style="3" bestFit="1" customWidth="1"/>
    <col min="14547" max="14547" width="50.5703125" style="3" bestFit="1" customWidth="1"/>
    <col min="14548" max="14548" width="30.85546875" style="3" bestFit="1" customWidth="1"/>
    <col min="14549" max="14549" width="38.85546875" style="3" bestFit="1" customWidth="1"/>
    <col min="14550" max="14550" width="38.85546875" style="3" customWidth="1"/>
    <col min="14551" max="14551" width="27.140625" style="3" bestFit="1" customWidth="1"/>
    <col min="14552" max="14552" width="38.5703125" style="3" bestFit="1" customWidth="1"/>
    <col min="14553" max="14553" width="31.28515625" style="3" bestFit="1" customWidth="1"/>
    <col min="14554" max="14554" width="34.5703125" style="3" bestFit="1" customWidth="1"/>
    <col min="14555" max="14555" width="16.140625" style="3" bestFit="1" customWidth="1"/>
    <col min="14556" max="14556" width="14.7109375" style="3" bestFit="1" customWidth="1"/>
    <col min="14557" max="14557" width="53" style="3" customWidth="1"/>
    <col min="14558" max="14735" width="11.42578125" style="3"/>
    <col min="14736" max="14736" width="6.5703125" style="3" bestFit="1" customWidth="1"/>
    <col min="14737" max="14737" width="34.7109375" style="3" customWidth="1"/>
    <col min="14738" max="14738" width="5.5703125" style="3" customWidth="1"/>
    <col min="14739" max="14739" width="15.85546875" style="3" customWidth="1"/>
    <col min="14740" max="14740" width="26.5703125" style="3" bestFit="1" customWidth="1"/>
    <col min="14741" max="14741" width="21.85546875" style="3" bestFit="1" customWidth="1"/>
    <col min="14742" max="14742" width="13.7109375" style="3" customWidth="1"/>
    <col min="14743" max="14743" width="26.7109375" style="3" bestFit="1" customWidth="1"/>
    <col min="14744" max="14744" width="15.5703125" style="3" bestFit="1" customWidth="1"/>
    <col min="14745" max="14745" width="18" style="3" bestFit="1" customWidth="1"/>
    <col min="14746" max="14746" width="27.28515625" style="3" bestFit="1" customWidth="1"/>
    <col min="14747" max="14747" width="59.5703125" style="3" customWidth="1"/>
    <col min="14748" max="14748" width="101.42578125" style="3" bestFit="1" customWidth="1"/>
    <col min="14749" max="14749" width="25.42578125" style="3" bestFit="1" customWidth="1"/>
    <col min="14750" max="14750" width="37" style="3" bestFit="1" customWidth="1"/>
    <col min="14751" max="14751" width="23.28515625" style="3" bestFit="1" customWidth="1"/>
    <col min="14752" max="14752" width="17.28515625" style="3" bestFit="1" customWidth="1"/>
    <col min="14753" max="14753" width="19.28515625" style="3" bestFit="1" customWidth="1"/>
    <col min="14754" max="14754" width="17.28515625" style="3" bestFit="1" customWidth="1"/>
    <col min="14755" max="14755" width="11.42578125" style="3"/>
    <col min="14756" max="14756" width="16" style="3" bestFit="1" customWidth="1"/>
    <col min="14757" max="14758" width="13.5703125" style="3" bestFit="1" customWidth="1"/>
    <col min="14759" max="14759" width="18.42578125" style="3" bestFit="1" customWidth="1"/>
    <col min="14760" max="14760" width="26.42578125" style="3" bestFit="1" customWidth="1"/>
    <col min="14761" max="14761" width="17.5703125" style="3" bestFit="1" customWidth="1"/>
    <col min="14762" max="14762" width="15.7109375" style="3" bestFit="1" customWidth="1"/>
    <col min="14763" max="14763" width="13.7109375" style="3" bestFit="1" customWidth="1"/>
    <col min="14764" max="14764" width="24" style="3" bestFit="1" customWidth="1"/>
    <col min="14765" max="14765" width="18.140625" style="3" customWidth="1"/>
    <col min="14766" max="14766" width="29.140625" style="3" bestFit="1" customWidth="1"/>
    <col min="14767" max="14767" width="31.28515625" style="3" bestFit="1" customWidth="1"/>
    <col min="14768" max="14768" width="23.5703125" style="3" bestFit="1" customWidth="1"/>
    <col min="14769" max="14769" width="27.5703125" style="3" bestFit="1" customWidth="1"/>
    <col min="14770" max="14770" width="20.7109375" style="3" bestFit="1" customWidth="1"/>
    <col min="14771" max="14771" width="14.5703125" style="3" bestFit="1" customWidth="1"/>
    <col min="14772" max="14773" width="16.140625" style="3" bestFit="1" customWidth="1"/>
    <col min="14774" max="14775" width="15.7109375" style="3" bestFit="1" customWidth="1"/>
    <col min="14776" max="14776" width="11.42578125" style="3"/>
    <col min="14777" max="14777" width="9.42578125" style="3" bestFit="1" customWidth="1"/>
    <col min="14778" max="14778" width="10.5703125" style="3" bestFit="1" customWidth="1"/>
    <col min="14779" max="14779" width="9.85546875" style="3" bestFit="1" customWidth="1"/>
    <col min="14780" max="14780" width="16.7109375" style="3" bestFit="1" customWidth="1"/>
    <col min="14781" max="14781" width="20.85546875" style="3" bestFit="1" customWidth="1"/>
    <col min="14782" max="14782" width="10.5703125" style="3" bestFit="1" customWidth="1"/>
    <col min="14783" max="14783" width="9.28515625" style="3" bestFit="1" customWidth="1"/>
    <col min="14784" max="14784" width="13.140625" style="3" bestFit="1" customWidth="1"/>
    <col min="14785" max="14785" width="10.7109375" style="3" bestFit="1" customWidth="1"/>
    <col min="14786" max="14786" width="14.7109375" style="3" bestFit="1" customWidth="1"/>
    <col min="14787" max="14787" width="16.7109375" style="3" bestFit="1" customWidth="1"/>
    <col min="14788" max="14788" width="13.28515625" style="3" bestFit="1" customWidth="1"/>
    <col min="14789" max="14789" width="17.140625" style="3" bestFit="1" customWidth="1"/>
    <col min="14790" max="14790" width="22.85546875" style="3" bestFit="1" customWidth="1"/>
    <col min="14791" max="14791" width="32.7109375" style="3" bestFit="1" customWidth="1"/>
    <col min="14792" max="14792" width="52.28515625" style="3" bestFit="1" customWidth="1"/>
    <col min="14793" max="14793" width="23.140625" style="3" bestFit="1" customWidth="1"/>
    <col min="14794" max="14794" width="28.5703125" style="3" bestFit="1" customWidth="1"/>
    <col min="14795" max="14795" width="18.28515625" style="3" bestFit="1" customWidth="1"/>
    <col min="14796" max="14796" width="16.28515625" style="3" bestFit="1" customWidth="1"/>
    <col min="14797" max="14797" width="16.140625" style="3" bestFit="1" customWidth="1"/>
    <col min="14798" max="14798" width="44.28515625" style="3" bestFit="1" customWidth="1"/>
    <col min="14799" max="14799" width="24.28515625" style="3" bestFit="1" customWidth="1"/>
    <col min="14800" max="14800" width="16.28515625" style="3" bestFit="1" customWidth="1"/>
    <col min="14801" max="14801" width="19.28515625" style="3" bestFit="1" customWidth="1"/>
    <col min="14802" max="14802" width="14.140625" style="3" bestFit="1" customWidth="1"/>
    <col min="14803" max="14803" width="50.5703125" style="3" bestFit="1" customWidth="1"/>
    <col min="14804" max="14804" width="30.85546875" style="3" bestFit="1" customWidth="1"/>
    <col min="14805" max="14805" width="38.85546875" style="3" bestFit="1" customWidth="1"/>
    <col min="14806" max="14806" width="38.85546875" style="3" customWidth="1"/>
    <col min="14807" max="14807" width="27.140625" style="3" bestFit="1" customWidth="1"/>
    <col min="14808" max="14808" width="38.5703125" style="3" bestFit="1" customWidth="1"/>
    <col min="14809" max="14809" width="31.28515625" style="3" bestFit="1" customWidth="1"/>
    <col min="14810" max="14810" width="34.5703125" style="3" bestFit="1" customWidth="1"/>
    <col min="14811" max="14811" width="16.140625" style="3" bestFit="1" customWidth="1"/>
    <col min="14812" max="14812" width="14.7109375" style="3" bestFit="1" customWidth="1"/>
    <col min="14813" max="14813" width="53" style="3" customWidth="1"/>
    <col min="14814" max="14991" width="11.42578125" style="3"/>
    <col min="14992" max="14992" width="6.5703125" style="3" bestFit="1" customWidth="1"/>
    <col min="14993" max="14993" width="34.7109375" style="3" customWidth="1"/>
    <col min="14994" max="14994" width="5.5703125" style="3" customWidth="1"/>
    <col min="14995" max="14995" width="15.85546875" style="3" customWidth="1"/>
    <col min="14996" max="14996" width="26.5703125" style="3" bestFit="1" customWidth="1"/>
    <col min="14997" max="14997" width="21.85546875" style="3" bestFit="1" customWidth="1"/>
    <col min="14998" max="14998" width="13.7109375" style="3" customWidth="1"/>
    <col min="14999" max="14999" width="26.7109375" style="3" bestFit="1" customWidth="1"/>
    <col min="15000" max="15000" width="15.5703125" style="3" bestFit="1" customWidth="1"/>
    <col min="15001" max="15001" width="18" style="3" bestFit="1" customWidth="1"/>
    <col min="15002" max="15002" width="27.28515625" style="3" bestFit="1" customWidth="1"/>
    <col min="15003" max="15003" width="59.5703125" style="3" customWidth="1"/>
    <col min="15004" max="15004" width="101.42578125" style="3" bestFit="1" customWidth="1"/>
    <col min="15005" max="15005" width="25.42578125" style="3" bestFit="1" customWidth="1"/>
    <col min="15006" max="15006" width="37" style="3" bestFit="1" customWidth="1"/>
    <col min="15007" max="15007" width="23.28515625" style="3" bestFit="1" customWidth="1"/>
    <col min="15008" max="15008" width="17.28515625" style="3" bestFit="1" customWidth="1"/>
    <col min="15009" max="15009" width="19.28515625" style="3" bestFit="1" customWidth="1"/>
    <col min="15010" max="15010" width="17.28515625" style="3" bestFit="1" customWidth="1"/>
    <col min="15011" max="15011" width="11.42578125" style="3"/>
    <col min="15012" max="15012" width="16" style="3" bestFit="1" customWidth="1"/>
    <col min="15013" max="15014" width="13.5703125" style="3" bestFit="1" customWidth="1"/>
    <col min="15015" max="15015" width="18.42578125" style="3" bestFit="1" customWidth="1"/>
    <col min="15016" max="15016" width="26.42578125" style="3" bestFit="1" customWidth="1"/>
    <col min="15017" max="15017" width="17.5703125" style="3" bestFit="1" customWidth="1"/>
    <col min="15018" max="15018" width="15.7109375" style="3" bestFit="1" customWidth="1"/>
    <col min="15019" max="15019" width="13.7109375" style="3" bestFit="1" customWidth="1"/>
    <col min="15020" max="15020" width="24" style="3" bestFit="1" customWidth="1"/>
    <col min="15021" max="15021" width="18.140625" style="3" customWidth="1"/>
    <col min="15022" max="15022" width="29.140625" style="3" bestFit="1" customWidth="1"/>
    <col min="15023" max="15023" width="31.28515625" style="3" bestFit="1" customWidth="1"/>
    <col min="15024" max="15024" width="23.5703125" style="3" bestFit="1" customWidth="1"/>
    <col min="15025" max="15025" width="27.5703125" style="3" bestFit="1" customWidth="1"/>
    <col min="15026" max="15026" width="20.7109375" style="3" bestFit="1" customWidth="1"/>
    <col min="15027" max="15027" width="14.5703125" style="3" bestFit="1" customWidth="1"/>
    <col min="15028" max="15029" width="16.140625" style="3" bestFit="1" customWidth="1"/>
    <col min="15030" max="15031" width="15.7109375" style="3" bestFit="1" customWidth="1"/>
    <col min="15032" max="15032" width="11.42578125" style="3"/>
    <col min="15033" max="15033" width="9.42578125" style="3" bestFit="1" customWidth="1"/>
    <col min="15034" max="15034" width="10.5703125" style="3" bestFit="1" customWidth="1"/>
    <col min="15035" max="15035" width="9.85546875" style="3" bestFit="1" customWidth="1"/>
    <col min="15036" max="15036" width="16.7109375" style="3" bestFit="1" customWidth="1"/>
    <col min="15037" max="15037" width="20.85546875" style="3" bestFit="1" customWidth="1"/>
    <col min="15038" max="15038" width="10.5703125" style="3" bestFit="1" customWidth="1"/>
    <col min="15039" max="15039" width="9.28515625" style="3" bestFit="1" customWidth="1"/>
    <col min="15040" max="15040" width="13.140625" style="3" bestFit="1" customWidth="1"/>
    <col min="15041" max="15041" width="10.7109375" style="3" bestFit="1" customWidth="1"/>
    <col min="15042" max="15042" width="14.7109375" style="3" bestFit="1" customWidth="1"/>
    <col min="15043" max="15043" width="16.7109375" style="3" bestFit="1" customWidth="1"/>
    <col min="15044" max="15044" width="13.28515625" style="3" bestFit="1" customWidth="1"/>
    <col min="15045" max="15045" width="17.140625" style="3" bestFit="1" customWidth="1"/>
    <col min="15046" max="15046" width="22.85546875" style="3" bestFit="1" customWidth="1"/>
    <col min="15047" max="15047" width="32.7109375" style="3" bestFit="1" customWidth="1"/>
    <col min="15048" max="15048" width="52.28515625" style="3" bestFit="1" customWidth="1"/>
    <col min="15049" max="15049" width="23.140625" style="3" bestFit="1" customWidth="1"/>
    <col min="15050" max="15050" width="28.5703125" style="3" bestFit="1" customWidth="1"/>
    <col min="15051" max="15051" width="18.28515625" style="3" bestFit="1" customWidth="1"/>
    <col min="15052" max="15052" width="16.28515625" style="3" bestFit="1" customWidth="1"/>
    <col min="15053" max="15053" width="16.140625" style="3" bestFit="1" customWidth="1"/>
    <col min="15054" max="15054" width="44.28515625" style="3" bestFit="1" customWidth="1"/>
    <col min="15055" max="15055" width="24.28515625" style="3" bestFit="1" customWidth="1"/>
    <col min="15056" max="15056" width="16.28515625" style="3" bestFit="1" customWidth="1"/>
    <col min="15057" max="15057" width="19.28515625" style="3" bestFit="1" customWidth="1"/>
    <col min="15058" max="15058" width="14.140625" style="3" bestFit="1" customWidth="1"/>
    <col min="15059" max="15059" width="50.5703125" style="3" bestFit="1" customWidth="1"/>
    <col min="15060" max="15060" width="30.85546875" style="3" bestFit="1" customWidth="1"/>
    <col min="15061" max="15061" width="38.85546875" style="3" bestFit="1" customWidth="1"/>
    <col min="15062" max="15062" width="38.85546875" style="3" customWidth="1"/>
    <col min="15063" max="15063" width="27.140625" style="3" bestFit="1" customWidth="1"/>
    <col min="15064" max="15064" width="38.5703125" style="3" bestFit="1" customWidth="1"/>
    <col min="15065" max="15065" width="31.28515625" style="3" bestFit="1" customWidth="1"/>
    <col min="15066" max="15066" width="34.5703125" style="3" bestFit="1" customWidth="1"/>
    <col min="15067" max="15067" width="16.140625" style="3" bestFit="1" customWidth="1"/>
    <col min="15068" max="15068" width="14.7109375" style="3" bestFit="1" customWidth="1"/>
    <col min="15069" max="15069" width="53" style="3" customWidth="1"/>
    <col min="15070" max="15247" width="11.42578125" style="3"/>
    <col min="15248" max="15248" width="6.5703125" style="3" bestFit="1" customWidth="1"/>
    <col min="15249" max="15249" width="34.7109375" style="3" customWidth="1"/>
    <col min="15250" max="15250" width="5.5703125" style="3" customWidth="1"/>
    <col min="15251" max="15251" width="15.85546875" style="3" customWidth="1"/>
    <col min="15252" max="15252" width="26.5703125" style="3" bestFit="1" customWidth="1"/>
    <col min="15253" max="15253" width="21.85546875" style="3" bestFit="1" customWidth="1"/>
    <col min="15254" max="15254" width="13.7109375" style="3" customWidth="1"/>
    <col min="15255" max="15255" width="26.7109375" style="3" bestFit="1" customWidth="1"/>
    <col min="15256" max="15256" width="15.5703125" style="3" bestFit="1" customWidth="1"/>
    <col min="15257" max="15257" width="18" style="3" bestFit="1" customWidth="1"/>
    <col min="15258" max="15258" width="27.28515625" style="3" bestFit="1" customWidth="1"/>
    <col min="15259" max="15259" width="59.5703125" style="3" customWidth="1"/>
    <col min="15260" max="15260" width="101.42578125" style="3" bestFit="1" customWidth="1"/>
    <col min="15261" max="15261" width="25.42578125" style="3" bestFit="1" customWidth="1"/>
    <col min="15262" max="15262" width="37" style="3" bestFit="1" customWidth="1"/>
    <col min="15263" max="15263" width="23.28515625" style="3" bestFit="1" customWidth="1"/>
    <col min="15264" max="15264" width="17.28515625" style="3" bestFit="1" customWidth="1"/>
    <col min="15265" max="15265" width="19.28515625" style="3" bestFit="1" customWidth="1"/>
    <col min="15266" max="15266" width="17.28515625" style="3" bestFit="1" customWidth="1"/>
    <col min="15267" max="15267" width="11.42578125" style="3"/>
    <col min="15268" max="15268" width="16" style="3" bestFit="1" customWidth="1"/>
    <col min="15269" max="15270" width="13.5703125" style="3" bestFit="1" customWidth="1"/>
    <col min="15271" max="15271" width="18.42578125" style="3" bestFit="1" customWidth="1"/>
    <col min="15272" max="15272" width="26.42578125" style="3" bestFit="1" customWidth="1"/>
    <col min="15273" max="15273" width="17.5703125" style="3" bestFit="1" customWidth="1"/>
    <col min="15274" max="15274" width="15.7109375" style="3" bestFit="1" customWidth="1"/>
    <col min="15275" max="15275" width="13.7109375" style="3" bestFit="1" customWidth="1"/>
    <col min="15276" max="15276" width="24" style="3" bestFit="1" customWidth="1"/>
    <col min="15277" max="15277" width="18.140625" style="3" customWidth="1"/>
    <col min="15278" max="15278" width="29.140625" style="3" bestFit="1" customWidth="1"/>
    <col min="15279" max="15279" width="31.28515625" style="3" bestFit="1" customWidth="1"/>
    <col min="15280" max="15280" width="23.5703125" style="3" bestFit="1" customWidth="1"/>
    <col min="15281" max="15281" width="27.5703125" style="3" bestFit="1" customWidth="1"/>
    <col min="15282" max="15282" width="20.7109375" style="3" bestFit="1" customWidth="1"/>
    <col min="15283" max="15283" width="14.5703125" style="3" bestFit="1" customWidth="1"/>
    <col min="15284" max="15285" width="16.140625" style="3" bestFit="1" customWidth="1"/>
    <col min="15286" max="15287" width="15.7109375" style="3" bestFit="1" customWidth="1"/>
    <col min="15288" max="15288" width="11.42578125" style="3"/>
    <col min="15289" max="15289" width="9.42578125" style="3" bestFit="1" customWidth="1"/>
    <col min="15290" max="15290" width="10.5703125" style="3" bestFit="1" customWidth="1"/>
    <col min="15291" max="15291" width="9.85546875" style="3" bestFit="1" customWidth="1"/>
    <col min="15292" max="15292" width="16.7109375" style="3" bestFit="1" customWidth="1"/>
    <col min="15293" max="15293" width="20.85546875" style="3" bestFit="1" customWidth="1"/>
    <col min="15294" max="15294" width="10.5703125" style="3" bestFit="1" customWidth="1"/>
    <col min="15295" max="15295" width="9.28515625" style="3" bestFit="1" customWidth="1"/>
    <col min="15296" max="15296" width="13.140625" style="3" bestFit="1" customWidth="1"/>
    <col min="15297" max="15297" width="10.7109375" style="3" bestFit="1" customWidth="1"/>
    <col min="15298" max="15298" width="14.7109375" style="3" bestFit="1" customWidth="1"/>
    <col min="15299" max="15299" width="16.7109375" style="3" bestFit="1" customWidth="1"/>
    <col min="15300" max="15300" width="13.28515625" style="3" bestFit="1" customWidth="1"/>
    <col min="15301" max="15301" width="17.140625" style="3" bestFit="1" customWidth="1"/>
    <col min="15302" max="15302" width="22.85546875" style="3" bestFit="1" customWidth="1"/>
    <col min="15303" max="15303" width="32.7109375" style="3" bestFit="1" customWidth="1"/>
    <col min="15304" max="15304" width="52.28515625" style="3" bestFit="1" customWidth="1"/>
    <col min="15305" max="15305" width="23.140625" style="3" bestFit="1" customWidth="1"/>
    <col min="15306" max="15306" width="28.5703125" style="3" bestFit="1" customWidth="1"/>
    <col min="15307" max="15307" width="18.28515625" style="3" bestFit="1" customWidth="1"/>
    <col min="15308" max="15308" width="16.28515625" style="3" bestFit="1" customWidth="1"/>
    <col min="15309" max="15309" width="16.140625" style="3" bestFit="1" customWidth="1"/>
    <col min="15310" max="15310" width="44.28515625" style="3" bestFit="1" customWidth="1"/>
    <col min="15311" max="15311" width="24.28515625" style="3" bestFit="1" customWidth="1"/>
    <col min="15312" max="15312" width="16.28515625" style="3" bestFit="1" customWidth="1"/>
    <col min="15313" max="15313" width="19.28515625" style="3" bestFit="1" customWidth="1"/>
    <col min="15314" max="15314" width="14.140625" style="3" bestFit="1" customWidth="1"/>
    <col min="15315" max="15315" width="50.5703125" style="3" bestFit="1" customWidth="1"/>
    <col min="15316" max="15316" width="30.85546875" style="3" bestFit="1" customWidth="1"/>
    <col min="15317" max="15317" width="38.85546875" style="3" bestFit="1" customWidth="1"/>
    <col min="15318" max="15318" width="38.85546875" style="3" customWidth="1"/>
    <col min="15319" max="15319" width="27.140625" style="3" bestFit="1" customWidth="1"/>
    <col min="15320" max="15320" width="38.5703125" style="3" bestFit="1" customWidth="1"/>
    <col min="15321" max="15321" width="31.28515625" style="3" bestFit="1" customWidth="1"/>
    <col min="15322" max="15322" width="34.5703125" style="3" bestFit="1" customWidth="1"/>
    <col min="15323" max="15323" width="16.140625" style="3" bestFit="1" customWidth="1"/>
    <col min="15324" max="15324" width="14.7109375" style="3" bestFit="1" customWidth="1"/>
    <col min="15325" max="15325" width="53" style="3" customWidth="1"/>
    <col min="15326" max="15503" width="11.42578125" style="3"/>
    <col min="15504" max="15504" width="6.5703125" style="3" bestFit="1" customWidth="1"/>
    <col min="15505" max="15505" width="34.7109375" style="3" customWidth="1"/>
    <col min="15506" max="15506" width="5.5703125" style="3" customWidth="1"/>
    <col min="15507" max="15507" width="15.85546875" style="3" customWidth="1"/>
    <col min="15508" max="15508" width="26.5703125" style="3" bestFit="1" customWidth="1"/>
    <col min="15509" max="15509" width="21.85546875" style="3" bestFit="1" customWidth="1"/>
    <col min="15510" max="15510" width="13.7109375" style="3" customWidth="1"/>
    <col min="15511" max="15511" width="26.7109375" style="3" bestFit="1" customWidth="1"/>
    <col min="15512" max="15512" width="15.5703125" style="3" bestFit="1" customWidth="1"/>
    <col min="15513" max="15513" width="18" style="3" bestFit="1" customWidth="1"/>
    <col min="15514" max="15514" width="27.28515625" style="3" bestFit="1" customWidth="1"/>
    <col min="15515" max="15515" width="59.5703125" style="3" customWidth="1"/>
    <col min="15516" max="15516" width="101.42578125" style="3" bestFit="1" customWidth="1"/>
    <col min="15517" max="15517" width="25.42578125" style="3" bestFit="1" customWidth="1"/>
    <col min="15518" max="15518" width="37" style="3" bestFit="1" customWidth="1"/>
    <col min="15519" max="15519" width="23.28515625" style="3" bestFit="1" customWidth="1"/>
    <col min="15520" max="15520" width="17.28515625" style="3" bestFit="1" customWidth="1"/>
    <col min="15521" max="15521" width="19.28515625" style="3" bestFit="1" customWidth="1"/>
    <col min="15522" max="15522" width="17.28515625" style="3" bestFit="1" customWidth="1"/>
    <col min="15523" max="15523" width="11.42578125" style="3"/>
    <col min="15524" max="15524" width="16" style="3" bestFit="1" customWidth="1"/>
    <col min="15525" max="15526" width="13.5703125" style="3" bestFit="1" customWidth="1"/>
    <col min="15527" max="15527" width="18.42578125" style="3" bestFit="1" customWidth="1"/>
    <col min="15528" max="15528" width="26.42578125" style="3" bestFit="1" customWidth="1"/>
    <col min="15529" max="15529" width="17.5703125" style="3" bestFit="1" customWidth="1"/>
    <col min="15530" max="15530" width="15.7109375" style="3" bestFit="1" customWidth="1"/>
    <col min="15531" max="15531" width="13.7109375" style="3" bestFit="1" customWidth="1"/>
    <col min="15532" max="15532" width="24" style="3" bestFit="1" customWidth="1"/>
    <col min="15533" max="15533" width="18.140625" style="3" customWidth="1"/>
    <col min="15534" max="15534" width="29.140625" style="3" bestFit="1" customWidth="1"/>
    <col min="15535" max="15535" width="31.28515625" style="3" bestFit="1" customWidth="1"/>
    <col min="15536" max="15536" width="23.5703125" style="3" bestFit="1" customWidth="1"/>
    <col min="15537" max="15537" width="27.5703125" style="3" bestFit="1" customWidth="1"/>
    <col min="15538" max="15538" width="20.7109375" style="3" bestFit="1" customWidth="1"/>
    <col min="15539" max="15539" width="14.5703125" style="3" bestFit="1" customWidth="1"/>
    <col min="15540" max="15541" width="16.140625" style="3" bestFit="1" customWidth="1"/>
    <col min="15542" max="15543" width="15.7109375" style="3" bestFit="1" customWidth="1"/>
    <col min="15544" max="15544" width="11.42578125" style="3"/>
    <col min="15545" max="15545" width="9.42578125" style="3" bestFit="1" customWidth="1"/>
    <col min="15546" max="15546" width="10.5703125" style="3" bestFit="1" customWidth="1"/>
    <col min="15547" max="15547" width="9.85546875" style="3" bestFit="1" customWidth="1"/>
    <col min="15548" max="15548" width="16.7109375" style="3" bestFit="1" customWidth="1"/>
    <col min="15549" max="15549" width="20.85546875" style="3" bestFit="1" customWidth="1"/>
    <col min="15550" max="15550" width="10.5703125" style="3" bestFit="1" customWidth="1"/>
    <col min="15551" max="15551" width="9.28515625" style="3" bestFit="1" customWidth="1"/>
    <col min="15552" max="15552" width="13.140625" style="3" bestFit="1" customWidth="1"/>
    <col min="15553" max="15553" width="10.7109375" style="3" bestFit="1" customWidth="1"/>
    <col min="15554" max="15554" width="14.7109375" style="3" bestFit="1" customWidth="1"/>
    <col min="15555" max="15555" width="16.7109375" style="3" bestFit="1" customWidth="1"/>
    <col min="15556" max="15556" width="13.28515625" style="3" bestFit="1" customWidth="1"/>
    <col min="15557" max="15557" width="17.140625" style="3" bestFit="1" customWidth="1"/>
    <col min="15558" max="15558" width="22.85546875" style="3" bestFit="1" customWidth="1"/>
    <col min="15559" max="15559" width="32.7109375" style="3" bestFit="1" customWidth="1"/>
    <col min="15560" max="15560" width="52.28515625" style="3" bestFit="1" customWidth="1"/>
    <col min="15561" max="15561" width="23.140625" style="3" bestFit="1" customWidth="1"/>
    <col min="15562" max="15562" width="28.5703125" style="3" bestFit="1" customWidth="1"/>
    <col min="15563" max="15563" width="18.28515625" style="3" bestFit="1" customWidth="1"/>
    <col min="15564" max="15564" width="16.28515625" style="3" bestFit="1" customWidth="1"/>
    <col min="15565" max="15565" width="16.140625" style="3" bestFit="1" customWidth="1"/>
    <col min="15566" max="15566" width="44.28515625" style="3" bestFit="1" customWidth="1"/>
    <col min="15567" max="15567" width="24.28515625" style="3" bestFit="1" customWidth="1"/>
    <col min="15568" max="15568" width="16.28515625" style="3" bestFit="1" customWidth="1"/>
    <col min="15569" max="15569" width="19.28515625" style="3" bestFit="1" customWidth="1"/>
    <col min="15570" max="15570" width="14.140625" style="3" bestFit="1" customWidth="1"/>
    <col min="15571" max="15571" width="50.5703125" style="3" bestFit="1" customWidth="1"/>
    <col min="15572" max="15572" width="30.85546875" style="3" bestFit="1" customWidth="1"/>
    <col min="15573" max="15573" width="38.85546875" style="3" bestFit="1" customWidth="1"/>
    <col min="15574" max="15574" width="38.85546875" style="3" customWidth="1"/>
    <col min="15575" max="15575" width="27.140625" style="3" bestFit="1" customWidth="1"/>
    <col min="15576" max="15576" width="38.5703125" style="3" bestFit="1" customWidth="1"/>
    <col min="15577" max="15577" width="31.28515625" style="3" bestFit="1" customWidth="1"/>
    <col min="15578" max="15578" width="34.5703125" style="3" bestFit="1" customWidth="1"/>
    <col min="15579" max="15579" width="16.140625" style="3" bestFit="1" customWidth="1"/>
    <col min="15580" max="15580" width="14.7109375" style="3" bestFit="1" customWidth="1"/>
    <col min="15581" max="15581" width="53" style="3" customWidth="1"/>
    <col min="15582" max="15759" width="11.42578125" style="3"/>
    <col min="15760" max="15760" width="6.5703125" style="3" bestFit="1" customWidth="1"/>
    <col min="15761" max="15761" width="34.7109375" style="3" customWidth="1"/>
    <col min="15762" max="15762" width="5.5703125" style="3" customWidth="1"/>
    <col min="15763" max="15763" width="15.85546875" style="3" customWidth="1"/>
    <col min="15764" max="15764" width="26.5703125" style="3" bestFit="1" customWidth="1"/>
    <col min="15765" max="15765" width="21.85546875" style="3" bestFit="1" customWidth="1"/>
    <col min="15766" max="15766" width="13.7109375" style="3" customWidth="1"/>
    <col min="15767" max="15767" width="26.7109375" style="3" bestFit="1" customWidth="1"/>
    <col min="15768" max="15768" width="15.5703125" style="3" bestFit="1" customWidth="1"/>
    <col min="15769" max="15769" width="18" style="3" bestFit="1" customWidth="1"/>
    <col min="15770" max="15770" width="27.28515625" style="3" bestFit="1" customWidth="1"/>
    <col min="15771" max="15771" width="59.5703125" style="3" customWidth="1"/>
    <col min="15772" max="15772" width="101.42578125" style="3" bestFit="1" customWidth="1"/>
    <col min="15773" max="15773" width="25.42578125" style="3" bestFit="1" customWidth="1"/>
    <col min="15774" max="15774" width="37" style="3" bestFit="1" customWidth="1"/>
    <col min="15775" max="15775" width="23.28515625" style="3" bestFit="1" customWidth="1"/>
    <col min="15776" max="15776" width="17.28515625" style="3" bestFit="1" customWidth="1"/>
    <col min="15777" max="15777" width="19.28515625" style="3" bestFit="1" customWidth="1"/>
    <col min="15778" max="15778" width="17.28515625" style="3" bestFit="1" customWidth="1"/>
    <col min="15779" max="15779" width="11.42578125" style="3"/>
    <col min="15780" max="15780" width="16" style="3" bestFit="1" customWidth="1"/>
    <col min="15781" max="15782" width="13.5703125" style="3" bestFit="1" customWidth="1"/>
    <col min="15783" max="15783" width="18.42578125" style="3" bestFit="1" customWidth="1"/>
    <col min="15784" max="15784" width="26.42578125" style="3" bestFit="1" customWidth="1"/>
    <col min="15785" max="15785" width="17.5703125" style="3" bestFit="1" customWidth="1"/>
    <col min="15786" max="15786" width="15.7109375" style="3" bestFit="1" customWidth="1"/>
    <col min="15787" max="15787" width="13.7109375" style="3" bestFit="1" customWidth="1"/>
    <col min="15788" max="15788" width="24" style="3" bestFit="1" customWidth="1"/>
    <col min="15789" max="15789" width="18.140625" style="3" customWidth="1"/>
    <col min="15790" max="15790" width="29.140625" style="3" bestFit="1" customWidth="1"/>
    <col min="15791" max="15791" width="31.28515625" style="3" bestFit="1" customWidth="1"/>
    <col min="15792" max="15792" width="23.5703125" style="3" bestFit="1" customWidth="1"/>
    <col min="15793" max="15793" width="27.5703125" style="3" bestFit="1" customWidth="1"/>
    <col min="15794" max="15794" width="20.7109375" style="3" bestFit="1" customWidth="1"/>
    <col min="15795" max="15795" width="14.5703125" style="3" bestFit="1" customWidth="1"/>
    <col min="15796" max="15797" width="16.140625" style="3" bestFit="1" customWidth="1"/>
    <col min="15798" max="15799" width="15.7109375" style="3" bestFit="1" customWidth="1"/>
    <col min="15800" max="15800" width="11.42578125" style="3"/>
    <col min="15801" max="15801" width="9.42578125" style="3" bestFit="1" customWidth="1"/>
    <col min="15802" max="15802" width="10.5703125" style="3" bestFit="1" customWidth="1"/>
    <col min="15803" max="15803" width="9.85546875" style="3" bestFit="1" customWidth="1"/>
    <col min="15804" max="15804" width="16.7109375" style="3" bestFit="1" customWidth="1"/>
    <col min="15805" max="15805" width="20.85546875" style="3" bestFit="1" customWidth="1"/>
    <col min="15806" max="15806" width="10.5703125" style="3" bestFit="1" customWidth="1"/>
    <col min="15807" max="15807" width="9.28515625" style="3" bestFit="1" customWidth="1"/>
    <col min="15808" max="15808" width="13.140625" style="3" bestFit="1" customWidth="1"/>
    <col min="15809" max="15809" width="10.7109375" style="3" bestFit="1" customWidth="1"/>
    <col min="15810" max="15810" width="14.7109375" style="3" bestFit="1" customWidth="1"/>
    <col min="15811" max="15811" width="16.7109375" style="3" bestFit="1" customWidth="1"/>
    <col min="15812" max="15812" width="13.28515625" style="3" bestFit="1" customWidth="1"/>
    <col min="15813" max="15813" width="17.140625" style="3" bestFit="1" customWidth="1"/>
    <col min="15814" max="15814" width="22.85546875" style="3" bestFit="1" customWidth="1"/>
    <col min="15815" max="15815" width="32.7109375" style="3" bestFit="1" customWidth="1"/>
    <col min="15816" max="15816" width="52.28515625" style="3" bestFit="1" customWidth="1"/>
    <col min="15817" max="15817" width="23.140625" style="3" bestFit="1" customWidth="1"/>
    <col min="15818" max="15818" width="28.5703125" style="3" bestFit="1" customWidth="1"/>
    <col min="15819" max="15819" width="18.28515625" style="3" bestFit="1" customWidth="1"/>
    <col min="15820" max="15820" width="16.28515625" style="3" bestFit="1" customWidth="1"/>
    <col min="15821" max="15821" width="16.140625" style="3" bestFit="1" customWidth="1"/>
    <col min="15822" max="15822" width="44.28515625" style="3" bestFit="1" customWidth="1"/>
    <col min="15823" max="15823" width="24.28515625" style="3" bestFit="1" customWidth="1"/>
    <col min="15824" max="15824" width="16.28515625" style="3" bestFit="1" customWidth="1"/>
    <col min="15825" max="15825" width="19.28515625" style="3" bestFit="1" customWidth="1"/>
    <col min="15826" max="15826" width="14.140625" style="3" bestFit="1" customWidth="1"/>
    <col min="15827" max="15827" width="50.5703125" style="3" bestFit="1" customWidth="1"/>
    <col min="15828" max="15828" width="30.85546875" style="3" bestFit="1" customWidth="1"/>
    <col min="15829" max="15829" width="38.85546875" style="3" bestFit="1" customWidth="1"/>
    <col min="15830" max="15830" width="38.85546875" style="3" customWidth="1"/>
    <col min="15831" max="15831" width="27.140625" style="3" bestFit="1" customWidth="1"/>
    <col min="15832" max="15832" width="38.5703125" style="3" bestFit="1" customWidth="1"/>
    <col min="15833" max="15833" width="31.28515625" style="3" bestFit="1" customWidth="1"/>
    <col min="15834" max="15834" width="34.5703125" style="3" bestFit="1" customWidth="1"/>
    <col min="15835" max="15835" width="16.140625" style="3" bestFit="1" customWidth="1"/>
    <col min="15836" max="15836" width="14.7109375" style="3" bestFit="1" customWidth="1"/>
    <col min="15837" max="15837" width="53" style="3" customWidth="1"/>
    <col min="15838" max="16015" width="11.42578125" style="3"/>
    <col min="16016" max="16016" width="6.5703125" style="3" bestFit="1" customWidth="1"/>
    <col min="16017" max="16017" width="34.7109375" style="3" customWidth="1"/>
    <col min="16018" max="16018" width="5.5703125" style="3" customWidth="1"/>
    <col min="16019" max="16019" width="15.85546875" style="3" customWidth="1"/>
    <col min="16020" max="16020" width="26.5703125" style="3" bestFit="1" customWidth="1"/>
    <col min="16021" max="16021" width="21.85546875" style="3" bestFit="1" customWidth="1"/>
    <col min="16022" max="16022" width="13.7109375" style="3" customWidth="1"/>
    <col min="16023" max="16023" width="26.7109375" style="3" bestFit="1" customWidth="1"/>
    <col min="16024" max="16024" width="15.5703125" style="3" bestFit="1" customWidth="1"/>
    <col min="16025" max="16025" width="18" style="3" bestFit="1" customWidth="1"/>
    <col min="16026" max="16026" width="27.28515625" style="3" bestFit="1" customWidth="1"/>
    <col min="16027" max="16027" width="59.5703125" style="3" customWidth="1"/>
    <col min="16028" max="16028" width="101.42578125" style="3" bestFit="1" customWidth="1"/>
    <col min="16029" max="16029" width="25.42578125" style="3" bestFit="1" customWidth="1"/>
    <col min="16030" max="16030" width="37" style="3" bestFit="1" customWidth="1"/>
    <col min="16031" max="16031" width="23.28515625" style="3" bestFit="1" customWidth="1"/>
    <col min="16032" max="16032" width="17.28515625" style="3" bestFit="1" customWidth="1"/>
    <col min="16033" max="16033" width="19.28515625" style="3" bestFit="1" customWidth="1"/>
    <col min="16034" max="16034" width="17.28515625" style="3" bestFit="1" customWidth="1"/>
    <col min="16035" max="16035" width="11.42578125" style="3"/>
    <col min="16036" max="16036" width="16" style="3" bestFit="1" customWidth="1"/>
    <col min="16037" max="16038" width="13.5703125" style="3" bestFit="1" customWidth="1"/>
    <col min="16039" max="16039" width="18.42578125" style="3" bestFit="1" customWidth="1"/>
    <col min="16040" max="16040" width="26.42578125" style="3" bestFit="1" customWidth="1"/>
    <col min="16041" max="16041" width="17.5703125" style="3" bestFit="1" customWidth="1"/>
    <col min="16042" max="16042" width="15.7109375" style="3" bestFit="1" customWidth="1"/>
    <col min="16043" max="16043" width="13.7109375" style="3" bestFit="1" customWidth="1"/>
    <col min="16044" max="16044" width="24" style="3" bestFit="1" customWidth="1"/>
    <col min="16045" max="16045" width="18.140625" style="3" customWidth="1"/>
    <col min="16046" max="16046" width="29.140625" style="3" bestFit="1" customWidth="1"/>
    <col min="16047" max="16047" width="31.28515625" style="3" bestFit="1" customWidth="1"/>
    <col min="16048" max="16048" width="23.5703125" style="3" bestFit="1" customWidth="1"/>
    <col min="16049" max="16049" width="27.5703125" style="3" bestFit="1" customWidth="1"/>
    <col min="16050" max="16050" width="20.7109375" style="3" bestFit="1" customWidth="1"/>
    <col min="16051" max="16051" width="14.5703125" style="3" bestFit="1" customWidth="1"/>
    <col min="16052" max="16053" width="16.140625" style="3" bestFit="1" customWidth="1"/>
    <col min="16054" max="16055" width="15.7109375" style="3" bestFit="1" customWidth="1"/>
    <col min="16056" max="16056" width="11.42578125" style="3"/>
    <col min="16057" max="16057" width="9.42578125" style="3" bestFit="1" customWidth="1"/>
    <col min="16058" max="16058" width="10.5703125" style="3" bestFit="1" customWidth="1"/>
    <col min="16059" max="16059" width="9.85546875" style="3" bestFit="1" customWidth="1"/>
    <col min="16060" max="16060" width="16.7109375" style="3" bestFit="1" customWidth="1"/>
    <col min="16061" max="16061" width="20.85546875" style="3" bestFit="1" customWidth="1"/>
    <col min="16062" max="16062" width="10.5703125" style="3" bestFit="1" customWidth="1"/>
    <col min="16063" max="16063" width="9.28515625" style="3" bestFit="1" customWidth="1"/>
    <col min="16064" max="16064" width="13.140625" style="3" bestFit="1" customWidth="1"/>
    <col min="16065" max="16065" width="10.7109375" style="3" bestFit="1" customWidth="1"/>
    <col min="16066" max="16066" width="14.7109375" style="3" bestFit="1" customWidth="1"/>
    <col min="16067" max="16067" width="16.7109375" style="3" bestFit="1" customWidth="1"/>
    <col min="16068" max="16068" width="13.28515625" style="3" bestFit="1" customWidth="1"/>
    <col min="16069" max="16069" width="17.140625" style="3" bestFit="1" customWidth="1"/>
    <col min="16070" max="16070" width="22.85546875" style="3" bestFit="1" customWidth="1"/>
    <col min="16071" max="16071" width="32.7109375" style="3" bestFit="1" customWidth="1"/>
    <col min="16072" max="16072" width="52.28515625" style="3" bestFit="1" customWidth="1"/>
    <col min="16073" max="16073" width="23.140625" style="3" bestFit="1" customWidth="1"/>
    <col min="16074" max="16074" width="28.5703125" style="3" bestFit="1" customWidth="1"/>
    <col min="16075" max="16075" width="18.28515625" style="3" bestFit="1" customWidth="1"/>
    <col min="16076" max="16076" width="16.28515625" style="3" bestFit="1" customWidth="1"/>
    <col min="16077" max="16077" width="16.140625" style="3" bestFit="1" customWidth="1"/>
    <col min="16078" max="16078" width="44.28515625" style="3" bestFit="1" customWidth="1"/>
    <col min="16079" max="16079" width="24.28515625" style="3" bestFit="1" customWidth="1"/>
    <col min="16080" max="16080" width="16.28515625" style="3" bestFit="1" customWidth="1"/>
    <col min="16081" max="16081" width="19.28515625" style="3" bestFit="1" customWidth="1"/>
    <col min="16082" max="16082" width="14.140625" style="3" bestFit="1" customWidth="1"/>
    <col min="16083" max="16083" width="50.5703125" style="3" bestFit="1" customWidth="1"/>
    <col min="16084" max="16084" width="30.85546875" style="3" bestFit="1" customWidth="1"/>
    <col min="16085" max="16085" width="38.85546875" style="3" bestFit="1" customWidth="1"/>
    <col min="16086" max="16086" width="38.85546875" style="3" customWidth="1"/>
    <col min="16087" max="16087" width="27.140625" style="3" bestFit="1" customWidth="1"/>
    <col min="16088" max="16088" width="38.5703125" style="3" bestFit="1" customWidth="1"/>
    <col min="16089" max="16089" width="31.28515625" style="3" bestFit="1" customWidth="1"/>
    <col min="16090" max="16090" width="34.5703125" style="3" bestFit="1" customWidth="1"/>
    <col min="16091" max="16091" width="16.140625" style="3" bestFit="1" customWidth="1"/>
    <col min="16092" max="16092" width="14.7109375" style="3" bestFit="1" customWidth="1"/>
    <col min="16093" max="16093" width="53" style="3" customWidth="1"/>
    <col min="16094" max="16300" width="11.42578125" style="3"/>
    <col min="16301" max="16384" width="11.5703125" style="3" customWidth="1"/>
  </cols>
  <sheetData>
    <row r="1" spans="1:143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1124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6" t="s">
        <v>16</v>
      </c>
      <c r="V1" s="198" t="s">
        <v>20</v>
      </c>
      <c r="W1" s="198" t="s">
        <v>21</v>
      </c>
      <c r="X1" s="198" t="s">
        <v>22</v>
      </c>
      <c r="Y1" s="198" t="s">
        <v>23</v>
      </c>
      <c r="Z1" s="192"/>
      <c r="AA1" s="192"/>
    </row>
    <row r="2" spans="1:143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7"/>
      <c r="V2" s="198"/>
      <c r="W2" s="198"/>
      <c r="X2" s="198"/>
      <c r="Y2" s="198"/>
      <c r="Z2" s="193"/>
      <c r="AA2" s="193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1:143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66" ca="1" si="0">TODAY()-G3</f>
        <v>793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8"/>
      <c r="W3" s="69" t="s">
        <v>38</v>
      </c>
      <c r="X3" s="135" t="s">
        <v>24</v>
      </c>
      <c r="Y3" s="135">
        <v>8875</v>
      </c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</row>
    <row r="4" spans="1:143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39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8"/>
      <c r="W4" s="69" t="s">
        <v>46</v>
      </c>
      <c r="X4" s="48" t="s">
        <v>24</v>
      </c>
      <c r="Y4" s="48">
        <v>8831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</row>
    <row r="5" spans="1:143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8">
        <f ca="1">TODAY()-G5</f>
        <v>11097</v>
      </c>
      <c r="W5" s="69" t="s">
        <v>57</v>
      </c>
      <c r="X5" s="48" t="s">
        <v>58</v>
      </c>
      <c r="Y5" s="48">
        <v>8834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</row>
    <row r="6" spans="1:143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39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68"/>
      <c r="W6" s="69" t="s">
        <v>67</v>
      </c>
      <c r="X6" s="89" t="s">
        <v>59</v>
      </c>
      <c r="Y6" s="89">
        <v>8861</v>
      </c>
      <c r="Z6" s="141"/>
      <c r="AA6" s="142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68">
        <f t="shared" ref="V7:V17" ca="1" si="1">TODAY()-G7</f>
        <v>9562</v>
      </c>
      <c r="W7" s="69" t="s">
        <v>76</v>
      </c>
      <c r="X7" s="89" t="s">
        <v>77</v>
      </c>
      <c r="Y7" s="89">
        <v>8861</v>
      </c>
      <c r="Z7" s="141"/>
      <c r="AA7" s="142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t="shared" ca="1" si="0"/>
        <v>246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790</v>
      </c>
      <c r="S8" s="101" t="s">
        <v>1056</v>
      </c>
      <c r="T8" s="55">
        <v>38590</v>
      </c>
      <c r="U8" s="48" t="s">
        <v>1057</v>
      </c>
      <c r="V8" s="68">
        <f t="shared" ca="1" si="1"/>
        <v>246</v>
      </c>
      <c r="W8" s="69"/>
      <c r="X8" s="48" t="s">
        <v>79</v>
      </c>
      <c r="Y8" s="48">
        <v>8859</v>
      </c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8">
        <f t="shared" ca="1" si="1"/>
        <v>9564</v>
      </c>
      <c r="W9" s="69" t="s">
        <v>93</v>
      </c>
      <c r="X9" s="48" t="s">
        <v>94</v>
      </c>
      <c r="Y9" s="48">
        <v>8859</v>
      </c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</row>
    <row r="10" spans="1:143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8">
        <f t="shared" ca="1" si="1"/>
        <v>9230</v>
      </c>
      <c r="W10" s="69" t="s">
        <v>102</v>
      </c>
      <c r="X10" s="48" t="s">
        <v>103</v>
      </c>
      <c r="Y10" s="48">
        <v>8869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68">
        <f t="shared" ca="1" si="1"/>
        <v>9234</v>
      </c>
      <c r="W11" s="69" t="s">
        <v>112</v>
      </c>
      <c r="X11" s="48" t="s">
        <v>103</v>
      </c>
      <c r="Y11" s="48">
        <v>8869</v>
      </c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</row>
    <row r="12" spans="1:143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8">
        <f t="shared" ca="1" si="1"/>
        <v>9639</v>
      </c>
      <c r="W12" s="172" t="s">
        <v>1079</v>
      </c>
      <c r="X12" s="48" t="s">
        <v>58</v>
      </c>
      <c r="Y12" s="48">
        <v>8834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</row>
    <row r="13" spans="1:143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68">
        <f t="shared" ca="1" si="1"/>
        <v>2235</v>
      </c>
      <c r="W13" s="69" t="s">
        <v>124</v>
      </c>
      <c r="X13" s="89" t="s">
        <v>125</v>
      </c>
      <c r="Y13" s="8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</row>
    <row r="14" spans="1:143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8">
        <f t="shared" ca="1" si="1"/>
        <v>9572</v>
      </c>
      <c r="W14" s="69" t="s">
        <v>133</v>
      </c>
      <c r="X14" s="48" t="s">
        <v>134</v>
      </c>
      <c r="Y14" s="48">
        <v>8852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</row>
    <row r="15" spans="1:143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8">
        <f t="shared" ca="1" si="1"/>
        <v>9312</v>
      </c>
      <c r="W15" s="69" t="s">
        <v>143</v>
      </c>
      <c r="X15" s="48" t="s">
        <v>125</v>
      </c>
      <c r="Y15" s="48">
        <v>8833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</row>
    <row r="16" spans="1:143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68">
        <f t="shared" ca="1" si="1"/>
        <v>4427</v>
      </c>
      <c r="W16" s="172" t="s">
        <v>1080</v>
      </c>
      <c r="X16" s="48" t="s">
        <v>125</v>
      </c>
      <c r="Y16" s="48">
        <v>8881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</row>
    <row r="17" spans="1:143" s="57" customFormat="1" ht="15" x14ac:dyDescent="0.25">
      <c r="A17" s="48">
        <f t="shared" si="2"/>
        <v>15</v>
      </c>
      <c r="B17" s="65">
        <v>52062050</v>
      </c>
      <c r="C17" s="48" t="s">
        <v>33</v>
      </c>
      <c r="D17" s="49" t="s">
        <v>151</v>
      </c>
      <c r="E17" s="49" t="s">
        <v>152</v>
      </c>
      <c r="F17" s="48" t="s">
        <v>37</v>
      </c>
      <c r="G17" s="55">
        <v>43362</v>
      </c>
      <c r="H17" s="68">
        <f t="shared" ca="1" si="0"/>
        <v>1262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49</v>
      </c>
      <c r="O17" s="48" t="s">
        <v>30</v>
      </c>
      <c r="P17" s="171" t="s">
        <v>988</v>
      </c>
      <c r="Q17" s="171" t="s">
        <v>1003</v>
      </c>
      <c r="R17" s="48" t="s">
        <v>153</v>
      </c>
      <c r="S17" s="48" t="s">
        <v>154</v>
      </c>
      <c r="T17" s="48" t="s">
        <v>56</v>
      </c>
      <c r="U17" s="48" t="s">
        <v>56</v>
      </c>
      <c r="V17" s="68">
        <f t="shared" ca="1" si="1"/>
        <v>1262</v>
      </c>
      <c r="W17" s="172" t="s">
        <v>1078</v>
      </c>
      <c r="X17" s="48" t="s">
        <v>155</v>
      </c>
      <c r="Y17" s="48">
        <v>8834</v>
      </c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</row>
    <row r="18" spans="1:143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8"/>
      <c r="W18" s="69" t="s">
        <v>164</v>
      </c>
      <c r="X18" s="53" t="s">
        <v>103</v>
      </c>
      <c r="Y18" s="48">
        <v>8878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</row>
    <row r="19" spans="1:143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8">
        <f ca="1">TODAY()-G19</f>
        <v>904</v>
      </c>
      <c r="W19" s="69" t="s">
        <v>173</v>
      </c>
      <c r="X19" s="53" t="s">
        <v>103</v>
      </c>
      <c r="Y19" s="48">
        <v>8898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</row>
    <row r="20" spans="1:143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8">
        <f ca="1">TODAY()-G20</f>
        <v>9641</v>
      </c>
      <c r="W20" s="69" t="s">
        <v>179</v>
      </c>
      <c r="X20" s="53" t="s">
        <v>103</v>
      </c>
      <c r="Y20" s="53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</row>
    <row r="21" spans="1:143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8">
        <f ca="1">TODAY()-G21</f>
        <v>1239</v>
      </c>
      <c r="W21" s="69" t="s">
        <v>186</v>
      </c>
      <c r="X21" s="53" t="s">
        <v>103</v>
      </c>
      <c r="Y21" s="48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68">
        <f t="shared" ca="1" si="0"/>
        <v>9342</v>
      </c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49</v>
      </c>
      <c r="O22" s="48" t="s">
        <v>30</v>
      </c>
      <c r="P22" s="171" t="s">
        <v>987</v>
      </c>
      <c r="Q22" s="171" t="s">
        <v>1006</v>
      </c>
      <c r="R22" s="48" t="s">
        <v>108</v>
      </c>
      <c r="S22" s="48" t="s">
        <v>190</v>
      </c>
      <c r="T22" s="55">
        <v>33947</v>
      </c>
      <c r="U22" s="48" t="s">
        <v>191</v>
      </c>
      <c r="V22" s="68">
        <f ca="1">TODAY()-G22</f>
        <v>9342</v>
      </c>
      <c r="W22" s="69" t="s">
        <v>193</v>
      </c>
      <c r="X22" s="48" t="s">
        <v>103</v>
      </c>
      <c r="Y22" s="48">
        <v>8869</v>
      </c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</row>
    <row r="23" spans="1:143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8">
        <f ca="1">TODAY()-G23</f>
        <v>1256</v>
      </c>
      <c r="W23" s="69" t="s">
        <v>198</v>
      </c>
      <c r="X23" s="48" t="s">
        <v>199</v>
      </c>
      <c r="Y23" s="48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1030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53"/>
      <c r="W24" s="69" t="s">
        <v>204</v>
      </c>
      <c r="X24" s="53"/>
      <c r="Y24" s="53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</row>
    <row r="25" spans="1:143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68">
        <f t="shared" ca="1" si="0"/>
        <v>700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27</v>
      </c>
      <c r="O25" s="48" t="s">
        <v>30</v>
      </c>
      <c r="P25" s="171" t="s">
        <v>990</v>
      </c>
      <c r="Q25" s="171" t="s">
        <v>1009</v>
      </c>
      <c r="R25" s="48" t="s">
        <v>64</v>
      </c>
      <c r="S25" s="48"/>
      <c r="T25" s="55"/>
      <c r="U25" s="55"/>
      <c r="V25" s="68">
        <f t="shared" ref="V25:V31" ca="1" si="3">TODAY()-G25</f>
        <v>700</v>
      </c>
      <c r="W25" s="69" t="s">
        <v>210</v>
      </c>
      <c r="X25" s="48" t="s">
        <v>211</v>
      </c>
      <c r="Y25" s="48">
        <v>8828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</row>
    <row r="26" spans="1:143" s="57" customFormat="1" ht="15" x14ac:dyDescent="0.25">
      <c r="A26" s="48">
        <f t="shared" ref="A26:A31" si="4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8">
        <f t="shared" ca="1" si="3"/>
        <v>9551</v>
      </c>
      <c r="W26" s="69" t="s">
        <v>218</v>
      </c>
      <c r="X26" s="48" t="s">
        <v>211</v>
      </c>
      <c r="Y26" s="48">
        <v>8951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s="57" customFormat="1" ht="15" x14ac:dyDescent="0.25">
      <c r="A27" s="48">
        <f t="shared" si="4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68">
        <f t="shared" ca="1" si="3"/>
        <v>4617</v>
      </c>
      <c r="W27" s="69" t="s">
        <v>226</v>
      </c>
      <c r="X27" s="89" t="s">
        <v>227</v>
      </c>
      <c r="Y27" s="48">
        <v>8828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</row>
    <row r="28" spans="1:143" s="57" customFormat="1" ht="15" x14ac:dyDescent="0.25">
      <c r="A28" s="48">
        <f t="shared" si="4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8">
        <f t="shared" ca="1" si="3"/>
        <v>11138</v>
      </c>
      <c r="W28" s="69" t="s">
        <v>234</v>
      </c>
      <c r="X28" s="48" t="s">
        <v>235</v>
      </c>
      <c r="Y28" s="48">
        <v>8815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</row>
    <row r="29" spans="1:143" s="57" customFormat="1" ht="15" x14ac:dyDescent="0.25">
      <c r="A29" s="48">
        <f t="shared" si="4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68">
        <f t="shared" ca="1" si="3"/>
        <v>4616</v>
      </c>
      <c r="W29" s="69" t="s">
        <v>240</v>
      </c>
      <c r="X29" s="48" t="s">
        <v>211</v>
      </c>
      <c r="Y29" s="48">
        <v>8813</v>
      </c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</row>
    <row r="30" spans="1:143" s="57" customFormat="1" ht="15" x14ac:dyDescent="0.25">
      <c r="A30" s="48">
        <f t="shared" si="4"/>
        <v>28</v>
      </c>
      <c r="B30" s="65">
        <v>79384995</v>
      </c>
      <c r="C30" s="48" t="s">
        <v>98</v>
      </c>
      <c r="D30" s="49" t="s">
        <v>244</v>
      </c>
      <c r="E30" s="49" t="s">
        <v>245</v>
      </c>
      <c r="F30" s="48" t="s">
        <v>66</v>
      </c>
      <c r="G30" s="55">
        <v>35921</v>
      </c>
      <c r="H30" s="68">
        <f t="shared" ca="1" si="0"/>
        <v>8703</v>
      </c>
      <c r="I30" s="49" t="s">
        <v>241</v>
      </c>
      <c r="J30" s="50">
        <v>314</v>
      </c>
      <c r="K30" s="51">
        <v>17</v>
      </c>
      <c r="L30" s="134" t="s">
        <v>205</v>
      </c>
      <c r="M30" s="48" t="s">
        <v>242</v>
      </c>
      <c r="N30" s="48" t="s">
        <v>49</v>
      </c>
      <c r="O30" s="48" t="s">
        <v>30</v>
      </c>
      <c r="P30" s="171" t="s">
        <v>991</v>
      </c>
      <c r="Q30" s="171" t="s">
        <v>1003</v>
      </c>
      <c r="R30" s="48" t="s">
        <v>231</v>
      </c>
      <c r="S30" s="48" t="s">
        <v>246</v>
      </c>
      <c r="T30" s="55">
        <v>36651</v>
      </c>
      <c r="U30" s="48" t="s">
        <v>247</v>
      </c>
      <c r="V30" s="68">
        <f t="shared" ca="1" si="3"/>
        <v>8703</v>
      </c>
      <c r="W30" s="69" t="s">
        <v>248</v>
      </c>
      <c r="X30" s="48" t="s">
        <v>249</v>
      </c>
      <c r="Y30" s="48">
        <v>8893</v>
      </c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</row>
    <row r="31" spans="1:143" s="57" customFormat="1" ht="15" x14ac:dyDescent="0.25">
      <c r="A31" s="48">
        <f t="shared" si="4"/>
        <v>29</v>
      </c>
      <c r="B31" s="65">
        <v>39713905</v>
      </c>
      <c r="C31" s="48" t="s">
        <v>254</v>
      </c>
      <c r="D31" s="49" t="s">
        <v>252</v>
      </c>
      <c r="E31" s="49" t="s">
        <v>253</v>
      </c>
      <c r="F31" s="48" t="s">
        <v>37</v>
      </c>
      <c r="G31" s="55">
        <v>34919</v>
      </c>
      <c r="H31" s="68">
        <f t="shared" ca="1" si="0"/>
        <v>9705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936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68">
        <f t="shared" ca="1" si="3"/>
        <v>9705</v>
      </c>
      <c r="W31" s="69" t="s">
        <v>255</v>
      </c>
      <c r="X31" s="48" t="s">
        <v>256</v>
      </c>
      <c r="Y31" s="48">
        <v>8914</v>
      </c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</row>
    <row r="32" spans="1:143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760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8"/>
      <c r="W32" s="69" t="s">
        <v>263</v>
      </c>
      <c r="X32" s="48"/>
      <c r="Y32" s="48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</row>
    <row r="33" spans="1:143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9118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151"/>
      <c r="W33" s="69" t="s">
        <v>269</v>
      </c>
      <c r="X33" s="48" t="s">
        <v>270</v>
      </c>
      <c r="Y33" s="48">
        <v>8894</v>
      </c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</row>
    <row r="34" spans="1:143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9345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936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68">
        <f ca="1">TODAY()-G34</f>
        <v>9345</v>
      </c>
      <c r="W34" s="69" t="s">
        <v>277</v>
      </c>
      <c r="X34" s="153" t="s">
        <v>278</v>
      </c>
      <c r="Y34" s="153">
        <v>8921</v>
      </c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</row>
    <row r="35" spans="1:143" s="57" customFormat="1" ht="63.75" x14ac:dyDescent="0.25">
      <c r="A35" s="48">
        <f>+A34+1</f>
        <v>33</v>
      </c>
      <c r="B35" s="65">
        <v>51950327</v>
      </c>
      <c r="C35" s="48" t="s">
        <v>33</v>
      </c>
      <c r="D35" s="53" t="s">
        <v>770</v>
      </c>
      <c r="E35" s="49" t="s">
        <v>203</v>
      </c>
      <c r="F35" s="48" t="s">
        <v>37</v>
      </c>
      <c r="G35" s="55">
        <v>35905</v>
      </c>
      <c r="H35" s="68">
        <v>8487</v>
      </c>
      <c r="I35" s="49" t="s">
        <v>135</v>
      </c>
      <c r="J35" s="50">
        <v>219</v>
      </c>
      <c r="K35" s="51">
        <v>14</v>
      </c>
      <c r="L35" s="134" t="s">
        <v>257</v>
      </c>
      <c r="M35" s="48" t="s">
        <v>69</v>
      </c>
      <c r="N35" s="48" t="s">
        <v>49</v>
      </c>
      <c r="O35" s="48" t="s">
        <v>937</v>
      </c>
      <c r="P35" s="171" t="s">
        <v>986</v>
      </c>
      <c r="Q35" s="171" t="s">
        <v>999</v>
      </c>
      <c r="R35" s="48" t="s">
        <v>771</v>
      </c>
      <c r="S35" s="101" t="s">
        <v>1040</v>
      </c>
      <c r="T35" s="55">
        <v>41698</v>
      </c>
      <c r="U35" s="48">
        <v>68712</v>
      </c>
      <c r="V35" s="68">
        <f ca="1">TODAY()-G113</f>
        <v>44624</v>
      </c>
      <c r="W35" s="69" t="s">
        <v>773</v>
      </c>
      <c r="X35" s="48" t="s">
        <v>774</v>
      </c>
      <c r="Y35" s="48">
        <v>8803</v>
      </c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</row>
    <row r="36" spans="1:143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779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8"/>
      <c r="W36" s="69" t="s">
        <v>292</v>
      </c>
      <c r="X36" s="48" t="s">
        <v>270</v>
      </c>
      <c r="Y36" s="48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</row>
    <row r="37" spans="1:143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9789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8">
        <f t="shared" ref="V37:V50" ca="1" si="5">TODAY()-G37</f>
        <v>9789</v>
      </c>
      <c r="W37" s="69" t="s">
        <v>299</v>
      </c>
      <c r="X37" s="48" t="s">
        <v>300</v>
      </c>
      <c r="Y37" s="48">
        <v>8842</v>
      </c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</row>
    <row r="38" spans="1:143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9311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8">
        <f t="shared" ca="1" si="5"/>
        <v>9311</v>
      </c>
      <c r="W38" s="69" t="s">
        <v>306</v>
      </c>
      <c r="X38" s="48" t="s">
        <v>300</v>
      </c>
      <c r="Y38" s="48">
        <v>8837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</row>
    <row r="39" spans="1:143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3699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1052</v>
      </c>
      <c r="S39" s="48" t="s">
        <v>311</v>
      </c>
      <c r="T39" s="55">
        <v>34313</v>
      </c>
      <c r="U39" s="48" t="s">
        <v>312</v>
      </c>
      <c r="V39" s="68">
        <f t="shared" ca="1" si="5"/>
        <v>3699</v>
      </c>
      <c r="W39" s="69" t="s">
        <v>313</v>
      </c>
      <c r="X39" s="48" t="s">
        <v>300</v>
      </c>
      <c r="Y39" s="48">
        <v>8837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</row>
    <row r="40" spans="1:143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9544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8">
        <f t="shared" ca="1" si="5"/>
        <v>9544</v>
      </c>
      <c r="W40" s="69" t="s">
        <v>320</v>
      </c>
      <c r="X40" s="48" t="s">
        <v>321</v>
      </c>
      <c r="Y40" s="53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</row>
    <row r="41" spans="1:143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745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39421</v>
      </c>
      <c r="U41" s="48">
        <v>113202</v>
      </c>
      <c r="V41" s="68">
        <f t="shared" ca="1" si="5"/>
        <v>745</v>
      </c>
      <c r="W41" s="69" t="s">
        <v>327</v>
      </c>
      <c r="X41" s="48" t="s">
        <v>328</v>
      </c>
      <c r="Y41" s="48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</row>
    <row r="42" spans="1:143" s="57" customFormat="1" ht="38.25" x14ac:dyDescent="0.25">
      <c r="A42" s="48">
        <v>40</v>
      </c>
      <c r="B42" s="65">
        <v>51849304</v>
      </c>
      <c r="C42" s="48" t="s">
        <v>98</v>
      </c>
      <c r="D42" s="49" t="s">
        <v>488</v>
      </c>
      <c r="E42" s="49" t="s">
        <v>489</v>
      </c>
      <c r="F42" s="48" t="s">
        <v>37</v>
      </c>
      <c r="G42" s="55">
        <v>40283</v>
      </c>
      <c r="H42" s="68">
        <f t="shared" ca="1" si="0"/>
        <v>4341</v>
      </c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49</v>
      </c>
      <c r="O42" s="48" t="s">
        <v>936</v>
      </c>
      <c r="P42" s="171" t="s">
        <v>984</v>
      </c>
      <c r="Q42" s="171" t="s">
        <v>1005</v>
      </c>
      <c r="R42" s="48" t="s">
        <v>90</v>
      </c>
      <c r="S42" s="164" t="s">
        <v>490</v>
      </c>
      <c r="T42" s="55">
        <v>33949</v>
      </c>
      <c r="U42" s="48" t="s">
        <v>491</v>
      </c>
      <c r="V42" s="68">
        <f t="shared" ca="1" si="5"/>
        <v>4341</v>
      </c>
      <c r="W42" s="69" t="s">
        <v>492</v>
      </c>
      <c r="X42" s="48" t="s">
        <v>493</v>
      </c>
      <c r="Y42" s="48">
        <v>8828</v>
      </c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</row>
    <row r="43" spans="1:143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ca="1" si="0"/>
        <v>9571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8">
        <f t="shared" ca="1" si="5"/>
        <v>9571</v>
      </c>
      <c r="W43" s="69" t="s">
        <v>337</v>
      </c>
      <c r="X43" s="48" t="s">
        <v>338</v>
      </c>
      <c r="Y43" s="48">
        <v>8950</v>
      </c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</row>
    <row r="44" spans="1:143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0"/>
        <v>4264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8">
        <f t="shared" ca="1" si="5"/>
        <v>4264</v>
      </c>
      <c r="W44" s="69" t="s">
        <v>345</v>
      </c>
      <c r="X44" s="48" t="s">
        <v>346</v>
      </c>
      <c r="Y44" s="48">
        <v>8932</v>
      </c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</row>
    <row r="45" spans="1:143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0"/>
        <v>4292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68">
        <f t="shared" ca="1" si="5"/>
        <v>4292</v>
      </c>
      <c r="W45" s="69" t="s">
        <v>353</v>
      </c>
      <c r="X45" s="55" t="s">
        <v>354</v>
      </c>
      <c r="Y45" s="48">
        <v>8853</v>
      </c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</row>
    <row r="46" spans="1:143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0"/>
        <v>1250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68">
        <f t="shared" ca="1" si="5"/>
        <v>1250</v>
      </c>
      <c r="W46" s="69" t="s">
        <v>360</v>
      </c>
      <c r="X46" s="153" t="s">
        <v>328</v>
      </c>
      <c r="Y46" s="153">
        <v>8932</v>
      </c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</row>
    <row r="47" spans="1:143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0"/>
        <v>4139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8">
        <f t="shared" ca="1" si="5"/>
        <v>4139</v>
      </c>
      <c r="W47" s="69" t="s">
        <v>367</v>
      </c>
      <c r="X47" s="48" t="s">
        <v>346</v>
      </c>
      <c r="Y47" s="48">
        <v>8932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</row>
    <row r="48" spans="1:143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0"/>
        <v>6715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936</v>
      </c>
      <c r="P48" s="171" t="s">
        <v>986</v>
      </c>
      <c r="Q48" s="171" t="s">
        <v>997</v>
      </c>
      <c r="R48" s="48" t="s">
        <v>371</v>
      </c>
      <c r="S48" s="48" t="s">
        <v>372</v>
      </c>
      <c r="T48" s="157">
        <v>39437</v>
      </c>
      <c r="U48" s="48" t="s">
        <v>373</v>
      </c>
      <c r="V48" s="68">
        <f t="shared" ca="1" si="5"/>
        <v>6715</v>
      </c>
      <c r="W48" s="172" t="s">
        <v>1081</v>
      </c>
      <c r="X48" s="48" t="s">
        <v>155</v>
      </c>
      <c r="Y48" s="48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</row>
    <row r="49" spans="1:143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0"/>
        <v>3102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1039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8">
        <f t="shared" ca="1" si="5"/>
        <v>3102</v>
      </c>
      <c r="W49" s="69" t="s">
        <v>379</v>
      </c>
      <c r="X49" s="48" t="s">
        <v>346</v>
      </c>
      <c r="Y49" s="48">
        <v>8932</v>
      </c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</row>
    <row r="50" spans="1:143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0"/>
        <v>933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8">
        <f t="shared" ca="1" si="5"/>
        <v>933</v>
      </c>
      <c r="W50" s="69" t="s">
        <v>387</v>
      </c>
      <c r="X50" s="48" t="s">
        <v>388</v>
      </c>
      <c r="Y50" s="48">
        <v>8921</v>
      </c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</row>
    <row r="51" spans="1:143" s="57" customFormat="1" ht="15" x14ac:dyDescent="0.25">
      <c r="A51" s="48">
        <v>49</v>
      </c>
      <c r="B51" s="65">
        <v>79269422</v>
      </c>
      <c r="C51" s="48" t="s">
        <v>33</v>
      </c>
      <c r="D51" s="49" t="s">
        <v>514</v>
      </c>
      <c r="E51" s="49" t="s">
        <v>515</v>
      </c>
      <c r="F51" s="48" t="s">
        <v>66</v>
      </c>
      <c r="G51" s="55">
        <v>35046</v>
      </c>
      <c r="H51" s="68">
        <f t="shared" ca="1" si="0"/>
        <v>9578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937</v>
      </c>
      <c r="P51" s="171" t="s">
        <v>993</v>
      </c>
      <c r="Q51" s="171" t="s">
        <v>1012</v>
      </c>
      <c r="R51" s="48" t="s">
        <v>90</v>
      </c>
      <c r="S51" s="48" t="s">
        <v>516</v>
      </c>
      <c r="T51" s="55">
        <v>39535</v>
      </c>
      <c r="U51" s="48" t="s">
        <v>517</v>
      </c>
      <c r="V51" s="68">
        <v>7518</v>
      </c>
      <c r="W51" s="69" t="s">
        <v>518</v>
      </c>
      <c r="X51" s="48" t="s">
        <v>346</v>
      </c>
      <c r="Y51" s="48">
        <v>8932</v>
      </c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</row>
    <row r="52" spans="1:143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0"/>
        <v>3902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48" t="s">
        <v>937</v>
      </c>
      <c r="P52" s="171" t="s">
        <v>983</v>
      </c>
      <c r="Q52" s="171" t="s">
        <v>1002</v>
      </c>
      <c r="R52" s="48" t="s">
        <v>177</v>
      </c>
      <c r="S52" s="48" t="s">
        <v>1049</v>
      </c>
      <c r="T52" s="157">
        <v>39685</v>
      </c>
      <c r="U52" s="48" t="s">
        <v>400</v>
      </c>
      <c r="V52" s="68">
        <f ca="1">TODAY()-G52</f>
        <v>3902</v>
      </c>
      <c r="W52" s="69" t="s">
        <v>401</v>
      </c>
      <c r="X52" s="48" t="s">
        <v>388</v>
      </c>
      <c r="Y52" s="48">
        <v>8921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</row>
    <row r="53" spans="1:143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0"/>
        <v>536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89"/>
      <c r="W53" s="69" t="s">
        <v>408</v>
      </c>
      <c r="X53" s="89"/>
      <c r="Y53" s="8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</row>
    <row r="54" spans="1:143" s="160" customFormat="1" ht="15" x14ac:dyDescent="0.25">
      <c r="A54" s="89">
        <f t="shared" ref="A54:A63" si="6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0"/>
        <v>9678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1">
        <f ca="1">TODAY()-G54</f>
        <v>9678</v>
      </c>
      <c r="W54" s="69" t="s">
        <v>415</v>
      </c>
      <c r="X54" s="89" t="s">
        <v>278</v>
      </c>
      <c r="Y54" s="8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</row>
    <row r="55" spans="1:143" s="57" customFormat="1" ht="15" x14ac:dyDescent="0.25">
      <c r="A55" s="48">
        <f t="shared" si="6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0"/>
        <v>582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49</v>
      </c>
      <c r="O55" s="48" t="s">
        <v>30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91"/>
      <c r="W55" s="69" t="s">
        <v>420</v>
      </c>
      <c r="X55" s="48"/>
      <c r="Y55" s="48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</row>
    <row r="56" spans="1:143" s="57" customFormat="1" ht="16.5" customHeight="1" x14ac:dyDescent="0.25">
      <c r="A56" s="48">
        <f t="shared" si="6"/>
        <v>54</v>
      </c>
      <c r="B56" s="88">
        <v>39534959</v>
      </c>
      <c r="C56" s="89" t="s">
        <v>438</v>
      </c>
      <c r="D56" s="49" t="s">
        <v>436</v>
      </c>
      <c r="E56" s="49" t="s">
        <v>437</v>
      </c>
      <c r="F56" s="89" t="s">
        <v>37</v>
      </c>
      <c r="G56" s="55">
        <v>35584</v>
      </c>
      <c r="H56" s="68">
        <f t="shared" ca="1" si="0"/>
        <v>9040</v>
      </c>
      <c r="I56" s="134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49</v>
      </c>
      <c r="O56" s="101" t="s">
        <v>936</v>
      </c>
      <c r="P56" s="171" t="s">
        <v>984</v>
      </c>
      <c r="Q56" s="171" t="s">
        <v>1010</v>
      </c>
      <c r="R56" s="89" t="s">
        <v>90</v>
      </c>
      <c r="S56" s="48" t="s">
        <v>439</v>
      </c>
      <c r="T56" s="90">
        <v>33704</v>
      </c>
      <c r="U56" s="89" t="s">
        <v>440</v>
      </c>
      <c r="V56" s="68">
        <v>8765</v>
      </c>
      <c r="W56" s="69" t="s">
        <v>441</v>
      </c>
      <c r="X56" s="48" t="s">
        <v>434</v>
      </c>
      <c r="Y56" s="48">
        <v>8867</v>
      </c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</row>
    <row r="57" spans="1:143" s="57" customFormat="1" ht="15" x14ac:dyDescent="0.25">
      <c r="A57" s="48">
        <f t="shared" si="6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0"/>
        <v>9285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8">
        <f ca="1">TODAY()-G57</f>
        <v>9285</v>
      </c>
      <c r="W57" s="172" t="s">
        <v>1082</v>
      </c>
      <c r="X57" s="48" t="s">
        <v>278</v>
      </c>
      <c r="Y57" s="48">
        <v>8960</v>
      </c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</row>
    <row r="58" spans="1:143" s="57" customFormat="1" ht="15" x14ac:dyDescent="0.25">
      <c r="A58" s="48">
        <f t="shared" si="6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0"/>
        <v>10049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8">
        <f ca="1">TODAY()-G58</f>
        <v>10049</v>
      </c>
      <c r="W58" s="69" t="s">
        <v>433</v>
      </c>
      <c r="X58" s="48" t="s">
        <v>434</v>
      </c>
      <c r="Y58" s="48">
        <v>8956</v>
      </c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</row>
    <row r="59" spans="1:143" s="57" customFormat="1" ht="15" x14ac:dyDescent="0.25">
      <c r="A59" s="48">
        <f t="shared" si="6"/>
        <v>57</v>
      </c>
      <c r="B59" s="88">
        <v>20391573</v>
      </c>
      <c r="C59" s="48" t="s">
        <v>392</v>
      </c>
      <c r="D59" s="53" t="s">
        <v>390</v>
      </c>
      <c r="E59" s="49" t="s">
        <v>391</v>
      </c>
      <c r="F59" s="148" t="s">
        <v>37</v>
      </c>
      <c r="G59" s="55">
        <v>43374</v>
      </c>
      <c r="H59" s="68">
        <f t="shared" ca="1" si="0"/>
        <v>1250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937</v>
      </c>
      <c r="P59" s="171" t="s">
        <v>987</v>
      </c>
      <c r="Q59" s="171" t="s">
        <v>1006</v>
      </c>
      <c r="R59" s="89" t="s">
        <v>393</v>
      </c>
      <c r="S59" s="48"/>
      <c r="T59" s="90">
        <v>37839</v>
      </c>
      <c r="U59" s="89" t="s">
        <v>394</v>
      </c>
      <c r="V59" s="68">
        <v>44392</v>
      </c>
      <c r="W59" s="69" t="s">
        <v>395</v>
      </c>
      <c r="X59" s="48" t="s">
        <v>388</v>
      </c>
      <c r="Y59" s="48">
        <v>8921</v>
      </c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</row>
    <row r="60" spans="1:143" s="57" customFormat="1" ht="15" x14ac:dyDescent="0.25">
      <c r="A60" s="48">
        <f t="shared" si="6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0"/>
        <v>9550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8">
        <f ca="1">TODAY()-G60</f>
        <v>9550</v>
      </c>
      <c r="W60" s="69" t="s">
        <v>450</v>
      </c>
      <c r="X60" s="48" t="s">
        <v>346</v>
      </c>
      <c r="Y60" s="48">
        <v>8941</v>
      </c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</row>
    <row r="61" spans="1:143" s="57" customFormat="1" ht="15" x14ac:dyDescent="0.25">
      <c r="A61" s="48">
        <f t="shared" si="6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0"/>
        <v>9562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8"/>
      <c r="W61" s="69" t="s">
        <v>457</v>
      </c>
      <c r="X61" s="48" t="s">
        <v>458</v>
      </c>
      <c r="Y61" s="48">
        <v>8867</v>
      </c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</row>
    <row r="62" spans="1:143" s="57" customFormat="1" ht="15" x14ac:dyDescent="0.25">
      <c r="A62" s="48">
        <f t="shared" si="6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0"/>
        <v>9342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8">
        <f ca="1">TODAY()-G62</f>
        <v>9342</v>
      </c>
      <c r="W62" s="69" t="s">
        <v>463</v>
      </c>
      <c r="X62" s="48" t="s">
        <v>278</v>
      </c>
      <c r="Y62" s="48">
        <v>8876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</row>
    <row r="63" spans="1:143" s="57" customFormat="1" ht="15" x14ac:dyDescent="0.25">
      <c r="A63" s="48">
        <f t="shared" si="6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0"/>
        <v>11284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55"/>
      <c r="W63" s="69" t="s">
        <v>467</v>
      </c>
      <c r="X63" s="48" t="s">
        <v>278</v>
      </c>
      <c r="Y63" s="48">
        <v>8863</v>
      </c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</row>
    <row r="64" spans="1:143" s="57" customFormat="1" ht="41.25" customHeight="1" x14ac:dyDescent="0.25">
      <c r="A64" s="48">
        <v>62</v>
      </c>
      <c r="B64" s="65">
        <v>51956823</v>
      </c>
      <c r="C64" s="48" t="s">
        <v>33</v>
      </c>
      <c r="D64" s="53" t="s">
        <v>280</v>
      </c>
      <c r="E64" s="49" t="s">
        <v>281</v>
      </c>
      <c r="F64" s="48" t="s">
        <v>37</v>
      </c>
      <c r="G64" s="55">
        <v>35845</v>
      </c>
      <c r="H64" s="68">
        <f t="shared" ca="1" si="0"/>
        <v>8779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27</v>
      </c>
      <c r="O64" s="48" t="s">
        <v>1024</v>
      </c>
      <c r="P64" s="171" t="s">
        <v>987</v>
      </c>
      <c r="Q64" s="171" t="s">
        <v>1011</v>
      </c>
      <c r="R64" s="48" t="s">
        <v>282</v>
      </c>
      <c r="S64" s="48" t="s">
        <v>283</v>
      </c>
      <c r="T64" s="55">
        <v>34901</v>
      </c>
      <c r="U64" s="48" t="s">
        <v>284</v>
      </c>
      <c r="V64" s="68">
        <f ca="1">TODAY()-G64</f>
        <v>8779</v>
      </c>
      <c r="W64" s="69" t="s">
        <v>285</v>
      </c>
      <c r="X64" s="48" t="s">
        <v>270</v>
      </c>
      <c r="Y64" s="48">
        <v>8894</v>
      </c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</row>
    <row r="65" spans="1:143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0"/>
        <v>9334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8">
        <f ca="1">TODAY()-G65</f>
        <v>9334</v>
      </c>
      <c r="W65" s="69" t="s">
        <v>474</v>
      </c>
      <c r="X65" s="48" t="s">
        <v>458</v>
      </c>
      <c r="Y65" s="48">
        <v>8950</v>
      </c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</row>
    <row r="66" spans="1:143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0"/>
        <v>4615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8">
        <f ca="1">TODAY()-G66</f>
        <v>4615</v>
      </c>
      <c r="W66" s="69" t="s">
        <v>480</v>
      </c>
      <c r="X66" s="48" t="s">
        <v>458</v>
      </c>
      <c r="Y66" s="48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</row>
    <row r="67" spans="1:143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ref="H67:H104" ca="1" si="7">TODAY()-G67</f>
        <v>1248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8">
        <f ca="1">TODAY()-G67</f>
        <v>1248</v>
      </c>
      <c r="W67" s="69" t="s">
        <v>486</v>
      </c>
      <c r="X67" s="48" t="s">
        <v>338</v>
      </c>
      <c r="Y67" s="48">
        <v>8950</v>
      </c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</row>
    <row r="68" spans="1:143" s="57" customFormat="1" ht="12.75" customHeight="1" x14ac:dyDescent="0.25">
      <c r="A68" s="48">
        <v>66</v>
      </c>
      <c r="B68" s="65"/>
      <c r="C68" s="48"/>
      <c r="D68" s="49" t="s">
        <v>926</v>
      </c>
      <c r="E68" s="49" t="s">
        <v>330</v>
      </c>
      <c r="F68" s="48"/>
      <c r="G68" s="55"/>
      <c r="H68" s="68">
        <f t="shared" ca="1" si="7"/>
        <v>44624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926</v>
      </c>
      <c r="O68" s="48" t="s">
        <v>926</v>
      </c>
      <c r="P68" s="171" t="s">
        <v>984</v>
      </c>
      <c r="Q68" s="171" t="s">
        <v>1005</v>
      </c>
      <c r="R68" s="48"/>
      <c r="S68" s="164"/>
      <c r="T68" s="55"/>
      <c r="U68" s="48"/>
      <c r="V68" s="68"/>
      <c r="W68" s="69"/>
      <c r="X68" s="48"/>
      <c r="Y68" s="48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</row>
    <row r="69" spans="1:143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7"/>
        <v>9562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8">
        <f t="shared" ref="V69:V78" ca="1" si="8">TODAY()-G69</f>
        <v>9562</v>
      </c>
      <c r="W69" s="69" t="s">
        <v>499</v>
      </c>
      <c r="X69" s="48" t="s">
        <v>458</v>
      </c>
      <c r="Y69" s="48">
        <v>8907</v>
      </c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</row>
    <row r="70" spans="1:143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7"/>
        <v>1248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68">
        <f t="shared" ca="1" si="8"/>
        <v>1248</v>
      </c>
      <c r="W70" s="69" t="s">
        <v>441</v>
      </c>
      <c r="X70" s="48" t="s">
        <v>505</v>
      </c>
      <c r="Y70" s="48">
        <v>8917</v>
      </c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</row>
    <row r="71" spans="1:143" s="57" customFormat="1" ht="51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7"/>
        <v>9422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101" t="s">
        <v>1058</v>
      </c>
      <c r="T71" s="55">
        <v>31653</v>
      </c>
      <c r="U71" s="48" t="s">
        <v>511</v>
      </c>
      <c r="V71" s="68">
        <f t="shared" ca="1" si="8"/>
        <v>9422</v>
      </c>
      <c r="W71" s="69" t="s">
        <v>512</v>
      </c>
      <c r="X71" s="48" t="s">
        <v>354</v>
      </c>
      <c r="Y71" s="48">
        <v>8853</v>
      </c>
      <c r="Z71" s="165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</row>
    <row r="72" spans="1:143" s="57" customFormat="1" ht="15" x14ac:dyDescent="0.25">
      <c r="A72" s="48">
        <f>+A71+1</f>
        <v>70</v>
      </c>
      <c r="B72" s="65">
        <v>33369460</v>
      </c>
      <c r="C72" s="53" t="s">
        <v>370</v>
      </c>
      <c r="D72" s="53" t="s">
        <v>1041</v>
      </c>
      <c r="E72" s="53" t="s">
        <v>1042</v>
      </c>
      <c r="F72" s="48" t="s">
        <v>37</v>
      </c>
      <c r="G72" s="55">
        <v>43395</v>
      </c>
      <c r="H72" s="68">
        <f ca="1">TODAY()-G72</f>
        <v>1229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48" t="s">
        <v>30</v>
      </c>
      <c r="P72" s="171" t="s">
        <v>987</v>
      </c>
      <c r="Q72" s="171" t="s">
        <v>1006</v>
      </c>
      <c r="R72" s="48" t="s">
        <v>1044</v>
      </c>
      <c r="S72" s="48" t="s">
        <v>1045</v>
      </c>
      <c r="T72" s="55">
        <v>39717</v>
      </c>
      <c r="U72" s="48">
        <v>174342</v>
      </c>
      <c r="V72" s="68">
        <f t="shared" ca="1" si="8"/>
        <v>1229</v>
      </c>
      <c r="W72" s="69" t="s">
        <v>1046</v>
      </c>
      <c r="X72" s="48" t="s">
        <v>458</v>
      </c>
      <c r="Y72" s="48">
        <v>8917</v>
      </c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s="57" customFormat="1" ht="15" x14ac:dyDescent="0.25">
      <c r="A73" s="48">
        <v>71</v>
      </c>
      <c r="B73" s="65">
        <v>79876838</v>
      </c>
      <c r="C73" s="48" t="s">
        <v>33</v>
      </c>
      <c r="D73" s="49" t="s">
        <v>1076</v>
      </c>
      <c r="E73" s="49" t="s">
        <v>1077</v>
      </c>
      <c r="F73" s="48" t="s">
        <v>66</v>
      </c>
      <c r="G73" s="55">
        <v>43936</v>
      </c>
      <c r="H73" s="68">
        <f t="shared" ca="1" si="7"/>
        <v>688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8">
        <f t="shared" ca="1" si="8"/>
        <v>688</v>
      </c>
      <c r="W73" s="69" t="s">
        <v>525</v>
      </c>
      <c r="X73" s="48"/>
      <c r="Y73" s="48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</row>
    <row r="74" spans="1:143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7"/>
        <v>1037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8">
        <f t="shared" ca="1" si="8"/>
        <v>1037</v>
      </c>
      <c r="W74" s="69" t="s">
        <v>532</v>
      </c>
      <c r="X74" s="48" t="s">
        <v>533</v>
      </c>
      <c r="Y74" s="48">
        <v>8941</v>
      </c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</row>
    <row r="75" spans="1:143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7"/>
        <v>9572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91">
        <f t="shared" ca="1" si="8"/>
        <v>9572</v>
      </c>
      <c r="W75" s="69" t="s">
        <v>541</v>
      </c>
      <c r="X75" s="89" t="s">
        <v>542</v>
      </c>
      <c r="Y75" s="89">
        <v>8939</v>
      </c>
      <c r="Z75" s="132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</row>
    <row r="76" spans="1:143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7"/>
        <v>1206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8">
        <f t="shared" ca="1" si="8"/>
        <v>1206</v>
      </c>
      <c r="W76" s="69" t="s">
        <v>547</v>
      </c>
      <c r="X76" s="48" t="s">
        <v>321</v>
      </c>
      <c r="Y76" s="48">
        <v>8916</v>
      </c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</row>
    <row r="77" spans="1:143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7"/>
        <v>9291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8">
        <f t="shared" ca="1" si="8"/>
        <v>9291</v>
      </c>
      <c r="W77" s="69" t="s">
        <v>554</v>
      </c>
      <c r="X77" s="48" t="s">
        <v>321</v>
      </c>
      <c r="Y77" s="48">
        <v>8946</v>
      </c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143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7"/>
        <v>9485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936</v>
      </c>
      <c r="P78" s="171" t="s">
        <v>993</v>
      </c>
      <c r="Q78" s="171" t="s">
        <v>1012</v>
      </c>
      <c r="R78" s="48" t="s">
        <v>559</v>
      </c>
      <c r="S78" s="48" t="s">
        <v>1050</v>
      </c>
      <c r="T78" s="55">
        <v>40298</v>
      </c>
      <c r="U78" s="48" t="s">
        <v>561</v>
      </c>
      <c r="V78" s="68">
        <f t="shared" ca="1" si="8"/>
        <v>9485</v>
      </c>
      <c r="W78" s="69" t="s">
        <v>562</v>
      </c>
      <c r="X78" s="48" t="s">
        <v>563</v>
      </c>
      <c r="Y78" s="48">
        <v>8958</v>
      </c>
      <c r="Z78" s="165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143" s="57" customFormat="1" x14ac:dyDescent="0.25">
      <c r="A79" s="48">
        <v>77</v>
      </c>
      <c r="B79" s="65">
        <v>79937990</v>
      </c>
      <c r="C79" s="48" t="s">
        <v>33</v>
      </c>
      <c r="D79" s="49" t="s">
        <v>596</v>
      </c>
      <c r="E79" s="49" t="s">
        <v>597</v>
      </c>
      <c r="F79" s="48" t="s">
        <v>66</v>
      </c>
      <c r="G79" s="55">
        <v>43922</v>
      </c>
      <c r="H79" s="68">
        <f t="shared" ca="1" si="7"/>
        <v>702</v>
      </c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27</v>
      </c>
      <c r="O79" s="48" t="s">
        <v>30</v>
      </c>
      <c r="P79" s="171" t="s">
        <v>990</v>
      </c>
      <c r="Q79" s="171" t="s">
        <v>1009</v>
      </c>
      <c r="R79" s="48" t="s">
        <v>598</v>
      </c>
      <c r="S79" s="48" t="s">
        <v>599</v>
      </c>
      <c r="T79" s="55">
        <v>39772</v>
      </c>
      <c r="U79" s="48"/>
      <c r="V79" s="68"/>
      <c r="W79" s="89" t="s">
        <v>600</v>
      </c>
      <c r="X79" s="48" t="s">
        <v>227</v>
      </c>
      <c r="Y79" s="48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</row>
    <row r="80" spans="1:143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7"/>
        <v>8827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8">
        <f t="shared" ref="V80:V96" ca="1" si="9">TODAY()-G80</f>
        <v>8827</v>
      </c>
      <c r="W80" s="69" t="s">
        <v>573</v>
      </c>
      <c r="X80" s="48" t="s">
        <v>103</v>
      </c>
      <c r="Y80" s="48">
        <v>8807</v>
      </c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</row>
    <row r="81" spans="1:143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7"/>
        <v>1213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8">
        <f t="shared" ca="1" si="9"/>
        <v>1213</v>
      </c>
      <c r="W81" s="69" t="s">
        <v>579</v>
      </c>
      <c r="X81" s="48" t="s">
        <v>493</v>
      </c>
      <c r="Y81" s="48">
        <v>8828</v>
      </c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</row>
    <row r="82" spans="1:143" s="57" customFormat="1" ht="38.2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7"/>
        <v>9342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937</v>
      </c>
      <c r="P82" s="171" t="s">
        <v>983</v>
      </c>
      <c r="Q82" s="171" t="s">
        <v>1002</v>
      </c>
      <c r="R82" s="48" t="s">
        <v>583</v>
      </c>
      <c r="S82" s="101" t="s">
        <v>1051</v>
      </c>
      <c r="T82" s="55">
        <v>37225</v>
      </c>
      <c r="U82" s="48" t="s">
        <v>585</v>
      </c>
      <c r="V82" s="68">
        <f t="shared" ca="1" si="9"/>
        <v>9342</v>
      </c>
      <c r="W82" s="69" t="s">
        <v>586</v>
      </c>
      <c r="X82" s="48" t="s">
        <v>587</v>
      </c>
      <c r="Y82" s="48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7"/>
        <v>1250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49</v>
      </c>
      <c r="O83" s="48" t="s">
        <v>30</v>
      </c>
      <c r="P83" s="171" t="s">
        <v>988</v>
      </c>
      <c r="Q83" s="171" t="s">
        <v>997</v>
      </c>
      <c r="R83" s="48" t="s">
        <v>592</v>
      </c>
      <c r="S83" s="48"/>
      <c r="T83" s="55">
        <v>42338</v>
      </c>
      <c r="U83" s="48" t="s">
        <v>36</v>
      </c>
      <c r="V83" s="68">
        <f t="shared" ca="1" si="9"/>
        <v>1250</v>
      </c>
      <c r="W83" s="69" t="s">
        <v>593</v>
      </c>
      <c r="X83" s="48" t="s">
        <v>563</v>
      </c>
      <c r="Y83" s="48">
        <v>8828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</row>
    <row r="84" spans="1:143" s="57" customFormat="1" ht="18" customHeight="1" x14ac:dyDescent="0.25">
      <c r="A84" s="48">
        <v>82</v>
      </c>
      <c r="B84" s="65">
        <v>80124722</v>
      </c>
      <c r="C84" s="48" t="s">
        <v>33</v>
      </c>
      <c r="D84" s="53" t="s">
        <v>1059</v>
      </c>
      <c r="E84" s="53" t="s">
        <v>1060</v>
      </c>
      <c r="F84" s="48" t="s">
        <v>66</v>
      </c>
      <c r="G84" s="52">
        <v>44393</v>
      </c>
      <c r="H84" s="68">
        <f t="shared" ca="1" si="7"/>
        <v>231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1061</v>
      </c>
      <c r="S84" s="48" t="s">
        <v>1062</v>
      </c>
      <c r="T84" s="55">
        <v>38079</v>
      </c>
      <c r="U84" s="48" t="s">
        <v>1063</v>
      </c>
      <c r="V84" s="68">
        <f t="shared" ca="1" si="9"/>
        <v>231</v>
      </c>
      <c r="W84" s="69"/>
      <c r="X84" s="89" t="s">
        <v>227</v>
      </c>
      <c r="Y84" s="48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</row>
    <row r="85" spans="1:143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7"/>
        <v>1246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68">
        <f t="shared" ca="1" si="9"/>
        <v>1246</v>
      </c>
      <c r="W85" s="69" t="s">
        <v>607</v>
      </c>
      <c r="X85" s="89" t="s">
        <v>227</v>
      </c>
      <c r="Y85" s="48">
        <v>8900</v>
      </c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</row>
    <row r="86" spans="1:143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7"/>
        <v>8705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68">
        <f t="shared" ca="1" si="9"/>
        <v>8705</v>
      </c>
      <c r="W86" s="69" t="s">
        <v>613</v>
      </c>
      <c r="X86" s="89" t="s">
        <v>227</v>
      </c>
      <c r="Y86" s="89">
        <v>8890</v>
      </c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</row>
    <row r="87" spans="1:143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7"/>
        <v>8710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8">
        <f t="shared" ca="1" si="9"/>
        <v>8710</v>
      </c>
      <c r="W87" s="69" t="s">
        <v>620</v>
      </c>
      <c r="X87" s="48" t="s">
        <v>621</v>
      </c>
      <c r="Y87" s="48">
        <v>8900</v>
      </c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</row>
    <row r="88" spans="1:143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7"/>
        <v>8592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68">
        <f t="shared" ca="1" si="9"/>
        <v>8592</v>
      </c>
      <c r="W88" s="69" t="s">
        <v>628</v>
      </c>
      <c r="X88" s="89" t="s">
        <v>493</v>
      </c>
      <c r="Y88" s="89">
        <v>8828</v>
      </c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</row>
    <row r="89" spans="1:143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7"/>
        <v>9339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8">
        <f t="shared" ca="1" si="9"/>
        <v>9339</v>
      </c>
      <c r="W89" s="69" t="s">
        <v>635</v>
      </c>
      <c r="X89" s="48" t="s">
        <v>621</v>
      </c>
      <c r="Y89" s="48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</row>
    <row r="90" spans="1:143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7"/>
        <v>708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8">
        <f t="shared" ca="1" si="9"/>
        <v>708</v>
      </c>
      <c r="W90" s="69" t="s">
        <v>641</v>
      </c>
      <c r="X90" s="48" t="s">
        <v>642</v>
      </c>
      <c r="Y90" s="48">
        <v>8921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</row>
    <row r="91" spans="1:143" s="57" customFormat="1" ht="15" x14ac:dyDescent="0.25">
      <c r="A91" s="48">
        <f t="shared" ref="A91:A98" si="10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7"/>
        <v>9790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68">
        <f t="shared" ca="1" si="9"/>
        <v>9790</v>
      </c>
      <c r="W91" s="69" t="s">
        <v>647</v>
      </c>
      <c r="X91" s="48" t="s">
        <v>642</v>
      </c>
      <c r="Y91" s="48">
        <v>8833</v>
      </c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</row>
    <row r="92" spans="1:143" s="57" customFormat="1" ht="15" x14ac:dyDescent="0.25">
      <c r="A92" s="48">
        <f t="shared" si="10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7"/>
        <v>9790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8">
        <f t="shared" ca="1" si="9"/>
        <v>9790</v>
      </c>
      <c r="W92" s="69" t="s">
        <v>653</v>
      </c>
      <c r="X92" s="48" t="s">
        <v>642</v>
      </c>
      <c r="Y92" s="48">
        <v>8914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</row>
    <row r="93" spans="1:143" s="57" customFormat="1" ht="15" x14ac:dyDescent="0.25">
      <c r="A93" s="48">
        <f t="shared" si="10"/>
        <v>91</v>
      </c>
      <c r="B93" s="65">
        <v>39707200</v>
      </c>
      <c r="C93" s="48" t="s">
        <v>667</v>
      </c>
      <c r="D93" s="92" t="s">
        <v>665</v>
      </c>
      <c r="E93" s="49" t="s">
        <v>666</v>
      </c>
      <c r="F93" s="48" t="s">
        <v>37</v>
      </c>
      <c r="G93" s="55">
        <v>35360</v>
      </c>
      <c r="H93" s="68">
        <f t="shared" ca="1" si="7"/>
        <v>9264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49</v>
      </c>
      <c r="O93" s="48" t="s">
        <v>936</v>
      </c>
      <c r="P93" s="171" t="s">
        <v>984</v>
      </c>
      <c r="Q93" s="171" t="s">
        <v>1001</v>
      </c>
      <c r="R93" s="48" t="s">
        <v>296</v>
      </c>
      <c r="S93" s="48" t="s">
        <v>668</v>
      </c>
      <c r="T93" s="55">
        <v>34936</v>
      </c>
      <c r="U93" s="48" t="s">
        <v>669</v>
      </c>
      <c r="V93" s="68">
        <f t="shared" ca="1" si="9"/>
        <v>9264</v>
      </c>
      <c r="W93" s="69" t="s">
        <v>670</v>
      </c>
      <c r="X93" s="48" t="s">
        <v>642</v>
      </c>
      <c r="Y93" s="48">
        <v>8950</v>
      </c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</row>
    <row r="94" spans="1:143" s="57" customFormat="1" ht="15" x14ac:dyDescent="0.25">
      <c r="A94" s="48">
        <f t="shared" si="10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7"/>
        <v>9772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8">
        <f t="shared" ca="1" si="9"/>
        <v>9772</v>
      </c>
      <c r="W94" s="69" t="s">
        <v>663</v>
      </c>
      <c r="X94" s="48" t="s">
        <v>642</v>
      </c>
      <c r="Y94" s="48">
        <v>8852</v>
      </c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7" customFormat="1" ht="24" customHeight="1" x14ac:dyDescent="0.25">
      <c r="A95" s="48">
        <f t="shared" si="10"/>
        <v>93</v>
      </c>
      <c r="B95" s="65">
        <v>11433196</v>
      </c>
      <c r="C95" s="48" t="s">
        <v>680</v>
      </c>
      <c r="D95" s="49" t="s">
        <v>678</v>
      </c>
      <c r="E95" s="49" t="s">
        <v>679</v>
      </c>
      <c r="F95" s="48" t="s">
        <v>66</v>
      </c>
      <c r="G95" s="55">
        <v>35011</v>
      </c>
      <c r="H95" s="68">
        <f t="shared" ca="1" si="7"/>
        <v>9613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926</v>
      </c>
      <c r="O95" s="48" t="s">
        <v>926</v>
      </c>
      <c r="P95" s="171" t="s">
        <v>984</v>
      </c>
      <c r="Q95" s="171" t="s">
        <v>1001</v>
      </c>
      <c r="R95" s="48" t="s">
        <v>282</v>
      </c>
      <c r="S95" s="101" t="s">
        <v>681</v>
      </c>
      <c r="T95" s="55">
        <v>33487</v>
      </c>
      <c r="U95" s="48" t="s">
        <v>682</v>
      </c>
      <c r="V95" s="68">
        <f t="shared" ca="1" si="9"/>
        <v>9613</v>
      </c>
      <c r="W95" s="69" t="s">
        <v>683</v>
      </c>
      <c r="X95" s="48" t="s">
        <v>642</v>
      </c>
      <c r="Y95" s="48">
        <v>8914</v>
      </c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</row>
    <row r="96" spans="1:143" s="57" customFormat="1" ht="15" x14ac:dyDescent="0.25">
      <c r="A96" s="48">
        <f t="shared" si="10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7"/>
        <v>8129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68">
        <f t="shared" ca="1" si="9"/>
        <v>8129</v>
      </c>
      <c r="W96" s="69" t="s">
        <v>676</v>
      </c>
      <c r="X96" s="48" t="s">
        <v>505</v>
      </c>
      <c r="Y96" s="48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</row>
    <row r="97" spans="1:143" s="57" customFormat="1" ht="15" customHeight="1" x14ac:dyDescent="0.25">
      <c r="A97" s="48">
        <f t="shared" si="10"/>
        <v>95</v>
      </c>
      <c r="B97" s="53"/>
      <c r="C97" s="53"/>
      <c r="D97" s="53" t="s">
        <v>926</v>
      </c>
      <c r="E97" s="53" t="s">
        <v>330</v>
      </c>
      <c r="F97" s="53"/>
      <c r="G97" s="53"/>
      <c r="H97" s="68"/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926</v>
      </c>
      <c r="O97" s="48" t="s">
        <v>926</v>
      </c>
      <c r="P97" s="171" t="s">
        <v>987</v>
      </c>
      <c r="Q97" s="171" t="s">
        <v>1006</v>
      </c>
      <c r="R97" s="53"/>
      <c r="S97" s="53"/>
      <c r="T97" s="53"/>
      <c r="U97" s="53"/>
      <c r="V97" s="53"/>
      <c r="W97" s="53"/>
      <c r="X97" s="53"/>
      <c r="Y97" s="48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</row>
    <row r="98" spans="1:143" s="57" customFormat="1" ht="37.5" customHeight="1" x14ac:dyDescent="0.25">
      <c r="A98" s="48">
        <f t="shared" si="10"/>
        <v>96</v>
      </c>
      <c r="B98" s="65">
        <v>38237579</v>
      </c>
      <c r="C98" s="48" t="s">
        <v>129</v>
      </c>
      <c r="D98" s="49" t="s">
        <v>685</v>
      </c>
      <c r="E98" s="49" t="s">
        <v>686</v>
      </c>
      <c r="F98" s="48" t="s">
        <v>37</v>
      </c>
      <c r="G98" s="55">
        <v>35339</v>
      </c>
      <c r="H98" s="68">
        <f t="shared" ca="1" si="7"/>
        <v>9285</v>
      </c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49</v>
      </c>
      <c r="O98" s="48" t="s">
        <v>936</v>
      </c>
      <c r="P98" s="171" t="s">
        <v>987</v>
      </c>
      <c r="Q98" s="171" t="s">
        <v>1011</v>
      </c>
      <c r="R98" s="48" t="s">
        <v>317</v>
      </c>
      <c r="S98" s="48" t="s">
        <v>687</v>
      </c>
      <c r="T98" s="157">
        <v>30456</v>
      </c>
      <c r="U98" s="146" t="s">
        <v>688</v>
      </c>
      <c r="V98" s="68">
        <f ca="1">TODAY()-G98</f>
        <v>9285</v>
      </c>
      <c r="W98" s="69" t="s">
        <v>689</v>
      </c>
      <c r="X98" s="48" t="s">
        <v>300</v>
      </c>
      <c r="Y98" s="48">
        <v>8837</v>
      </c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</row>
    <row r="99" spans="1:143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7"/>
        <v>2445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937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68">
        <f ca="1">TODAY()-G99</f>
        <v>2445</v>
      </c>
      <c r="W99" s="69" t="s">
        <v>693</v>
      </c>
      <c r="X99" s="48" t="s">
        <v>125</v>
      </c>
      <c r="Y99" s="48">
        <v>8081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</row>
    <row r="100" spans="1:143" s="49" customFormat="1" ht="15" x14ac:dyDescent="0.25">
      <c r="A100" s="48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8" t="s">
        <v>66</v>
      </c>
      <c r="G100" s="55">
        <v>43864</v>
      </c>
      <c r="H100" s="68">
        <f t="shared" ca="1" si="7"/>
        <v>760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W100" s="69" t="s">
        <v>700</v>
      </c>
      <c r="X100" s="49" t="s">
        <v>701</v>
      </c>
      <c r="Y100" s="49">
        <v>8821</v>
      </c>
      <c r="Z100" s="166"/>
    </row>
    <row r="101" spans="1:143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7"/>
        <v>1250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8">
        <f ca="1">TODAY()-G101</f>
        <v>1250</v>
      </c>
      <c r="W101" s="69" t="s">
        <v>707</v>
      </c>
      <c r="X101" s="48" t="s">
        <v>701</v>
      </c>
      <c r="Y101" s="48">
        <v>8814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</row>
    <row r="102" spans="1:143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7"/>
        <v>476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49</v>
      </c>
      <c r="O102" s="102" t="s">
        <v>30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/>
      <c r="U102" s="48"/>
      <c r="V102" s="68"/>
      <c r="W102" s="69"/>
      <c r="X102" s="48"/>
      <c r="Y102" s="48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</row>
    <row r="103" spans="1:143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7"/>
        <v>10348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102" t="s">
        <v>937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8">
        <f ca="1">TODAY()-G103</f>
        <v>10348</v>
      </c>
      <c r="W103" s="69" t="s">
        <v>716</v>
      </c>
      <c r="X103" s="48" t="s">
        <v>701</v>
      </c>
      <c r="Y103" s="48">
        <v>8814</v>
      </c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</row>
    <row r="104" spans="1:143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7"/>
        <v>1128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8"/>
      <c r="W104" s="69" t="s">
        <v>720</v>
      </c>
      <c r="X104" s="48" t="s">
        <v>701</v>
      </c>
      <c r="Y104" s="48">
        <v>8814</v>
      </c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</row>
    <row r="105" spans="1:143" s="57" customFormat="1" ht="28.5" customHeight="1" x14ac:dyDescent="0.25">
      <c r="A105" s="48">
        <f>+A104+1</f>
        <v>103</v>
      </c>
      <c r="B105" s="65">
        <v>53010555</v>
      </c>
      <c r="C105" s="48" t="s">
        <v>33</v>
      </c>
      <c r="D105" s="49" t="s">
        <v>1033</v>
      </c>
      <c r="E105" s="49" t="s">
        <v>1034</v>
      </c>
      <c r="F105" s="48" t="s">
        <v>37</v>
      </c>
      <c r="G105" s="55">
        <v>44350</v>
      </c>
      <c r="H105" s="68">
        <f ca="1">TODAY()-G105</f>
        <v>274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166</v>
      </c>
      <c r="O105" s="48" t="s">
        <v>166</v>
      </c>
      <c r="P105" s="171" t="s">
        <v>987</v>
      </c>
      <c r="Q105" s="171" t="s">
        <v>1013</v>
      </c>
      <c r="R105" s="48" t="s">
        <v>393</v>
      </c>
      <c r="S105" s="101" t="s">
        <v>1116</v>
      </c>
      <c r="T105" s="55">
        <v>40459</v>
      </c>
      <c r="U105" s="48">
        <v>196274</v>
      </c>
      <c r="V105" s="68"/>
      <c r="W105" s="172" t="s">
        <v>1117</v>
      </c>
      <c r="X105" s="48" t="s">
        <v>1118</v>
      </c>
      <c r="Y105" s="48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</row>
    <row r="106" spans="1:143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8">
        <f t="shared" ref="V106:V111" ca="1" si="11">TODAY()-G106</f>
        <v>382</v>
      </c>
      <c r="W106" s="172" t="s">
        <v>1021</v>
      </c>
      <c r="X106" s="48" t="s">
        <v>736</v>
      </c>
      <c r="Y106" s="48">
        <v>8826</v>
      </c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</row>
    <row r="107" spans="1:143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2">TODAY()-G107</f>
        <v>976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8">
        <f t="shared" ca="1" si="11"/>
        <v>976</v>
      </c>
      <c r="W107" s="69" t="s">
        <v>742</v>
      </c>
      <c r="X107" s="48" t="s">
        <v>736</v>
      </c>
      <c r="Y107" s="48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</row>
    <row r="108" spans="1:143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2"/>
        <v>1250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8">
        <f t="shared" ca="1" si="11"/>
        <v>1250</v>
      </c>
      <c r="W108" s="69" t="s">
        <v>746</v>
      </c>
      <c r="X108" s="48" t="s">
        <v>747</v>
      </c>
      <c r="Y108" s="48">
        <v>8924</v>
      </c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</row>
    <row r="109" spans="1:143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2"/>
        <v>4434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8">
        <f t="shared" ca="1" si="11"/>
        <v>4434</v>
      </c>
      <c r="W109" s="69" t="s">
        <v>754</v>
      </c>
      <c r="X109" s="48" t="s">
        <v>563</v>
      </c>
      <c r="Y109" s="48">
        <v>8958</v>
      </c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</row>
    <row r="110" spans="1:143" s="57" customFormat="1" ht="15" x14ac:dyDescent="0.25">
      <c r="A110" s="48">
        <v>108</v>
      </c>
      <c r="B110" s="65">
        <v>46679930</v>
      </c>
      <c r="C110" s="48" t="s">
        <v>789</v>
      </c>
      <c r="D110" s="49" t="s">
        <v>787</v>
      </c>
      <c r="E110" s="49" t="s">
        <v>788</v>
      </c>
      <c r="F110" s="48" t="s">
        <v>37</v>
      </c>
      <c r="G110" s="55">
        <v>43377</v>
      </c>
      <c r="H110" s="68">
        <f t="shared" ca="1" si="12"/>
        <v>1247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937</v>
      </c>
      <c r="P110" s="171" t="s">
        <v>987</v>
      </c>
      <c r="Q110" s="171" t="s">
        <v>1000</v>
      </c>
      <c r="R110" s="48" t="s">
        <v>790</v>
      </c>
      <c r="S110" s="101" t="s">
        <v>791</v>
      </c>
      <c r="T110" s="55">
        <v>38639</v>
      </c>
      <c r="U110" s="48" t="s">
        <v>792</v>
      </c>
      <c r="V110" s="68">
        <f t="shared" ca="1" si="11"/>
        <v>1247</v>
      </c>
      <c r="W110" s="69" t="s">
        <v>793</v>
      </c>
      <c r="X110" s="48" t="s">
        <v>249</v>
      </c>
      <c r="Y110" s="48">
        <v>8893</v>
      </c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</row>
    <row r="111" spans="1:143" s="57" customFormat="1" ht="15" x14ac:dyDescent="0.25">
      <c r="A111" s="48">
        <f t="shared" ref="A111:A118" si="13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2"/>
        <v>9542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8">
        <f t="shared" ca="1" si="11"/>
        <v>9542</v>
      </c>
      <c r="W111" s="69" t="s">
        <v>765</v>
      </c>
      <c r="X111" s="48" t="s">
        <v>766</v>
      </c>
      <c r="Y111" s="48">
        <v>8858</v>
      </c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s="57" customFormat="1" ht="18" customHeight="1" x14ac:dyDescent="0.25">
      <c r="A112" s="48">
        <f t="shared" si="13"/>
        <v>110</v>
      </c>
      <c r="B112" s="65">
        <v>71751215</v>
      </c>
      <c r="C112" s="48" t="s">
        <v>1067</v>
      </c>
      <c r="D112" s="49" t="s">
        <v>1068</v>
      </c>
      <c r="E112" s="49" t="s">
        <v>1069</v>
      </c>
      <c r="F112" s="48" t="s">
        <v>66</v>
      </c>
      <c r="G112" s="55">
        <v>44399</v>
      </c>
      <c r="H112" s="68">
        <f ca="1">TODAY()-G112</f>
        <v>225</v>
      </c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166</v>
      </c>
      <c r="O112" s="48" t="s">
        <v>166</v>
      </c>
      <c r="P112" s="171" t="s">
        <v>991</v>
      </c>
      <c r="Q112" s="171" t="s">
        <v>1003</v>
      </c>
      <c r="R112" s="101" t="s">
        <v>1070</v>
      </c>
      <c r="S112" s="48" t="s">
        <v>1071</v>
      </c>
      <c r="T112" s="145" t="s">
        <v>1072</v>
      </c>
      <c r="U112" s="101" t="s">
        <v>1073</v>
      </c>
      <c r="V112" s="68"/>
      <c r="W112" s="69"/>
      <c r="X112" s="48" t="s">
        <v>1075</v>
      </c>
      <c r="Y112" s="48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</row>
    <row r="113" spans="1:143" s="57" customFormat="1" ht="14.25" customHeight="1" x14ac:dyDescent="0.25">
      <c r="A113" s="48">
        <f t="shared" si="13"/>
        <v>111</v>
      </c>
      <c r="B113" s="65"/>
      <c r="C113" s="48"/>
      <c r="D113" s="49" t="s">
        <v>926</v>
      </c>
      <c r="E113" s="49" t="s">
        <v>330</v>
      </c>
      <c r="F113" s="48"/>
      <c r="G113" s="55"/>
      <c r="H113" s="68">
        <f t="shared" ca="1" si="12"/>
        <v>44624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926</v>
      </c>
      <c r="O113" s="48" t="s">
        <v>926</v>
      </c>
      <c r="P113" s="171" t="s">
        <v>986</v>
      </c>
      <c r="Q113" s="171" t="s">
        <v>999</v>
      </c>
      <c r="R113" s="53"/>
      <c r="S113" s="53"/>
      <c r="T113" s="53"/>
      <c r="U113" s="53"/>
      <c r="V113" s="53"/>
      <c r="W113" s="53"/>
      <c r="X113" s="53"/>
      <c r="Y113" s="53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</row>
    <row r="114" spans="1:143" s="57" customFormat="1" ht="15" x14ac:dyDescent="0.25">
      <c r="A114" s="48">
        <f t="shared" si="13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2"/>
        <v>9339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8">
        <f ca="1">TODAY()-G114</f>
        <v>9339</v>
      </c>
      <c r="W114" s="69" t="s">
        <v>778</v>
      </c>
      <c r="X114" s="48" t="s">
        <v>155</v>
      </c>
      <c r="Y114" s="48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</row>
    <row r="115" spans="1:143" s="57" customFormat="1" ht="15" x14ac:dyDescent="0.25">
      <c r="A115" s="48">
        <f t="shared" si="13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2"/>
        <v>1234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68">
        <f ca="1">TODAY()-G115</f>
        <v>1234</v>
      </c>
      <c r="W115" s="69" t="s">
        <v>785</v>
      </c>
      <c r="X115" s="48" t="s">
        <v>155</v>
      </c>
      <c r="Y115" s="48">
        <v>2408656</v>
      </c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</row>
    <row r="116" spans="1:143" s="57" customFormat="1" ht="16.5" customHeight="1" x14ac:dyDescent="0.25">
      <c r="A116" s="48">
        <f t="shared" si="13"/>
        <v>114</v>
      </c>
      <c r="B116" s="53"/>
      <c r="C116" s="53"/>
      <c r="D116" s="53" t="s">
        <v>926</v>
      </c>
      <c r="E116" s="53" t="s">
        <v>330</v>
      </c>
      <c r="F116" s="53"/>
      <c r="G116" s="53"/>
      <c r="H116" s="68">
        <f t="shared" ca="1" si="12"/>
        <v>44624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926</v>
      </c>
      <c r="O116" s="48" t="s">
        <v>926</v>
      </c>
      <c r="P116" s="171" t="s">
        <v>987</v>
      </c>
      <c r="Q116" s="171" t="s">
        <v>1000</v>
      </c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</row>
    <row r="117" spans="1:143" s="57" customFormat="1" ht="15" x14ac:dyDescent="0.25">
      <c r="A117" s="48">
        <f t="shared" si="13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2"/>
        <v>10686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8">
        <f ca="1">TODAY()-G117</f>
        <v>10686</v>
      </c>
      <c r="W117" s="69" t="s">
        <v>797</v>
      </c>
      <c r="X117" s="48" t="s">
        <v>798</v>
      </c>
      <c r="Y117" s="48">
        <v>8895</v>
      </c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</row>
    <row r="118" spans="1:143" s="57" customFormat="1" ht="15" x14ac:dyDescent="0.25">
      <c r="A118" s="48">
        <f t="shared" si="13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68">
        <f t="shared" ca="1" si="12"/>
        <v>1010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1030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53"/>
      <c r="W118" s="69" t="s">
        <v>802</v>
      </c>
      <c r="X118" s="48" t="s">
        <v>155</v>
      </c>
      <c r="Y118" s="48">
        <v>8834</v>
      </c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</row>
    <row r="119" spans="1:143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2"/>
        <v>1068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1030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8">
        <v>722</v>
      </c>
      <c r="W119" s="69" t="s">
        <v>806</v>
      </c>
      <c r="X119" s="48" t="s">
        <v>155</v>
      </c>
      <c r="Y119" s="48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</row>
    <row r="120" spans="1:143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2"/>
        <v>8705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8">
        <f ca="1">TODAY()-G120</f>
        <v>8705</v>
      </c>
      <c r="W120" s="69" t="s">
        <v>811</v>
      </c>
      <c r="X120" s="48" t="s">
        <v>812</v>
      </c>
      <c r="Y120" s="48">
        <v>8803</v>
      </c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</row>
    <row r="121" spans="1:143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2"/>
        <v>6715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8">
        <f ca="1">TODAY()-G121</f>
        <v>6715</v>
      </c>
      <c r="W121" s="69" t="s">
        <v>817</v>
      </c>
      <c r="X121" s="48" t="s">
        <v>818</v>
      </c>
      <c r="Y121" s="48">
        <v>8864</v>
      </c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</row>
    <row r="122" spans="1:143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2"/>
        <v>8716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8">
        <f ca="1">TODAY()-G122</f>
        <v>8716</v>
      </c>
      <c r="W122" s="69" t="s">
        <v>823</v>
      </c>
      <c r="X122" s="48" t="s">
        <v>818</v>
      </c>
      <c r="Y122" s="48">
        <v>8864</v>
      </c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</row>
    <row r="123" spans="1:143" s="57" customFormat="1" ht="15" x14ac:dyDescent="0.25">
      <c r="A123" s="48">
        <f t="shared" ref="A123:A142" si="14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2"/>
        <v>722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1030</v>
      </c>
      <c r="P123" s="171" t="s">
        <v>993</v>
      </c>
      <c r="Q123" s="171" t="s">
        <v>1012</v>
      </c>
      <c r="R123" s="48" t="s">
        <v>378</v>
      </c>
      <c r="S123" s="48" t="s">
        <v>827</v>
      </c>
      <c r="T123" s="48" t="s">
        <v>56</v>
      </c>
      <c r="U123" s="53"/>
      <c r="V123" s="53"/>
      <c r="W123" s="172" t="s">
        <v>828</v>
      </c>
      <c r="X123" s="53"/>
      <c r="Y123" s="53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</row>
    <row r="124" spans="1:143" s="57" customFormat="1" ht="15" x14ac:dyDescent="0.25">
      <c r="A124" s="48">
        <f t="shared" si="14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2"/>
        <v>9314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8">
        <f ca="1">TODAY()-G124</f>
        <v>9314</v>
      </c>
      <c r="W124" s="69" t="s">
        <v>832</v>
      </c>
      <c r="X124" s="48" t="s">
        <v>818</v>
      </c>
      <c r="Y124" s="48">
        <v>8864</v>
      </c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</row>
    <row r="125" spans="1:143" s="57" customFormat="1" ht="15" x14ac:dyDescent="0.25">
      <c r="A125" s="48">
        <f t="shared" si="14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2"/>
        <v>10573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8">
        <f ca="1">TODAY()-G125</f>
        <v>10573</v>
      </c>
      <c r="W125" s="69" t="s">
        <v>836</v>
      </c>
      <c r="X125" s="48" t="s">
        <v>818</v>
      </c>
      <c r="Y125" s="48">
        <v>8864</v>
      </c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</row>
    <row r="126" spans="1:143" s="57" customFormat="1" ht="15" x14ac:dyDescent="0.25">
      <c r="A126" s="48">
        <f t="shared" si="14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2"/>
        <v>1176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8">
        <f ca="1">TODAY()-G126</f>
        <v>1176</v>
      </c>
      <c r="W126" s="172" t="s">
        <v>1083</v>
      </c>
      <c r="X126" s="48" t="s">
        <v>818</v>
      </c>
      <c r="Y126" s="48">
        <v>8864</v>
      </c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s="57" customFormat="1" ht="24.75" customHeight="1" x14ac:dyDescent="0.25">
      <c r="A127" s="48">
        <f t="shared" si="14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2"/>
        <v>472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49</v>
      </c>
      <c r="O127" s="48" t="s">
        <v>30</v>
      </c>
      <c r="P127" s="171" t="s">
        <v>993</v>
      </c>
      <c r="Q127" s="171" t="s">
        <v>1012</v>
      </c>
      <c r="R127" s="101" t="s">
        <v>1064</v>
      </c>
      <c r="S127" s="48" t="s">
        <v>827</v>
      </c>
      <c r="T127" s="145" t="s">
        <v>1065</v>
      </c>
      <c r="U127" s="48" t="s">
        <v>56</v>
      </c>
      <c r="V127" s="68"/>
      <c r="W127" s="149" t="s">
        <v>1066</v>
      </c>
      <c r="X127" s="48" t="s">
        <v>818</v>
      </c>
      <c r="Y127" s="48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</row>
    <row r="128" spans="1:143" s="57" customFormat="1" ht="15" x14ac:dyDescent="0.25">
      <c r="A128" s="48">
        <f t="shared" si="14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2"/>
        <v>10116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8">
        <f ca="1">TODAY()-G128</f>
        <v>10116</v>
      </c>
      <c r="W128" s="69"/>
      <c r="X128" s="48" t="s">
        <v>818</v>
      </c>
      <c r="Y128" s="48">
        <v>8864</v>
      </c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s="57" customFormat="1" ht="15" x14ac:dyDescent="0.25">
      <c r="A129" s="48">
        <f t="shared" si="14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2"/>
        <v>8914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8">
        <f ca="1">TODAY()-G129</f>
        <v>8914</v>
      </c>
      <c r="W129" s="69"/>
      <c r="X129" s="48" t="s">
        <v>818</v>
      </c>
      <c r="Y129" s="48">
        <v>8864</v>
      </c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</row>
    <row r="130" spans="1:143" s="57" customFormat="1" ht="15" x14ac:dyDescent="0.25">
      <c r="A130" s="48">
        <f t="shared" si="14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2"/>
        <v>8718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8">
        <f ca="1">TODAY()-G130</f>
        <v>8718</v>
      </c>
      <c r="W130" s="69" t="s">
        <v>854</v>
      </c>
      <c r="X130" s="48" t="s">
        <v>818</v>
      </c>
      <c r="Y130" s="48">
        <v>8864</v>
      </c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</row>
    <row r="131" spans="1:143" s="57" customFormat="1" ht="15" x14ac:dyDescent="0.25">
      <c r="A131" s="48">
        <f>+A130+1</f>
        <v>129</v>
      </c>
      <c r="B131" s="65"/>
      <c r="C131" s="48"/>
      <c r="D131" s="49" t="s">
        <v>926</v>
      </c>
      <c r="E131" s="49" t="s">
        <v>330</v>
      </c>
      <c r="F131" s="48"/>
      <c r="G131" s="55"/>
      <c r="H131" s="68">
        <f ca="1">TODAY()-G131</f>
        <v>44624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926</v>
      </c>
      <c r="O131" s="48" t="s">
        <v>926</v>
      </c>
      <c r="P131" s="171" t="s">
        <v>993</v>
      </c>
      <c r="Q131" s="171" t="s">
        <v>1012</v>
      </c>
      <c r="R131" s="48"/>
      <c r="S131" s="48"/>
      <c r="T131" s="55"/>
      <c r="U131" s="48"/>
      <c r="V131" s="68"/>
      <c r="W131" s="69"/>
      <c r="X131" s="48"/>
      <c r="Y131" s="48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</row>
    <row r="132" spans="1:143" s="57" customFormat="1" ht="15" x14ac:dyDescent="0.25">
      <c r="A132" s="48">
        <f t="shared" si="14"/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12"/>
        <v>287</v>
      </c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950</v>
      </c>
      <c r="O132" s="48" t="s">
        <v>1039</v>
      </c>
      <c r="P132" s="171" t="s">
        <v>994</v>
      </c>
      <c r="Q132" s="171" t="s">
        <v>1009</v>
      </c>
      <c r="R132" s="48" t="s">
        <v>153</v>
      </c>
      <c r="S132" s="48" t="s">
        <v>827</v>
      </c>
      <c r="T132" s="55" t="s">
        <v>56</v>
      </c>
      <c r="U132" s="48" t="s">
        <v>56</v>
      </c>
      <c r="V132" s="68"/>
      <c r="W132" s="172" t="s">
        <v>1031</v>
      </c>
      <c r="X132" s="48" t="s">
        <v>1032</v>
      </c>
      <c r="Y132" s="48">
        <v>8892</v>
      </c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</row>
    <row r="133" spans="1:143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2"/>
        <v>513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/>
      <c r="V133" s="68"/>
      <c r="W133" s="159"/>
      <c r="X133" s="48"/>
      <c r="Y133" s="48"/>
      <c r="Z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</row>
    <row r="134" spans="1:143" s="57" customFormat="1" ht="15" x14ac:dyDescent="0.25">
      <c r="A134" s="48">
        <f t="shared" si="14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2"/>
        <v>4537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8">
        <f ca="1">TODAY()-G134</f>
        <v>4537</v>
      </c>
      <c r="W134" s="69" t="s">
        <v>868</v>
      </c>
      <c r="X134" s="48" t="s">
        <v>869</v>
      </c>
      <c r="Y134" s="48">
        <v>8848</v>
      </c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</row>
    <row r="135" spans="1:143" s="57" customFormat="1" ht="19.5" customHeight="1" x14ac:dyDescent="0.25">
      <c r="A135" s="48">
        <f t="shared" si="14"/>
        <v>133</v>
      </c>
      <c r="B135" s="65">
        <v>1031153440</v>
      </c>
      <c r="C135" s="48" t="s">
        <v>33</v>
      </c>
      <c r="D135" s="49" t="s">
        <v>1036</v>
      </c>
      <c r="E135" s="49" t="s">
        <v>1037</v>
      </c>
      <c r="F135" s="48" t="s">
        <v>37</v>
      </c>
      <c r="G135" s="55">
        <v>44368</v>
      </c>
      <c r="H135" s="68">
        <f t="shared" ca="1" si="12"/>
        <v>256</v>
      </c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950</v>
      </c>
      <c r="O135" s="48" t="s">
        <v>1039</v>
      </c>
      <c r="P135" s="171" t="s">
        <v>987</v>
      </c>
      <c r="Q135" s="171" t="s">
        <v>1006</v>
      </c>
      <c r="R135" s="48" t="s">
        <v>393</v>
      </c>
      <c r="S135" s="48" t="s">
        <v>867</v>
      </c>
      <c r="T135" s="55">
        <v>42447</v>
      </c>
      <c r="U135" s="48">
        <v>272652</v>
      </c>
      <c r="V135" s="68">
        <f ca="1">TODAY()-G135</f>
        <v>256</v>
      </c>
      <c r="W135" s="69"/>
      <c r="X135" s="48" t="s">
        <v>860</v>
      </c>
      <c r="Y135" s="48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</row>
    <row r="136" spans="1:143" s="57" customFormat="1" ht="15" x14ac:dyDescent="0.25">
      <c r="A136" s="48">
        <f t="shared" si="14"/>
        <v>134</v>
      </c>
      <c r="B136" s="65"/>
      <c r="C136" s="48"/>
      <c r="D136" s="49" t="s">
        <v>920</v>
      </c>
      <c r="E136" s="49" t="s">
        <v>330</v>
      </c>
      <c r="F136" s="48"/>
      <c r="G136" s="55"/>
      <c r="H136" s="68"/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870</v>
      </c>
      <c r="O136" s="48" t="s">
        <v>870</v>
      </c>
      <c r="P136" s="171" t="s">
        <v>987</v>
      </c>
      <c r="Q136" s="171" t="s">
        <v>1006</v>
      </c>
      <c r="R136" s="48"/>
      <c r="S136" s="48"/>
      <c r="T136" s="55"/>
      <c r="U136" s="48"/>
      <c r="V136" s="68"/>
      <c r="W136" s="69"/>
      <c r="X136" s="48"/>
      <c r="Y136" s="48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</row>
    <row r="137" spans="1:143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2"/>
        <v>1087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1030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68">
        <v>1053</v>
      </c>
      <c r="W137" s="69" t="s">
        <v>880</v>
      </c>
      <c r="X137" s="48" t="s">
        <v>881</v>
      </c>
      <c r="Y137" s="48">
        <v>8891</v>
      </c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</row>
    <row r="138" spans="1:143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2"/>
        <v>725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8"/>
      <c r="W138" s="69" t="s">
        <v>888</v>
      </c>
      <c r="X138" s="48"/>
      <c r="Y138" s="48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</row>
    <row r="139" spans="1:143" s="57" customFormat="1" ht="15" x14ac:dyDescent="0.25">
      <c r="A139" s="48">
        <f t="shared" si="14"/>
        <v>137</v>
      </c>
      <c r="B139" s="65">
        <v>79335263</v>
      </c>
      <c r="C139" s="48" t="s">
        <v>98</v>
      </c>
      <c r="D139" s="49" t="s">
        <v>900</v>
      </c>
      <c r="E139" s="49" t="s">
        <v>901</v>
      </c>
      <c r="F139" s="48" t="s">
        <v>66</v>
      </c>
      <c r="G139" s="55">
        <v>36003</v>
      </c>
      <c r="H139" s="68">
        <f ca="1">TODAY()-G139</f>
        <v>8621</v>
      </c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49</v>
      </c>
      <c r="O139" s="48" t="s">
        <v>936</v>
      </c>
      <c r="P139" s="171" t="s">
        <v>984</v>
      </c>
      <c r="Q139" s="171" t="s">
        <v>1006</v>
      </c>
      <c r="R139" s="48" t="s">
        <v>177</v>
      </c>
      <c r="S139" s="48" t="s">
        <v>902</v>
      </c>
      <c r="T139" s="55">
        <v>32773</v>
      </c>
      <c r="U139" s="48" t="s">
        <v>903</v>
      </c>
      <c r="V139" s="68">
        <v>8361</v>
      </c>
      <c r="W139" s="69" t="s">
        <v>904</v>
      </c>
      <c r="X139" s="48" t="s">
        <v>905</v>
      </c>
      <c r="Y139" s="48">
        <v>8859</v>
      </c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s="57" customFormat="1" ht="15" x14ac:dyDescent="0.25">
      <c r="A140" s="48">
        <f t="shared" si="14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2"/>
        <v>2157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8">
        <f ca="1">TODAY()-G140</f>
        <v>2157</v>
      </c>
      <c r="W140" s="69" t="s">
        <v>897</v>
      </c>
      <c r="X140" s="48" t="s">
        <v>898</v>
      </c>
      <c r="Y140" s="48">
        <v>8896</v>
      </c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</row>
    <row r="141" spans="1:143" s="57" customFormat="1" ht="15" x14ac:dyDescent="0.25">
      <c r="A141" s="48">
        <f t="shared" si="14"/>
        <v>139</v>
      </c>
      <c r="B141" s="65">
        <v>79481233</v>
      </c>
      <c r="C141" s="48" t="s">
        <v>33</v>
      </c>
      <c r="D141" s="49" t="s">
        <v>756</v>
      </c>
      <c r="E141" s="49" t="s">
        <v>757</v>
      </c>
      <c r="F141" s="148" t="s">
        <v>66</v>
      </c>
      <c r="G141" s="55">
        <v>34967</v>
      </c>
      <c r="H141" s="68">
        <f ca="1">TODAY()-G141</f>
        <v>9657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937</v>
      </c>
      <c r="P141" s="171" t="s">
        <v>987</v>
      </c>
      <c r="Q141" s="171" t="s">
        <v>1013</v>
      </c>
      <c r="R141" s="48" t="s">
        <v>108</v>
      </c>
      <c r="S141" s="48" t="s">
        <v>100</v>
      </c>
      <c r="T141" s="55">
        <v>35712</v>
      </c>
      <c r="U141" s="48" t="s">
        <v>758</v>
      </c>
      <c r="V141" s="68">
        <f ca="1">TODAY()-G141</f>
        <v>9657</v>
      </c>
      <c r="W141" s="69" t="s">
        <v>759</v>
      </c>
      <c r="X141" s="48"/>
      <c r="Y141" s="48">
        <v>8893</v>
      </c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</row>
    <row r="142" spans="1:143" s="57" customFormat="1" ht="15" x14ac:dyDescent="0.25">
      <c r="A142" s="48">
        <f t="shared" si="14"/>
        <v>140</v>
      </c>
      <c r="B142" s="65">
        <v>51582530</v>
      </c>
      <c r="C142" s="48" t="s">
        <v>33</v>
      </c>
      <c r="D142" s="49" t="s">
        <v>907</v>
      </c>
      <c r="E142" s="49" t="s">
        <v>908</v>
      </c>
      <c r="F142" s="48" t="s">
        <v>37</v>
      </c>
      <c r="G142" s="55">
        <v>34032</v>
      </c>
      <c r="H142" s="68">
        <f t="shared" ca="1" si="12"/>
        <v>10592</v>
      </c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49</v>
      </c>
      <c r="O142" s="48" t="s">
        <v>30</v>
      </c>
      <c r="P142" s="171" t="s">
        <v>986</v>
      </c>
      <c r="Q142" s="171" t="s">
        <v>999</v>
      </c>
      <c r="R142" s="48" t="s">
        <v>153</v>
      </c>
      <c r="S142" s="48"/>
      <c r="T142" s="48" t="s">
        <v>56</v>
      </c>
      <c r="U142" s="48" t="s">
        <v>56</v>
      </c>
      <c r="V142" s="68">
        <f ca="1">TODAY()-G142</f>
        <v>10592</v>
      </c>
      <c r="W142" s="69" t="s">
        <v>909</v>
      </c>
      <c r="X142" s="48" t="s">
        <v>910</v>
      </c>
      <c r="Y142" s="48">
        <v>8898</v>
      </c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</row>
    <row r="143" spans="1:143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48" t="s">
        <v>870</v>
      </c>
      <c r="P143" s="171" t="s">
        <v>986</v>
      </c>
      <c r="Q143" s="171" t="s">
        <v>999</v>
      </c>
      <c r="R143" s="48"/>
      <c r="S143" s="48"/>
      <c r="T143" s="55"/>
      <c r="U143" s="48"/>
      <c r="V143" s="68"/>
      <c r="W143" s="69"/>
      <c r="X143" s="48"/>
      <c r="Y143" s="48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</row>
    <row r="144" spans="1:143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/>
      <c r="G144" s="55"/>
      <c r="H144" s="68">
        <f t="shared" ca="1" si="12"/>
        <v>44624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 t="s">
        <v>870</v>
      </c>
      <c r="P144" s="171" t="s">
        <v>986</v>
      </c>
      <c r="Q144" s="171" t="s">
        <v>999</v>
      </c>
      <c r="R144" s="48"/>
      <c r="S144" s="48"/>
      <c r="T144" s="48"/>
      <c r="U144" s="48"/>
      <c r="V144" s="68"/>
      <c r="W144" s="69"/>
      <c r="X144" s="48"/>
      <c r="Y144" s="48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</row>
    <row r="147" spans="16:17" x14ac:dyDescent="0.25">
      <c r="P147" s="115"/>
      <c r="Q147" s="115"/>
    </row>
  </sheetData>
  <autoFilter ref="A2:XBX145" xr:uid="{00000000-0009-0000-0000-000005000000}"/>
  <mergeCells count="25">
    <mergeCell ref="V1:V2"/>
    <mergeCell ref="X1:X2"/>
    <mergeCell ref="Y1:Y2"/>
    <mergeCell ref="W1:W2"/>
    <mergeCell ref="R1:R2"/>
    <mergeCell ref="S1:S2"/>
    <mergeCell ref="T1:T2"/>
    <mergeCell ref="U1:U2"/>
    <mergeCell ref="P1:P2"/>
    <mergeCell ref="Q1:Q2"/>
    <mergeCell ref="O1:O2"/>
    <mergeCell ref="J1:J2"/>
    <mergeCell ref="K1:K2"/>
    <mergeCell ref="L1:L2"/>
    <mergeCell ref="M1:M2"/>
    <mergeCell ref="N1:N2"/>
    <mergeCell ref="I1:I2"/>
    <mergeCell ref="A1:A2"/>
    <mergeCell ref="B1:B2"/>
    <mergeCell ref="C1:C2"/>
    <mergeCell ref="D1:D2"/>
    <mergeCell ref="E1:E2"/>
    <mergeCell ref="F1:F2"/>
    <mergeCell ref="G1:G2"/>
    <mergeCell ref="H1:H2"/>
  </mergeCells>
  <hyperlinks>
    <hyperlink ref="W99" r:id="rId1" xr:uid="{316D952D-705A-41B3-B118-62B58269EAD8}"/>
    <hyperlink ref="W140" r:id="rId2" xr:uid="{79A7DDB5-A301-4E39-9FF1-B76034238C3B}"/>
    <hyperlink ref="W76" r:id="rId3" xr:uid="{0A6077A3-2173-4FBF-8694-CAAAB94E4777}"/>
    <hyperlink ref="W83" r:id="rId4" xr:uid="{C9AFABFE-5531-4078-9B49-AFAC40F6A4A5}"/>
    <hyperlink ref="W109" r:id="rId5" xr:uid="{9EF9883C-DBB0-467D-A387-9BD618950E4A}"/>
    <hyperlink ref="W104" r:id="rId6" xr:uid="{0220BD71-9F51-46D0-82F5-9914C4EB8933}"/>
    <hyperlink ref="W119" r:id="rId7" xr:uid="{89650B21-7FFD-4EDD-B50C-D159BA36A535}"/>
    <hyperlink ref="W118" r:id="rId8" xr:uid="{561DEA30-A004-41F5-A85E-02692D12E129}"/>
    <hyperlink ref="W70" r:id="rId9" xr:uid="{BD834B5D-F06B-4A2D-B627-A955F0193620}"/>
    <hyperlink ref="W95" r:id="rId10" xr:uid="{2951903E-92F6-4A80-813C-D187570A7A1D}"/>
    <hyperlink ref="W90" r:id="rId11" xr:uid="{BAEF5F2C-8B87-4EA7-925E-FFCC8C404A09}"/>
    <hyperlink ref="W134" r:id="rId12" xr:uid="{C2685B15-913D-481F-B77D-24D3298073BF}"/>
    <hyperlink ref="W16" r:id="rId13" xr:uid="{1088F3B9-D6BE-4F03-8E4B-8E917CAE298A}"/>
    <hyperlink ref="W44" r:id="rId14" xr:uid="{EB2C9C47-9C8E-4B7F-B842-5511605063C1}"/>
    <hyperlink ref="W46" r:id="rId15" xr:uid="{69BD1A3F-43D9-447B-B175-8C3BDDC4D2D9}"/>
    <hyperlink ref="W39" r:id="rId16" xr:uid="{509F8E7E-310C-4EEF-B983-5C66F6E848D1}"/>
    <hyperlink ref="W14" r:id="rId17" xr:uid="{5C9BF4B9-8C8B-422B-B578-BFC4E704E1C3}"/>
    <hyperlink ref="W12" r:id="rId18" xr:uid="{0E19BE7E-AAB2-4D2D-89C9-B76F5AB44A1D}"/>
    <hyperlink ref="W66" r:id="rId19" xr:uid="{C1B8F175-24AB-4A3D-91EB-548979161CA3}"/>
    <hyperlink ref="W10" r:id="rId20" xr:uid="{60197182-0186-445E-BA35-5852B66F4A7A}"/>
    <hyperlink ref="W49" r:id="rId21" xr:uid="{51380D2F-94F4-4D8C-AB9C-8E9A81B9B700}"/>
    <hyperlink ref="W24" r:id="rId22" xr:uid="{D04726A6-08C2-4AE2-9DD7-F90AE33CC76E}"/>
    <hyperlink ref="W63" r:id="rId23" xr:uid="{F8F18B97-1BCC-43B4-9EDF-81061CEBA9FA}"/>
    <hyperlink ref="W20" r:id="rId24" xr:uid="{5625E262-E17B-4149-8F23-2010144196A0}"/>
    <hyperlink ref="W40" r:id="rId25" xr:uid="{0B3EC3F6-8FC3-4B9E-86EE-4785D3A892F8}"/>
    <hyperlink ref="W32" r:id="rId26" xr:uid="{78DEC300-0A62-422F-B5A2-DA601D997FBA}"/>
    <hyperlink ref="W61" r:id="rId27" display="jairo.sanchez@secretariadeambiente.gov.co" xr:uid="{6D5316D8-DF1D-4C91-A5B5-8601119E694A}"/>
    <hyperlink ref="W36" r:id="rId28" xr:uid="{90905E3B-D0FD-4E1E-8009-173661EFB0CA}"/>
    <hyperlink ref="W27" r:id="rId29" xr:uid="{D5DFCE79-355D-4F8E-9529-4DC4207361A2}"/>
    <hyperlink ref="W47" r:id="rId30" display="alba.alejo@secretariadeambiente.gov.co" xr:uid="{ED1C1632-2981-4523-8B31-B29244FEAE68}"/>
    <hyperlink ref="W43" r:id="rId31" xr:uid="{0FFE8972-9549-4644-9E54-3447FE387417}"/>
    <hyperlink ref="W30" r:id="rId32" xr:uid="{7D78DCE2-F3DE-4FF9-8F1B-A69259F14EC0}"/>
    <hyperlink ref="W69" r:id="rId33" xr:uid="{D3BF808F-9BDC-4141-9EEB-2707ABB31DEE}"/>
    <hyperlink ref="W67" r:id="rId34" xr:uid="{CA30F517-3207-4AE3-8A5C-09888D91880D}"/>
    <hyperlink ref="W50" r:id="rId35" xr:uid="{687BB36F-8AC3-40E1-B6CA-75B29C3CE8F0}"/>
    <hyperlink ref="W19" r:id="rId36" xr:uid="{2D5AB21D-B728-43ED-BD5D-177ECC3FD00F}"/>
    <hyperlink ref="W18" r:id="rId37" xr:uid="{2EDA0D31-A8AC-41E3-8F6A-B9961E3C961E}"/>
    <hyperlink ref="W6" r:id="rId38" xr:uid="{788FDAC1-428C-43DA-B324-5B6E167170D2}"/>
    <hyperlink ref="W4" r:id="rId39" xr:uid="{4BE568AB-DC44-43B2-B53B-6FB8549255C7}"/>
    <hyperlink ref="W3" r:id="rId40" xr:uid="{0703AF47-8768-4E94-9421-4BC9F0C59B00}"/>
    <hyperlink ref="W53" r:id="rId41" xr:uid="{835A807D-207F-439A-9B61-7DCD1270FED6}"/>
    <hyperlink ref="W55" r:id="rId42" xr:uid="{B47E7B28-2F3B-4546-963B-231EB17C8D8D}"/>
    <hyperlink ref="W71" r:id="rId43" xr:uid="{CF6ABD2E-0F4E-4145-981C-8FDE2D87756F}"/>
    <hyperlink ref="W74" r:id="rId44" xr:uid="{D6F0DF65-2F35-420B-A717-7386D70C3099}"/>
    <hyperlink ref="W75" r:id="rId45" xr:uid="{AC69440C-6ECC-4F70-8E40-9C9B24D2674B}"/>
    <hyperlink ref="W77" r:id="rId46" xr:uid="{725C9CAB-876E-4FC1-AD62-2A0C5554CF6B}"/>
    <hyperlink ref="W78" r:id="rId47" xr:uid="{AF6CC7F0-E4A3-4C6C-AB0C-C338D98BF752}"/>
    <hyperlink ref="W80" r:id="rId48" xr:uid="{65647662-0487-4909-BE31-CE3E72F27B8C}"/>
    <hyperlink ref="W100" r:id="rId49" xr:uid="{000DDBC7-700A-47B7-BCDB-72869D13E0DE}"/>
    <hyperlink ref="W108" r:id="rId50" xr:uid="{4A301591-0293-4378-B811-A605B7B02C6B}"/>
    <hyperlink ref="W107" r:id="rId51" xr:uid="{E239C9B1-BB24-48E7-9E9E-420C54DFC57E}"/>
    <hyperlink ref="W123" r:id="rId52" xr:uid="{6E20DF99-18A7-4EFA-8149-7C5DE228EC5B}"/>
    <hyperlink ref="W138" r:id="rId53" xr:uid="{D2D3A453-2F98-470E-B555-875125C9167B}"/>
    <hyperlink ref="W106" r:id="rId54" xr:uid="{A0A4DAA9-759A-4843-A643-172FF70DC4D7}"/>
    <hyperlink ref="W132" r:id="rId55" xr:uid="{A0B87385-8BFA-4D16-B0DB-FF46A251F5F9}"/>
    <hyperlink ref="W72" r:id="rId56" xr:uid="{9C9DE248-C261-4CED-8930-9558625A47B5}"/>
    <hyperlink ref="W79" r:id="rId57" xr:uid="{790A13D1-A853-4866-A7A0-13D2B90A5424}"/>
    <hyperlink ref="W127" r:id="rId58" xr:uid="{95C2B0B0-781A-446A-9166-A7FAF396E8DB}"/>
    <hyperlink ref="W17" r:id="rId59" xr:uid="{35A89DD6-E621-449A-BD10-ED6AEE35BAEA}"/>
    <hyperlink ref="W48" r:id="rId60" xr:uid="{3B0F979A-FF5A-4A1B-965A-4D8B53B1D7A4}"/>
    <hyperlink ref="W57" r:id="rId61" xr:uid="{0D7BBAAF-52C6-4E59-8C58-B5C1F190D58E}"/>
    <hyperlink ref="W126" r:id="rId62" xr:uid="{1C737748-12BA-4C11-88B0-4AA734E7A73E}"/>
    <hyperlink ref="W105" r:id="rId63" xr:uid="{04684D0D-717A-42A6-9992-C192A5FC9107}"/>
  </hyperlinks>
  <pageMargins left="0.7" right="0.7" top="0.75" bottom="0.75" header="0.3" footer="0.3"/>
  <pageSetup orientation="portrait" r:id="rId64"/>
  <legacyDrawing r:id="rId6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DFFFF-DED6-404F-B4B2-E8235C3E3932}">
  <dimension ref="A1:EM147"/>
  <sheetViews>
    <sheetView workbookViewId="0">
      <pane ySplit="2" topLeftCell="A3" activePane="bottomLeft" state="frozen"/>
      <selection activeCell="N1" sqref="N1"/>
      <selection pane="bottomLeft" activeCell="A11" sqref="A11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9.7109375" style="16" customWidth="1"/>
    <col min="4" max="4" width="17.28515625" style="3" customWidth="1"/>
    <col min="5" max="5" width="10" style="16" customWidth="1"/>
    <col min="6" max="6" width="10" style="110" customWidth="1"/>
    <col min="7" max="7" width="14.5703125" style="87" customWidth="1"/>
    <col min="8" max="8" width="16.42578125" style="87" customWidth="1"/>
    <col min="9" max="9" width="20.85546875" style="114" customWidth="1"/>
    <col min="10" max="10" width="7.7109375" style="111" customWidth="1"/>
    <col min="11" max="11" width="12.7109375" style="3" customWidth="1"/>
    <col min="12" max="12" width="16.42578125" style="114" customWidth="1"/>
    <col min="13" max="13" width="19" style="16" customWidth="1"/>
    <col min="14" max="14" width="21.85546875" style="16" customWidth="1"/>
    <col min="15" max="15" width="31.4257812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25.42578125" style="16" bestFit="1" customWidth="1"/>
    <col min="21" max="21" width="35.7109375" style="16" customWidth="1"/>
    <col min="22" max="22" width="20.7109375" style="110" customWidth="1"/>
    <col min="23" max="23" width="50.5703125" style="3" customWidth="1"/>
    <col min="24" max="24" width="34.5703125" style="3" customWidth="1"/>
    <col min="25" max="25" width="11.5703125" style="3" bestFit="1" customWidth="1"/>
    <col min="26" max="143" width="11.42578125" style="3"/>
    <col min="144" max="144" width="6.5703125" style="3" bestFit="1" customWidth="1"/>
    <col min="145" max="145" width="34.7109375" style="3" customWidth="1"/>
    <col min="146" max="146" width="5.5703125" style="3" customWidth="1"/>
    <col min="147" max="147" width="15.85546875" style="3" customWidth="1"/>
    <col min="148" max="148" width="26.5703125" style="3" bestFit="1" customWidth="1"/>
    <col min="149" max="149" width="21.85546875" style="3" bestFit="1" customWidth="1"/>
    <col min="150" max="150" width="13.7109375" style="3" customWidth="1"/>
    <col min="151" max="151" width="26.7109375" style="3" bestFit="1" customWidth="1"/>
    <col min="152" max="152" width="15.5703125" style="3" bestFit="1" customWidth="1"/>
    <col min="153" max="153" width="18" style="3" bestFit="1" customWidth="1"/>
    <col min="154" max="154" width="27.28515625" style="3" bestFit="1" customWidth="1"/>
    <col min="155" max="155" width="59.5703125" style="3" customWidth="1"/>
    <col min="156" max="156" width="101.42578125" style="3" bestFit="1" customWidth="1"/>
    <col min="157" max="157" width="25.42578125" style="3" bestFit="1" customWidth="1"/>
    <col min="158" max="158" width="37" style="3" bestFit="1" customWidth="1"/>
    <col min="159" max="159" width="23.28515625" style="3" bestFit="1" customWidth="1"/>
    <col min="160" max="160" width="17.28515625" style="3" bestFit="1" customWidth="1"/>
    <col min="161" max="161" width="19.28515625" style="3" bestFit="1" customWidth="1"/>
    <col min="162" max="162" width="17.28515625" style="3" bestFit="1" customWidth="1"/>
    <col min="163" max="163" width="11.42578125" style="3"/>
    <col min="164" max="164" width="16" style="3" bestFit="1" customWidth="1"/>
    <col min="165" max="166" width="13.5703125" style="3" bestFit="1" customWidth="1"/>
    <col min="167" max="167" width="18.42578125" style="3" bestFit="1" customWidth="1"/>
    <col min="168" max="168" width="26.42578125" style="3" bestFit="1" customWidth="1"/>
    <col min="169" max="169" width="17.5703125" style="3" bestFit="1" customWidth="1"/>
    <col min="170" max="170" width="15.7109375" style="3" bestFit="1" customWidth="1"/>
    <col min="171" max="171" width="13.7109375" style="3" bestFit="1" customWidth="1"/>
    <col min="172" max="172" width="24" style="3" bestFit="1" customWidth="1"/>
    <col min="173" max="173" width="18.140625" style="3" customWidth="1"/>
    <col min="174" max="174" width="29.140625" style="3" bestFit="1" customWidth="1"/>
    <col min="175" max="175" width="31.28515625" style="3" bestFit="1" customWidth="1"/>
    <col min="176" max="176" width="23.5703125" style="3" bestFit="1" customWidth="1"/>
    <col min="177" max="177" width="27.5703125" style="3" bestFit="1" customWidth="1"/>
    <col min="178" max="178" width="20.7109375" style="3" bestFit="1" customWidth="1"/>
    <col min="179" max="179" width="14.5703125" style="3" bestFit="1" customWidth="1"/>
    <col min="180" max="181" width="16.140625" style="3" bestFit="1" customWidth="1"/>
    <col min="182" max="183" width="15.7109375" style="3" bestFit="1" customWidth="1"/>
    <col min="184" max="184" width="11.42578125" style="3"/>
    <col min="185" max="185" width="9.42578125" style="3" bestFit="1" customWidth="1"/>
    <col min="186" max="186" width="10.5703125" style="3" bestFit="1" customWidth="1"/>
    <col min="187" max="187" width="9.85546875" style="3" bestFit="1" customWidth="1"/>
    <col min="188" max="188" width="16.7109375" style="3" bestFit="1" customWidth="1"/>
    <col min="189" max="189" width="20.85546875" style="3" bestFit="1" customWidth="1"/>
    <col min="190" max="190" width="10.5703125" style="3" bestFit="1" customWidth="1"/>
    <col min="191" max="191" width="9.28515625" style="3" bestFit="1" customWidth="1"/>
    <col min="192" max="192" width="13.140625" style="3" bestFit="1" customWidth="1"/>
    <col min="193" max="193" width="10.7109375" style="3" bestFit="1" customWidth="1"/>
    <col min="194" max="194" width="14.7109375" style="3" bestFit="1" customWidth="1"/>
    <col min="195" max="195" width="16.7109375" style="3" bestFit="1" customWidth="1"/>
    <col min="196" max="196" width="13.28515625" style="3" bestFit="1" customWidth="1"/>
    <col min="197" max="197" width="17.140625" style="3" bestFit="1" customWidth="1"/>
    <col min="198" max="198" width="22.85546875" style="3" bestFit="1" customWidth="1"/>
    <col min="199" max="199" width="32.7109375" style="3" bestFit="1" customWidth="1"/>
    <col min="200" max="200" width="52.28515625" style="3" bestFit="1" customWidth="1"/>
    <col min="201" max="201" width="23.140625" style="3" bestFit="1" customWidth="1"/>
    <col min="202" max="202" width="28.5703125" style="3" bestFit="1" customWidth="1"/>
    <col min="203" max="203" width="18.28515625" style="3" bestFit="1" customWidth="1"/>
    <col min="204" max="204" width="16.28515625" style="3" bestFit="1" customWidth="1"/>
    <col min="205" max="205" width="16.140625" style="3" bestFit="1" customWidth="1"/>
    <col min="206" max="206" width="44.28515625" style="3" bestFit="1" customWidth="1"/>
    <col min="207" max="207" width="24.28515625" style="3" bestFit="1" customWidth="1"/>
    <col min="208" max="208" width="16.28515625" style="3" bestFit="1" customWidth="1"/>
    <col min="209" max="209" width="19.28515625" style="3" bestFit="1" customWidth="1"/>
    <col min="210" max="210" width="14.140625" style="3" bestFit="1" customWidth="1"/>
    <col min="211" max="211" width="50.5703125" style="3" bestFit="1" customWidth="1"/>
    <col min="212" max="212" width="30.85546875" style="3" bestFit="1" customWidth="1"/>
    <col min="213" max="213" width="38.85546875" style="3" bestFit="1" customWidth="1"/>
    <col min="214" max="214" width="38.85546875" style="3" customWidth="1"/>
    <col min="215" max="215" width="27.140625" style="3" bestFit="1" customWidth="1"/>
    <col min="216" max="216" width="38.5703125" style="3" bestFit="1" customWidth="1"/>
    <col min="217" max="217" width="31.28515625" style="3" bestFit="1" customWidth="1"/>
    <col min="218" max="218" width="34.5703125" style="3" bestFit="1" customWidth="1"/>
    <col min="219" max="219" width="16.140625" style="3" bestFit="1" customWidth="1"/>
    <col min="220" max="220" width="14.7109375" style="3" bestFit="1" customWidth="1"/>
    <col min="221" max="221" width="53" style="3" customWidth="1"/>
    <col min="222" max="399" width="11.42578125" style="3"/>
    <col min="400" max="400" width="6.5703125" style="3" bestFit="1" customWidth="1"/>
    <col min="401" max="401" width="34.7109375" style="3" customWidth="1"/>
    <col min="402" max="402" width="5.5703125" style="3" customWidth="1"/>
    <col min="403" max="403" width="15.85546875" style="3" customWidth="1"/>
    <col min="404" max="404" width="26.5703125" style="3" bestFit="1" customWidth="1"/>
    <col min="405" max="405" width="21.85546875" style="3" bestFit="1" customWidth="1"/>
    <col min="406" max="406" width="13.7109375" style="3" customWidth="1"/>
    <col min="407" max="407" width="26.7109375" style="3" bestFit="1" customWidth="1"/>
    <col min="408" max="408" width="15.5703125" style="3" bestFit="1" customWidth="1"/>
    <col min="409" max="409" width="18" style="3" bestFit="1" customWidth="1"/>
    <col min="410" max="410" width="27.28515625" style="3" bestFit="1" customWidth="1"/>
    <col min="411" max="411" width="59.5703125" style="3" customWidth="1"/>
    <col min="412" max="412" width="101.42578125" style="3" bestFit="1" customWidth="1"/>
    <col min="413" max="413" width="25.42578125" style="3" bestFit="1" customWidth="1"/>
    <col min="414" max="414" width="37" style="3" bestFit="1" customWidth="1"/>
    <col min="415" max="415" width="23.28515625" style="3" bestFit="1" customWidth="1"/>
    <col min="416" max="416" width="17.28515625" style="3" bestFit="1" customWidth="1"/>
    <col min="417" max="417" width="19.28515625" style="3" bestFit="1" customWidth="1"/>
    <col min="418" max="418" width="17.28515625" style="3" bestFit="1" customWidth="1"/>
    <col min="419" max="419" width="11.42578125" style="3"/>
    <col min="420" max="420" width="16" style="3" bestFit="1" customWidth="1"/>
    <col min="421" max="422" width="13.5703125" style="3" bestFit="1" customWidth="1"/>
    <col min="423" max="423" width="18.42578125" style="3" bestFit="1" customWidth="1"/>
    <col min="424" max="424" width="26.42578125" style="3" bestFit="1" customWidth="1"/>
    <col min="425" max="425" width="17.5703125" style="3" bestFit="1" customWidth="1"/>
    <col min="426" max="426" width="15.7109375" style="3" bestFit="1" customWidth="1"/>
    <col min="427" max="427" width="13.7109375" style="3" bestFit="1" customWidth="1"/>
    <col min="428" max="428" width="24" style="3" bestFit="1" customWidth="1"/>
    <col min="429" max="429" width="18.140625" style="3" customWidth="1"/>
    <col min="430" max="430" width="29.140625" style="3" bestFit="1" customWidth="1"/>
    <col min="431" max="431" width="31.28515625" style="3" bestFit="1" customWidth="1"/>
    <col min="432" max="432" width="23.5703125" style="3" bestFit="1" customWidth="1"/>
    <col min="433" max="433" width="27.5703125" style="3" bestFit="1" customWidth="1"/>
    <col min="434" max="434" width="20.7109375" style="3" bestFit="1" customWidth="1"/>
    <col min="435" max="435" width="14.5703125" style="3" bestFit="1" customWidth="1"/>
    <col min="436" max="437" width="16.140625" style="3" bestFit="1" customWidth="1"/>
    <col min="438" max="439" width="15.7109375" style="3" bestFit="1" customWidth="1"/>
    <col min="440" max="440" width="11.42578125" style="3"/>
    <col min="441" max="441" width="9.42578125" style="3" bestFit="1" customWidth="1"/>
    <col min="442" max="442" width="10.5703125" style="3" bestFit="1" customWidth="1"/>
    <col min="443" max="443" width="9.85546875" style="3" bestFit="1" customWidth="1"/>
    <col min="444" max="444" width="16.7109375" style="3" bestFit="1" customWidth="1"/>
    <col min="445" max="445" width="20.85546875" style="3" bestFit="1" customWidth="1"/>
    <col min="446" max="446" width="10.5703125" style="3" bestFit="1" customWidth="1"/>
    <col min="447" max="447" width="9.28515625" style="3" bestFit="1" customWidth="1"/>
    <col min="448" max="448" width="13.140625" style="3" bestFit="1" customWidth="1"/>
    <col min="449" max="449" width="10.7109375" style="3" bestFit="1" customWidth="1"/>
    <col min="450" max="450" width="14.7109375" style="3" bestFit="1" customWidth="1"/>
    <col min="451" max="451" width="16.7109375" style="3" bestFit="1" customWidth="1"/>
    <col min="452" max="452" width="13.28515625" style="3" bestFit="1" customWidth="1"/>
    <col min="453" max="453" width="17.140625" style="3" bestFit="1" customWidth="1"/>
    <col min="454" max="454" width="22.85546875" style="3" bestFit="1" customWidth="1"/>
    <col min="455" max="455" width="32.7109375" style="3" bestFit="1" customWidth="1"/>
    <col min="456" max="456" width="52.28515625" style="3" bestFit="1" customWidth="1"/>
    <col min="457" max="457" width="23.140625" style="3" bestFit="1" customWidth="1"/>
    <col min="458" max="458" width="28.5703125" style="3" bestFit="1" customWidth="1"/>
    <col min="459" max="459" width="18.28515625" style="3" bestFit="1" customWidth="1"/>
    <col min="460" max="460" width="16.28515625" style="3" bestFit="1" customWidth="1"/>
    <col min="461" max="461" width="16.140625" style="3" bestFit="1" customWidth="1"/>
    <col min="462" max="462" width="44.28515625" style="3" bestFit="1" customWidth="1"/>
    <col min="463" max="463" width="24.28515625" style="3" bestFit="1" customWidth="1"/>
    <col min="464" max="464" width="16.28515625" style="3" bestFit="1" customWidth="1"/>
    <col min="465" max="465" width="19.28515625" style="3" bestFit="1" customWidth="1"/>
    <col min="466" max="466" width="14.140625" style="3" bestFit="1" customWidth="1"/>
    <col min="467" max="467" width="50.5703125" style="3" bestFit="1" customWidth="1"/>
    <col min="468" max="468" width="30.85546875" style="3" bestFit="1" customWidth="1"/>
    <col min="469" max="469" width="38.85546875" style="3" bestFit="1" customWidth="1"/>
    <col min="470" max="470" width="38.85546875" style="3" customWidth="1"/>
    <col min="471" max="471" width="27.140625" style="3" bestFit="1" customWidth="1"/>
    <col min="472" max="472" width="38.5703125" style="3" bestFit="1" customWidth="1"/>
    <col min="473" max="473" width="31.28515625" style="3" bestFit="1" customWidth="1"/>
    <col min="474" max="474" width="34.5703125" style="3" bestFit="1" customWidth="1"/>
    <col min="475" max="475" width="16.140625" style="3" bestFit="1" customWidth="1"/>
    <col min="476" max="476" width="14.7109375" style="3" bestFit="1" customWidth="1"/>
    <col min="477" max="477" width="53" style="3" customWidth="1"/>
    <col min="478" max="655" width="11.42578125" style="3"/>
    <col min="656" max="656" width="6.5703125" style="3" bestFit="1" customWidth="1"/>
    <col min="657" max="657" width="34.7109375" style="3" customWidth="1"/>
    <col min="658" max="658" width="5.5703125" style="3" customWidth="1"/>
    <col min="659" max="659" width="15.85546875" style="3" customWidth="1"/>
    <col min="660" max="660" width="26.5703125" style="3" bestFit="1" customWidth="1"/>
    <col min="661" max="661" width="21.85546875" style="3" bestFit="1" customWidth="1"/>
    <col min="662" max="662" width="13.7109375" style="3" customWidth="1"/>
    <col min="663" max="663" width="26.7109375" style="3" bestFit="1" customWidth="1"/>
    <col min="664" max="664" width="15.5703125" style="3" bestFit="1" customWidth="1"/>
    <col min="665" max="665" width="18" style="3" bestFit="1" customWidth="1"/>
    <col min="666" max="666" width="27.28515625" style="3" bestFit="1" customWidth="1"/>
    <col min="667" max="667" width="59.5703125" style="3" customWidth="1"/>
    <col min="668" max="668" width="101.42578125" style="3" bestFit="1" customWidth="1"/>
    <col min="669" max="669" width="25.42578125" style="3" bestFit="1" customWidth="1"/>
    <col min="670" max="670" width="37" style="3" bestFit="1" customWidth="1"/>
    <col min="671" max="671" width="23.28515625" style="3" bestFit="1" customWidth="1"/>
    <col min="672" max="672" width="17.28515625" style="3" bestFit="1" customWidth="1"/>
    <col min="673" max="673" width="19.28515625" style="3" bestFit="1" customWidth="1"/>
    <col min="674" max="674" width="17.28515625" style="3" bestFit="1" customWidth="1"/>
    <col min="675" max="675" width="11.42578125" style="3"/>
    <col min="676" max="676" width="16" style="3" bestFit="1" customWidth="1"/>
    <col min="677" max="678" width="13.5703125" style="3" bestFit="1" customWidth="1"/>
    <col min="679" max="679" width="18.42578125" style="3" bestFit="1" customWidth="1"/>
    <col min="680" max="680" width="26.42578125" style="3" bestFit="1" customWidth="1"/>
    <col min="681" max="681" width="17.5703125" style="3" bestFit="1" customWidth="1"/>
    <col min="682" max="682" width="15.7109375" style="3" bestFit="1" customWidth="1"/>
    <col min="683" max="683" width="13.7109375" style="3" bestFit="1" customWidth="1"/>
    <col min="684" max="684" width="24" style="3" bestFit="1" customWidth="1"/>
    <col min="685" max="685" width="18.140625" style="3" customWidth="1"/>
    <col min="686" max="686" width="29.140625" style="3" bestFit="1" customWidth="1"/>
    <col min="687" max="687" width="31.28515625" style="3" bestFit="1" customWidth="1"/>
    <col min="688" max="688" width="23.5703125" style="3" bestFit="1" customWidth="1"/>
    <col min="689" max="689" width="27.5703125" style="3" bestFit="1" customWidth="1"/>
    <col min="690" max="690" width="20.7109375" style="3" bestFit="1" customWidth="1"/>
    <col min="691" max="691" width="14.5703125" style="3" bestFit="1" customWidth="1"/>
    <col min="692" max="693" width="16.140625" style="3" bestFit="1" customWidth="1"/>
    <col min="694" max="695" width="15.7109375" style="3" bestFit="1" customWidth="1"/>
    <col min="696" max="696" width="11.42578125" style="3"/>
    <col min="697" max="697" width="9.42578125" style="3" bestFit="1" customWidth="1"/>
    <col min="698" max="698" width="10.5703125" style="3" bestFit="1" customWidth="1"/>
    <col min="699" max="699" width="9.85546875" style="3" bestFit="1" customWidth="1"/>
    <col min="700" max="700" width="16.7109375" style="3" bestFit="1" customWidth="1"/>
    <col min="701" max="701" width="20.85546875" style="3" bestFit="1" customWidth="1"/>
    <col min="702" max="702" width="10.5703125" style="3" bestFit="1" customWidth="1"/>
    <col min="703" max="703" width="9.28515625" style="3" bestFit="1" customWidth="1"/>
    <col min="704" max="704" width="13.140625" style="3" bestFit="1" customWidth="1"/>
    <col min="705" max="705" width="10.7109375" style="3" bestFit="1" customWidth="1"/>
    <col min="706" max="706" width="14.7109375" style="3" bestFit="1" customWidth="1"/>
    <col min="707" max="707" width="16.7109375" style="3" bestFit="1" customWidth="1"/>
    <col min="708" max="708" width="13.28515625" style="3" bestFit="1" customWidth="1"/>
    <col min="709" max="709" width="17.140625" style="3" bestFit="1" customWidth="1"/>
    <col min="710" max="710" width="22.85546875" style="3" bestFit="1" customWidth="1"/>
    <col min="711" max="711" width="32.7109375" style="3" bestFit="1" customWidth="1"/>
    <col min="712" max="712" width="52.28515625" style="3" bestFit="1" customWidth="1"/>
    <col min="713" max="713" width="23.140625" style="3" bestFit="1" customWidth="1"/>
    <col min="714" max="714" width="28.5703125" style="3" bestFit="1" customWidth="1"/>
    <col min="715" max="715" width="18.28515625" style="3" bestFit="1" customWidth="1"/>
    <col min="716" max="716" width="16.28515625" style="3" bestFit="1" customWidth="1"/>
    <col min="717" max="717" width="16.140625" style="3" bestFit="1" customWidth="1"/>
    <col min="718" max="718" width="44.28515625" style="3" bestFit="1" customWidth="1"/>
    <col min="719" max="719" width="24.28515625" style="3" bestFit="1" customWidth="1"/>
    <col min="720" max="720" width="16.28515625" style="3" bestFit="1" customWidth="1"/>
    <col min="721" max="721" width="19.28515625" style="3" bestFit="1" customWidth="1"/>
    <col min="722" max="722" width="14.140625" style="3" bestFit="1" customWidth="1"/>
    <col min="723" max="723" width="50.5703125" style="3" bestFit="1" customWidth="1"/>
    <col min="724" max="724" width="30.85546875" style="3" bestFit="1" customWidth="1"/>
    <col min="725" max="725" width="38.85546875" style="3" bestFit="1" customWidth="1"/>
    <col min="726" max="726" width="38.85546875" style="3" customWidth="1"/>
    <col min="727" max="727" width="27.140625" style="3" bestFit="1" customWidth="1"/>
    <col min="728" max="728" width="38.5703125" style="3" bestFit="1" customWidth="1"/>
    <col min="729" max="729" width="31.28515625" style="3" bestFit="1" customWidth="1"/>
    <col min="730" max="730" width="34.5703125" style="3" bestFit="1" customWidth="1"/>
    <col min="731" max="731" width="16.140625" style="3" bestFit="1" customWidth="1"/>
    <col min="732" max="732" width="14.7109375" style="3" bestFit="1" customWidth="1"/>
    <col min="733" max="733" width="53" style="3" customWidth="1"/>
    <col min="734" max="911" width="11.42578125" style="3"/>
    <col min="912" max="912" width="6.5703125" style="3" bestFit="1" customWidth="1"/>
    <col min="913" max="913" width="34.7109375" style="3" customWidth="1"/>
    <col min="914" max="914" width="5.5703125" style="3" customWidth="1"/>
    <col min="915" max="915" width="15.85546875" style="3" customWidth="1"/>
    <col min="916" max="916" width="26.5703125" style="3" bestFit="1" customWidth="1"/>
    <col min="917" max="917" width="21.85546875" style="3" bestFit="1" customWidth="1"/>
    <col min="918" max="918" width="13.7109375" style="3" customWidth="1"/>
    <col min="919" max="919" width="26.7109375" style="3" bestFit="1" customWidth="1"/>
    <col min="920" max="920" width="15.5703125" style="3" bestFit="1" customWidth="1"/>
    <col min="921" max="921" width="18" style="3" bestFit="1" customWidth="1"/>
    <col min="922" max="922" width="27.28515625" style="3" bestFit="1" customWidth="1"/>
    <col min="923" max="923" width="59.5703125" style="3" customWidth="1"/>
    <col min="924" max="924" width="101.42578125" style="3" bestFit="1" customWidth="1"/>
    <col min="925" max="925" width="25.42578125" style="3" bestFit="1" customWidth="1"/>
    <col min="926" max="926" width="37" style="3" bestFit="1" customWidth="1"/>
    <col min="927" max="927" width="23.28515625" style="3" bestFit="1" customWidth="1"/>
    <col min="928" max="928" width="17.28515625" style="3" bestFit="1" customWidth="1"/>
    <col min="929" max="929" width="19.28515625" style="3" bestFit="1" customWidth="1"/>
    <col min="930" max="930" width="17.28515625" style="3" bestFit="1" customWidth="1"/>
    <col min="931" max="931" width="11.42578125" style="3"/>
    <col min="932" max="932" width="16" style="3" bestFit="1" customWidth="1"/>
    <col min="933" max="934" width="13.5703125" style="3" bestFit="1" customWidth="1"/>
    <col min="935" max="935" width="18.42578125" style="3" bestFit="1" customWidth="1"/>
    <col min="936" max="936" width="26.42578125" style="3" bestFit="1" customWidth="1"/>
    <col min="937" max="937" width="17.5703125" style="3" bestFit="1" customWidth="1"/>
    <col min="938" max="938" width="15.7109375" style="3" bestFit="1" customWidth="1"/>
    <col min="939" max="939" width="13.7109375" style="3" bestFit="1" customWidth="1"/>
    <col min="940" max="940" width="24" style="3" bestFit="1" customWidth="1"/>
    <col min="941" max="941" width="18.140625" style="3" customWidth="1"/>
    <col min="942" max="942" width="29.140625" style="3" bestFit="1" customWidth="1"/>
    <col min="943" max="943" width="31.28515625" style="3" bestFit="1" customWidth="1"/>
    <col min="944" max="944" width="23.5703125" style="3" bestFit="1" customWidth="1"/>
    <col min="945" max="945" width="27.5703125" style="3" bestFit="1" customWidth="1"/>
    <col min="946" max="946" width="20.7109375" style="3" bestFit="1" customWidth="1"/>
    <col min="947" max="947" width="14.5703125" style="3" bestFit="1" customWidth="1"/>
    <col min="948" max="949" width="16.140625" style="3" bestFit="1" customWidth="1"/>
    <col min="950" max="951" width="15.7109375" style="3" bestFit="1" customWidth="1"/>
    <col min="952" max="952" width="11.42578125" style="3"/>
    <col min="953" max="953" width="9.42578125" style="3" bestFit="1" customWidth="1"/>
    <col min="954" max="954" width="10.5703125" style="3" bestFit="1" customWidth="1"/>
    <col min="955" max="955" width="9.85546875" style="3" bestFit="1" customWidth="1"/>
    <col min="956" max="956" width="16.7109375" style="3" bestFit="1" customWidth="1"/>
    <col min="957" max="957" width="20.85546875" style="3" bestFit="1" customWidth="1"/>
    <col min="958" max="958" width="10.5703125" style="3" bestFit="1" customWidth="1"/>
    <col min="959" max="959" width="9.28515625" style="3" bestFit="1" customWidth="1"/>
    <col min="960" max="960" width="13.140625" style="3" bestFit="1" customWidth="1"/>
    <col min="961" max="961" width="10.7109375" style="3" bestFit="1" customWidth="1"/>
    <col min="962" max="962" width="14.7109375" style="3" bestFit="1" customWidth="1"/>
    <col min="963" max="963" width="16.7109375" style="3" bestFit="1" customWidth="1"/>
    <col min="964" max="964" width="13.28515625" style="3" bestFit="1" customWidth="1"/>
    <col min="965" max="965" width="17.140625" style="3" bestFit="1" customWidth="1"/>
    <col min="966" max="966" width="22.85546875" style="3" bestFit="1" customWidth="1"/>
    <col min="967" max="967" width="32.7109375" style="3" bestFit="1" customWidth="1"/>
    <col min="968" max="968" width="52.28515625" style="3" bestFit="1" customWidth="1"/>
    <col min="969" max="969" width="23.140625" style="3" bestFit="1" customWidth="1"/>
    <col min="970" max="970" width="28.5703125" style="3" bestFit="1" customWidth="1"/>
    <col min="971" max="971" width="18.28515625" style="3" bestFit="1" customWidth="1"/>
    <col min="972" max="972" width="16.28515625" style="3" bestFit="1" customWidth="1"/>
    <col min="973" max="973" width="16.140625" style="3" bestFit="1" customWidth="1"/>
    <col min="974" max="974" width="44.28515625" style="3" bestFit="1" customWidth="1"/>
    <col min="975" max="975" width="24.28515625" style="3" bestFit="1" customWidth="1"/>
    <col min="976" max="976" width="16.28515625" style="3" bestFit="1" customWidth="1"/>
    <col min="977" max="977" width="19.28515625" style="3" bestFit="1" customWidth="1"/>
    <col min="978" max="978" width="14.140625" style="3" bestFit="1" customWidth="1"/>
    <col min="979" max="979" width="50.5703125" style="3" bestFit="1" customWidth="1"/>
    <col min="980" max="980" width="30.85546875" style="3" bestFit="1" customWidth="1"/>
    <col min="981" max="981" width="38.85546875" style="3" bestFit="1" customWidth="1"/>
    <col min="982" max="982" width="38.85546875" style="3" customWidth="1"/>
    <col min="983" max="983" width="27.140625" style="3" bestFit="1" customWidth="1"/>
    <col min="984" max="984" width="38.5703125" style="3" bestFit="1" customWidth="1"/>
    <col min="985" max="985" width="31.28515625" style="3" bestFit="1" customWidth="1"/>
    <col min="986" max="986" width="34.5703125" style="3" bestFit="1" customWidth="1"/>
    <col min="987" max="987" width="16.140625" style="3" bestFit="1" customWidth="1"/>
    <col min="988" max="988" width="14.7109375" style="3" bestFit="1" customWidth="1"/>
    <col min="989" max="989" width="53" style="3" customWidth="1"/>
    <col min="990" max="1167" width="11.42578125" style="3"/>
    <col min="1168" max="1168" width="6.5703125" style="3" bestFit="1" customWidth="1"/>
    <col min="1169" max="1169" width="34.7109375" style="3" customWidth="1"/>
    <col min="1170" max="1170" width="5.5703125" style="3" customWidth="1"/>
    <col min="1171" max="1171" width="15.85546875" style="3" customWidth="1"/>
    <col min="1172" max="1172" width="26.5703125" style="3" bestFit="1" customWidth="1"/>
    <col min="1173" max="1173" width="21.85546875" style="3" bestFit="1" customWidth="1"/>
    <col min="1174" max="1174" width="13.7109375" style="3" customWidth="1"/>
    <col min="1175" max="1175" width="26.7109375" style="3" bestFit="1" customWidth="1"/>
    <col min="1176" max="1176" width="15.5703125" style="3" bestFit="1" customWidth="1"/>
    <col min="1177" max="1177" width="18" style="3" bestFit="1" customWidth="1"/>
    <col min="1178" max="1178" width="27.28515625" style="3" bestFit="1" customWidth="1"/>
    <col min="1179" max="1179" width="59.5703125" style="3" customWidth="1"/>
    <col min="1180" max="1180" width="101.42578125" style="3" bestFit="1" customWidth="1"/>
    <col min="1181" max="1181" width="25.42578125" style="3" bestFit="1" customWidth="1"/>
    <col min="1182" max="1182" width="37" style="3" bestFit="1" customWidth="1"/>
    <col min="1183" max="1183" width="23.28515625" style="3" bestFit="1" customWidth="1"/>
    <col min="1184" max="1184" width="17.28515625" style="3" bestFit="1" customWidth="1"/>
    <col min="1185" max="1185" width="19.28515625" style="3" bestFit="1" customWidth="1"/>
    <col min="1186" max="1186" width="17.28515625" style="3" bestFit="1" customWidth="1"/>
    <col min="1187" max="1187" width="11.42578125" style="3"/>
    <col min="1188" max="1188" width="16" style="3" bestFit="1" customWidth="1"/>
    <col min="1189" max="1190" width="13.5703125" style="3" bestFit="1" customWidth="1"/>
    <col min="1191" max="1191" width="18.42578125" style="3" bestFit="1" customWidth="1"/>
    <col min="1192" max="1192" width="26.42578125" style="3" bestFit="1" customWidth="1"/>
    <col min="1193" max="1193" width="17.5703125" style="3" bestFit="1" customWidth="1"/>
    <col min="1194" max="1194" width="15.7109375" style="3" bestFit="1" customWidth="1"/>
    <col min="1195" max="1195" width="13.7109375" style="3" bestFit="1" customWidth="1"/>
    <col min="1196" max="1196" width="24" style="3" bestFit="1" customWidth="1"/>
    <col min="1197" max="1197" width="18.140625" style="3" customWidth="1"/>
    <col min="1198" max="1198" width="29.140625" style="3" bestFit="1" customWidth="1"/>
    <col min="1199" max="1199" width="31.28515625" style="3" bestFit="1" customWidth="1"/>
    <col min="1200" max="1200" width="23.5703125" style="3" bestFit="1" customWidth="1"/>
    <col min="1201" max="1201" width="27.5703125" style="3" bestFit="1" customWidth="1"/>
    <col min="1202" max="1202" width="20.7109375" style="3" bestFit="1" customWidth="1"/>
    <col min="1203" max="1203" width="14.5703125" style="3" bestFit="1" customWidth="1"/>
    <col min="1204" max="1205" width="16.140625" style="3" bestFit="1" customWidth="1"/>
    <col min="1206" max="1207" width="15.7109375" style="3" bestFit="1" customWidth="1"/>
    <col min="1208" max="1208" width="11.42578125" style="3"/>
    <col min="1209" max="1209" width="9.42578125" style="3" bestFit="1" customWidth="1"/>
    <col min="1210" max="1210" width="10.5703125" style="3" bestFit="1" customWidth="1"/>
    <col min="1211" max="1211" width="9.85546875" style="3" bestFit="1" customWidth="1"/>
    <col min="1212" max="1212" width="16.7109375" style="3" bestFit="1" customWidth="1"/>
    <col min="1213" max="1213" width="20.85546875" style="3" bestFit="1" customWidth="1"/>
    <col min="1214" max="1214" width="10.5703125" style="3" bestFit="1" customWidth="1"/>
    <col min="1215" max="1215" width="9.28515625" style="3" bestFit="1" customWidth="1"/>
    <col min="1216" max="1216" width="13.140625" style="3" bestFit="1" customWidth="1"/>
    <col min="1217" max="1217" width="10.7109375" style="3" bestFit="1" customWidth="1"/>
    <col min="1218" max="1218" width="14.7109375" style="3" bestFit="1" customWidth="1"/>
    <col min="1219" max="1219" width="16.7109375" style="3" bestFit="1" customWidth="1"/>
    <col min="1220" max="1220" width="13.28515625" style="3" bestFit="1" customWidth="1"/>
    <col min="1221" max="1221" width="17.140625" style="3" bestFit="1" customWidth="1"/>
    <col min="1222" max="1222" width="22.85546875" style="3" bestFit="1" customWidth="1"/>
    <col min="1223" max="1223" width="32.7109375" style="3" bestFit="1" customWidth="1"/>
    <col min="1224" max="1224" width="52.28515625" style="3" bestFit="1" customWidth="1"/>
    <col min="1225" max="1225" width="23.140625" style="3" bestFit="1" customWidth="1"/>
    <col min="1226" max="1226" width="28.5703125" style="3" bestFit="1" customWidth="1"/>
    <col min="1227" max="1227" width="18.28515625" style="3" bestFit="1" customWidth="1"/>
    <col min="1228" max="1228" width="16.28515625" style="3" bestFit="1" customWidth="1"/>
    <col min="1229" max="1229" width="16.140625" style="3" bestFit="1" customWidth="1"/>
    <col min="1230" max="1230" width="44.28515625" style="3" bestFit="1" customWidth="1"/>
    <col min="1231" max="1231" width="24.28515625" style="3" bestFit="1" customWidth="1"/>
    <col min="1232" max="1232" width="16.28515625" style="3" bestFit="1" customWidth="1"/>
    <col min="1233" max="1233" width="19.28515625" style="3" bestFit="1" customWidth="1"/>
    <col min="1234" max="1234" width="14.140625" style="3" bestFit="1" customWidth="1"/>
    <col min="1235" max="1235" width="50.5703125" style="3" bestFit="1" customWidth="1"/>
    <col min="1236" max="1236" width="30.85546875" style="3" bestFit="1" customWidth="1"/>
    <col min="1237" max="1237" width="38.85546875" style="3" bestFit="1" customWidth="1"/>
    <col min="1238" max="1238" width="38.85546875" style="3" customWidth="1"/>
    <col min="1239" max="1239" width="27.140625" style="3" bestFit="1" customWidth="1"/>
    <col min="1240" max="1240" width="38.5703125" style="3" bestFit="1" customWidth="1"/>
    <col min="1241" max="1241" width="31.28515625" style="3" bestFit="1" customWidth="1"/>
    <col min="1242" max="1242" width="34.5703125" style="3" bestFit="1" customWidth="1"/>
    <col min="1243" max="1243" width="16.140625" style="3" bestFit="1" customWidth="1"/>
    <col min="1244" max="1244" width="14.7109375" style="3" bestFit="1" customWidth="1"/>
    <col min="1245" max="1245" width="53" style="3" customWidth="1"/>
    <col min="1246" max="1423" width="11.42578125" style="3"/>
    <col min="1424" max="1424" width="6.5703125" style="3" bestFit="1" customWidth="1"/>
    <col min="1425" max="1425" width="34.7109375" style="3" customWidth="1"/>
    <col min="1426" max="1426" width="5.5703125" style="3" customWidth="1"/>
    <col min="1427" max="1427" width="15.85546875" style="3" customWidth="1"/>
    <col min="1428" max="1428" width="26.5703125" style="3" bestFit="1" customWidth="1"/>
    <col min="1429" max="1429" width="21.85546875" style="3" bestFit="1" customWidth="1"/>
    <col min="1430" max="1430" width="13.7109375" style="3" customWidth="1"/>
    <col min="1431" max="1431" width="26.7109375" style="3" bestFit="1" customWidth="1"/>
    <col min="1432" max="1432" width="15.5703125" style="3" bestFit="1" customWidth="1"/>
    <col min="1433" max="1433" width="18" style="3" bestFit="1" customWidth="1"/>
    <col min="1434" max="1434" width="27.28515625" style="3" bestFit="1" customWidth="1"/>
    <col min="1435" max="1435" width="59.5703125" style="3" customWidth="1"/>
    <col min="1436" max="1436" width="101.42578125" style="3" bestFit="1" customWidth="1"/>
    <col min="1437" max="1437" width="25.42578125" style="3" bestFit="1" customWidth="1"/>
    <col min="1438" max="1438" width="37" style="3" bestFit="1" customWidth="1"/>
    <col min="1439" max="1439" width="23.28515625" style="3" bestFit="1" customWidth="1"/>
    <col min="1440" max="1440" width="17.28515625" style="3" bestFit="1" customWidth="1"/>
    <col min="1441" max="1441" width="19.28515625" style="3" bestFit="1" customWidth="1"/>
    <col min="1442" max="1442" width="17.28515625" style="3" bestFit="1" customWidth="1"/>
    <col min="1443" max="1443" width="11.42578125" style="3"/>
    <col min="1444" max="1444" width="16" style="3" bestFit="1" customWidth="1"/>
    <col min="1445" max="1446" width="13.5703125" style="3" bestFit="1" customWidth="1"/>
    <col min="1447" max="1447" width="18.42578125" style="3" bestFit="1" customWidth="1"/>
    <col min="1448" max="1448" width="26.42578125" style="3" bestFit="1" customWidth="1"/>
    <col min="1449" max="1449" width="17.5703125" style="3" bestFit="1" customWidth="1"/>
    <col min="1450" max="1450" width="15.7109375" style="3" bestFit="1" customWidth="1"/>
    <col min="1451" max="1451" width="13.7109375" style="3" bestFit="1" customWidth="1"/>
    <col min="1452" max="1452" width="24" style="3" bestFit="1" customWidth="1"/>
    <col min="1453" max="1453" width="18.140625" style="3" customWidth="1"/>
    <col min="1454" max="1454" width="29.140625" style="3" bestFit="1" customWidth="1"/>
    <col min="1455" max="1455" width="31.28515625" style="3" bestFit="1" customWidth="1"/>
    <col min="1456" max="1456" width="23.5703125" style="3" bestFit="1" customWidth="1"/>
    <col min="1457" max="1457" width="27.5703125" style="3" bestFit="1" customWidth="1"/>
    <col min="1458" max="1458" width="20.7109375" style="3" bestFit="1" customWidth="1"/>
    <col min="1459" max="1459" width="14.5703125" style="3" bestFit="1" customWidth="1"/>
    <col min="1460" max="1461" width="16.140625" style="3" bestFit="1" customWidth="1"/>
    <col min="1462" max="1463" width="15.7109375" style="3" bestFit="1" customWidth="1"/>
    <col min="1464" max="1464" width="11.42578125" style="3"/>
    <col min="1465" max="1465" width="9.42578125" style="3" bestFit="1" customWidth="1"/>
    <col min="1466" max="1466" width="10.5703125" style="3" bestFit="1" customWidth="1"/>
    <col min="1467" max="1467" width="9.85546875" style="3" bestFit="1" customWidth="1"/>
    <col min="1468" max="1468" width="16.7109375" style="3" bestFit="1" customWidth="1"/>
    <col min="1469" max="1469" width="20.85546875" style="3" bestFit="1" customWidth="1"/>
    <col min="1470" max="1470" width="10.5703125" style="3" bestFit="1" customWidth="1"/>
    <col min="1471" max="1471" width="9.28515625" style="3" bestFit="1" customWidth="1"/>
    <col min="1472" max="1472" width="13.140625" style="3" bestFit="1" customWidth="1"/>
    <col min="1473" max="1473" width="10.7109375" style="3" bestFit="1" customWidth="1"/>
    <col min="1474" max="1474" width="14.7109375" style="3" bestFit="1" customWidth="1"/>
    <col min="1475" max="1475" width="16.7109375" style="3" bestFit="1" customWidth="1"/>
    <col min="1476" max="1476" width="13.28515625" style="3" bestFit="1" customWidth="1"/>
    <col min="1477" max="1477" width="17.140625" style="3" bestFit="1" customWidth="1"/>
    <col min="1478" max="1478" width="22.85546875" style="3" bestFit="1" customWidth="1"/>
    <col min="1479" max="1479" width="32.7109375" style="3" bestFit="1" customWidth="1"/>
    <col min="1480" max="1480" width="52.28515625" style="3" bestFit="1" customWidth="1"/>
    <col min="1481" max="1481" width="23.140625" style="3" bestFit="1" customWidth="1"/>
    <col min="1482" max="1482" width="28.5703125" style="3" bestFit="1" customWidth="1"/>
    <col min="1483" max="1483" width="18.28515625" style="3" bestFit="1" customWidth="1"/>
    <col min="1484" max="1484" width="16.28515625" style="3" bestFit="1" customWidth="1"/>
    <col min="1485" max="1485" width="16.140625" style="3" bestFit="1" customWidth="1"/>
    <col min="1486" max="1486" width="44.28515625" style="3" bestFit="1" customWidth="1"/>
    <col min="1487" max="1487" width="24.28515625" style="3" bestFit="1" customWidth="1"/>
    <col min="1488" max="1488" width="16.28515625" style="3" bestFit="1" customWidth="1"/>
    <col min="1489" max="1489" width="19.28515625" style="3" bestFit="1" customWidth="1"/>
    <col min="1490" max="1490" width="14.140625" style="3" bestFit="1" customWidth="1"/>
    <col min="1491" max="1491" width="50.5703125" style="3" bestFit="1" customWidth="1"/>
    <col min="1492" max="1492" width="30.85546875" style="3" bestFit="1" customWidth="1"/>
    <col min="1493" max="1493" width="38.85546875" style="3" bestFit="1" customWidth="1"/>
    <col min="1494" max="1494" width="38.85546875" style="3" customWidth="1"/>
    <col min="1495" max="1495" width="27.140625" style="3" bestFit="1" customWidth="1"/>
    <col min="1496" max="1496" width="38.5703125" style="3" bestFit="1" customWidth="1"/>
    <col min="1497" max="1497" width="31.28515625" style="3" bestFit="1" customWidth="1"/>
    <col min="1498" max="1498" width="34.5703125" style="3" bestFit="1" customWidth="1"/>
    <col min="1499" max="1499" width="16.140625" style="3" bestFit="1" customWidth="1"/>
    <col min="1500" max="1500" width="14.7109375" style="3" bestFit="1" customWidth="1"/>
    <col min="1501" max="1501" width="53" style="3" customWidth="1"/>
    <col min="1502" max="1679" width="11.42578125" style="3"/>
    <col min="1680" max="1680" width="6.5703125" style="3" bestFit="1" customWidth="1"/>
    <col min="1681" max="1681" width="34.7109375" style="3" customWidth="1"/>
    <col min="1682" max="1682" width="5.5703125" style="3" customWidth="1"/>
    <col min="1683" max="1683" width="15.85546875" style="3" customWidth="1"/>
    <col min="1684" max="1684" width="26.5703125" style="3" bestFit="1" customWidth="1"/>
    <col min="1685" max="1685" width="21.85546875" style="3" bestFit="1" customWidth="1"/>
    <col min="1686" max="1686" width="13.7109375" style="3" customWidth="1"/>
    <col min="1687" max="1687" width="26.7109375" style="3" bestFit="1" customWidth="1"/>
    <col min="1688" max="1688" width="15.5703125" style="3" bestFit="1" customWidth="1"/>
    <col min="1689" max="1689" width="18" style="3" bestFit="1" customWidth="1"/>
    <col min="1690" max="1690" width="27.28515625" style="3" bestFit="1" customWidth="1"/>
    <col min="1691" max="1691" width="59.5703125" style="3" customWidth="1"/>
    <col min="1692" max="1692" width="101.42578125" style="3" bestFit="1" customWidth="1"/>
    <col min="1693" max="1693" width="25.42578125" style="3" bestFit="1" customWidth="1"/>
    <col min="1694" max="1694" width="37" style="3" bestFit="1" customWidth="1"/>
    <col min="1695" max="1695" width="23.28515625" style="3" bestFit="1" customWidth="1"/>
    <col min="1696" max="1696" width="17.28515625" style="3" bestFit="1" customWidth="1"/>
    <col min="1697" max="1697" width="19.28515625" style="3" bestFit="1" customWidth="1"/>
    <col min="1698" max="1698" width="17.28515625" style="3" bestFit="1" customWidth="1"/>
    <col min="1699" max="1699" width="11.42578125" style="3"/>
    <col min="1700" max="1700" width="16" style="3" bestFit="1" customWidth="1"/>
    <col min="1701" max="1702" width="13.5703125" style="3" bestFit="1" customWidth="1"/>
    <col min="1703" max="1703" width="18.42578125" style="3" bestFit="1" customWidth="1"/>
    <col min="1704" max="1704" width="26.42578125" style="3" bestFit="1" customWidth="1"/>
    <col min="1705" max="1705" width="17.5703125" style="3" bestFit="1" customWidth="1"/>
    <col min="1706" max="1706" width="15.7109375" style="3" bestFit="1" customWidth="1"/>
    <col min="1707" max="1707" width="13.7109375" style="3" bestFit="1" customWidth="1"/>
    <col min="1708" max="1708" width="24" style="3" bestFit="1" customWidth="1"/>
    <col min="1709" max="1709" width="18.140625" style="3" customWidth="1"/>
    <col min="1710" max="1710" width="29.140625" style="3" bestFit="1" customWidth="1"/>
    <col min="1711" max="1711" width="31.28515625" style="3" bestFit="1" customWidth="1"/>
    <col min="1712" max="1712" width="23.5703125" style="3" bestFit="1" customWidth="1"/>
    <col min="1713" max="1713" width="27.5703125" style="3" bestFit="1" customWidth="1"/>
    <col min="1714" max="1714" width="20.7109375" style="3" bestFit="1" customWidth="1"/>
    <col min="1715" max="1715" width="14.5703125" style="3" bestFit="1" customWidth="1"/>
    <col min="1716" max="1717" width="16.140625" style="3" bestFit="1" customWidth="1"/>
    <col min="1718" max="1719" width="15.7109375" style="3" bestFit="1" customWidth="1"/>
    <col min="1720" max="1720" width="11.42578125" style="3"/>
    <col min="1721" max="1721" width="9.42578125" style="3" bestFit="1" customWidth="1"/>
    <col min="1722" max="1722" width="10.5703125" style="3" bestFit="1" customWidth="1"/>
    <col min="1723" max="1723" width="9.85546875" style="3" bestFit="1" customWidth="1"/>
    <col min="1724" max="1724" width="16.7109375" style="3" bestFit="1" customWidth="1"/>
    <col min="1725" max="1725" width="20.85546875" style="3" bestFit="1" customWidth="1"/>
    <col min="1726" max="1726" width="10.5703125" style="3" bestFit="1" customWidth="1"/>
    <col min="1727" max="1727" width="9.28515625" style="3" bestFit="1" customWidth="1"/>
    <col min="1728" max="1728" width="13.140625" style="3" bestFit="1" customWidth="1"/>
    <col min="1729" max="1729" width="10.7109375" style="3" bestFit="1" customWidth="1"/>
    <col min="1730" max="1730" width="14.7109375" style="3" bestFit="1" customWidth="1"/>
    <col min="1731" max="1731" width="16.7109375" style="3" bestFit="1" customWidth="1"/>
    <col min="1732" max="1732" width="13.28515625" style="3" bestFit="1" customWidth="1"/>
    <col min="1733" max="1733" width="17.140625" style="3" bestFit="1" customWidth="1"/>
    <col min="1734" max="1734" width="22.85546875" style="3" bestFit="1" customWidth="1"/>
    <col min="1735" max="1735" width="32.7109375" style="3" bestFit="1" customWidth="1"/>
    <col min="1736" max="1736" width="52.28515625" style="3" bestFit="1" customWidth="1"/>
    <col min="1737" max="1737" width="23.140625" style="3" bestFit="1" customWidth="1"/>
    <col min="1738" max="1738" width="28.5703125" style="3" bestFit="1" customWidth="1"/>
    <col min="1739" max="1739" width="18.28515625" style="3" bestFit="1" customWidth="1"/>
    <col min="1740" max="1740" width="16.28515625" style="3" bestFit="1" customWidth="1"/>
    <col min="1741" max="1741" width="16.140625" style="3" bestFit="1" customWidth="1"/>
    <col min="1742" max="1742" width="44.28515625" style="3" bestFit="1" customWidth="1"/>
    <col min="1743" max="1743" width="24.28515625" style="3" bestFit="1" customWidth="1"/>
    <col min="1744" max="1744" width="16.28515625" style="3" bestFit="1" customWidth="1"/>
    <col min="1745" max="1745" width="19.28515625" style="3" bestFit="1" customWidth="1"/>
    <col min="1746" max="1746" width="14.140625" style="3" bestFit="1" customWidth="1"/>
    <col min="1747" max="1747" width="50.5703125" style="3" bestFit="1" customWidth="1"/>
    <col min="1748" max="1748" width="30.85546875" style="3" bestFit="1" customWidth="1"/>
    <col min="1749" max="1749" width="38.85546875" style="3" bestFit="1" customWidth="1"/>
    <col min="1750" max="1750" width="38.85546875" style="3" customWidth="1"/>
    <col min="1751" max="1751" width="27.140625" style="3" bestFit="1" customWidth="1"/>
    <col min="1752" max="1752" width="38.5703125" style="3" bestFit="1" customWidth="1"/>
    <col min="1753" max="1753" width="31.28515625" style="3" bestFit="1" customWidth="1"/>
    <col min="1754" max="1754" width="34.5703125" style="3" bestFit="1" customWidth="1"/>
    <col min="1755" max="1755" width="16.140625" style="3" bestFit="1" customWidth="1"/>
    <col min="1756" max="1756" width="14.7109375" style="3" bestFit="1" customWidth="1"/>
    <col min="1757" max="1757" width="53" style="3" customWidth="1"/>
    <col min="1758" max="1935" width="11.42578125" style="3"/>
    <col min="1936" max="1936" width="6.5703125" style="3" bestFit="1" customWidth="1"/>
    <col min="1937" max="1937" width="34.7109375" style="3" customWidth="1"/>
    <col min="1938" max="1938" width="5.5703125" style="3" customWidth="1"/>
    <col min="1939" max="1939" width="15.85546875" style="3" customWidth="1"/>
    <col min="1940" max="1940" width="26.5703125" style="3" bestFit="1" customWidth="1"/>
    <col min="1941" max="1941" width="21.85546875" style="3" bestFit="1" customWidth="1"/>
    <col min="1942" max="1942" width="13.7109375" style="3" customWidth="1"/>
    <col min="1943" max="1943" width="26.7109375" style="3" bestFit="1" customWidth="1"/>
    <col min="1944" max="1944" width="15.5703125" style="3" bestFit="1" customWidth="1"/>
    <col min="1945" max="1945" width="18" style="3" bestFit="1" customWidth="1"/>
    <col min="1946" max="1946" width="27.28515625" style="3" bestFit="1" customWidth="1"/>
    <col min="1947" max="1947" width="59.5703125" style="3" customWidth="1"/>
    <col min="1948" max="1948" width="101.42578125" style="3" bestFit="1" customWidth="1"/>
    <col min="1949" max="1949" width="25.42578125" style="3" bestFit="1" customWidth="1"/>
    <col min="1950" max="1950" width="37" style="3" bestFit="1" customWidth="1"/>
    <col min="1951" max="1951" width="23.28515625" style="3" bestFit="1" customWidth="1"/>
    <col min="1952" max="1952" width="17.28515625" style="3" bestFit="1" customWidth="1"/>
    <col min="1953" max="1953" width="19.28515625" style="3" bestFit="1" customWidth="1"/>
    <col min="1954" max="1954" width="17.28515625" style="3" bestFit="1" customWidth="1"/>
    <col min="1955" max="1955" width="11.42578125" style="3"/>
    <col min="1956" max="1956" width="16" style="3" bestFit="1" customWidth="1"/>
    <col min="1957" max="1958" width="13.5703125" style="3" bestFit="1" customWidth="1"/>
    <col min="1959" max="1959" width="18.42578125" style="3" bestFit="1" customWidth="1"/>
    <col min="1960" max="1960" width="26.42578125" style="3" bestFit="1" customWidth="1"/>
    <col min="1961" max="1961" width="17.5703125" style="3" bestFit="1" customWidth="1"/>
    <col min="1962" max="1962" width="15.7109375" style="3" bestFit="1" customWidth="1"/>
    <col min="1963" max="1963" width="13.7109375" style="3" bestFit="1" customWidth="1"/>
    <col min="1964" max="1964" width="24" style="3" bestFit="1" customWidth="1"/>
    <col min="1965" max="1965" width="18.140625" style="3" customWidth="1"/>
    <col min="1966" max="1966" width="29.140625" style="3" bestFit="1" customWidth="1"/>
    <col min="1967" max="1967" width="31.28515625" style="3" bestFit="1" customWidth="1"/>
    <col min="1968" max="1968" width="23.5703125" style="3" bestFit="1" customWidth="1"/>
    <col min="1969" max="1969" width="27.5703125" style="3" bestFit="1" customWidth="1"/>
    <col min="1970" max="1970" width="20.7109375" style="3" bestFit="1" customWidth="1"/>
    <col min="1971" max="1971" width="14.5703125" style="3" bestFit="1" customWidth="1"/>
    <col min="1972" max="1973" width="16.140625" style="3" bestFit="1" customWidth="1"/>
    <col min="1974" max="1975" width="15.7109375" style="3" bestFit="1" customWidth="1"/>
    <col min="1976" max="1976" width="11.42578125" style="3"/>
    <col min="1977" max="1977" width="9.42578125" style="3" bestFit="1" customWidth="1"/>
    <col min="1978" max="1978" width="10.5703125" style="3" bestFit="1" customWidth="1"/>
    <col min="1979" max="1979" width="9.85546875" style="3" bestFit="1" customWidth="1"/>
    <col min="1980" max="1980" width="16.7109375" style="3" bestFit="1" customWidth="1"/>
    <col min="1981" max="1981" width="20.85546875" style="3" bestFit="1" customWidth="1"/>
    <col min="1982" max="1982" width="10.5703125" style="3" bestFit="1" customWidth="1"/>
    <col min="1983" max="1983" width="9.28515625" style="3" bestFit="1" customWidth="1"/>
    <col min="1984" max="1984" width="13.140625" style="3" bestFit="1" customWidth="1"/>
    <col min="1985" max="1985" width="10.7109375" style="3" bestFit="1" customWidth="1"/>
    <col min="1986" max="1986" width="14.7109375" style="3" bestFit="1" customWidth="1"/>
    <col min="1987" max="1987" width="16.7109375" style="3" bestFit="1" customWidth="1"/>
    <col min="1988" max="1988" width="13.28515625" style="3" bestFit="1" customWidth="1"/>
    <col min="1989" max="1989" width="17.140625" style="3" bestFit="1" customWidth="1"/>
    <col min="1990" max="1990" width="22.85546875" style="3" bestFit="1" customWidth="1"/>
    <col min="1991" max="1991" width="32.7109375" style="3" bestFit="1" customWidth="1"/>
    <col min="1992" max="1992" width="52.28515625" style="3" bestFit="1" customWidth="1"/>
    <col min="1993" max="1993" width="23.140625" style="3" bestFit="1" customWidth="1"/>
    <col min="1994" max="1994" width="28.5703125" style="3" bestFit="1" customWidth="1"/>
    <col min="1995" max="1995" width="18.28515625" style="3" bestFit="1" customWidth="1"/>
    <col min="1996" max="1996" width="16.28515625" style="3" bestFit="1" customWidth="1"/>
    <col min="1997" max="1997" width="16.140625" style="3" bestFit="1" customWidth="1"/>
    <col min="1998" max="1998" width="44.28515625" style="3" bestFit="1" customWidth="1"/>
    <col min="1999" max="1999" width="24.28515625" style="3" bestFit="1" customWidth="1"/>
    <col min="2000" max="2000" width="16.28515625" style="3" bestFit="1" customWidth="1"/>
    <col min="2001" max="2001" width="19.28515625" style="3" bestFit="1" customWidth="1"/>
    <col min="2002" max="2002" width="14.140625" style="3" bestFit="1" customWidth="1"/>
    <col min="2003" max="2003" width="50.5703125" style="3" bestFit="1" customWidth="1"/>
    <col min="2004" max="2004" width="30.85546875" style="3" bestFit="1" customWidth="1"/>
    <col min="2005" max="2005" width="38.85546875" style="3" bestFit="1" customWidth="1"/>
    <col min="2006" max="2006" width="38.85546875" style="3" customWidth="1"/>
    <col min="2007" max="2007" width="27.140625" style="3" bestFit="1" customWidth="1"/>
    <col min="2008" max="2008" width="38.5703125" style="3" bestFit="1" customWidth="1"/>
    <col min="2009" max="2009" width="31.28515625" style="3" bestFit="1" customWidth="1"/>
    <col min="2010" max="2010" width="34.5703125" style="3" bestFit="1" customWidth="1"/>
    <col min="2011" max="2011" width="16.140625" style="3" bestFit="1" customWidth="1"/>
    <col min="2012" max="2012" width="14.7109375" style="3" bestFit="1" customWidth="1"/>
    <col min="2013" max="2013" width="53" style="3" customWidth="1"/>
    <col min="2014" max="2191" width="11.42578125" style="3"/>
    <col min="2192" max="2192" width="6.5703125" style="3" bestFit="1" customWidth="1"/>
    <col min="2193" max="2193" width="34.7109375" style="3" customWidth="1"/>
    <col min="2194" max="2194" width="5.5703125" style="3" customWidth="1"/>
    <col min="2195" max="2195" width="15.85546875" style="3" customWidth="1"/>
    <col min="2196" max="2196" width="26.5703125" style="3" bestFit="1" customWidth="1"/>
    <col min="2197" max="2197" width="21.85546875" style="3" bestFit="1" customWidth="1"/>
    <col min="2198" max="2198" width="13.7109375" style="3" customWidth="1"/>
    <col min="2199" max="2199" width="26.7109375" style="3" bestFit="1" customWidth="1"/>
    <col min="2200" max="2200" width="15.5703125" style="3" bestFit="1" customWidth="1"/>
    <col min="2201" max="2201" width="18" style="3" bestFit="1" customWidth="1"/>
    <col min="2202" max="2202" width="27.28515625" style="3" bestFit="1" customWidth="1"/>
    <col min="2203" max="2203" width="59.5703125" style="3" customWidth="1"/>
    <col min="2204" max="2204" width="101.42578125" style="3" bestFit="1" customWidth="1"/>
    <col min="2205" max="2205" width="25.42578125" style="3" bestFit="1" customWidth="1"/>
    <col min="2206" max="2206" width="37" style="3" bestFit="1" customWidth="1"/>
    <col min="2207" max="2207" width="23.28515625" style="3" bestFit="1" customWidth="1"/>
    <col min="2208" max="2208" width="17.28515625" style="3" bestFit="1" customWidth="1"/>
    <col min="2209" max="2209" width="19.28515625" style="3" bestFit="1" customWidth="1"/>
    <col min="2210" max="2210" width="17.28515625" style="3" bestFit="1" customWidth="1"/>
    <col min="2211" max="2211" width="11.42578125" style="3"/>
    <col min="2212" max="2212" width="16" style="3" bestFit="1" customWidth="1"/>
    <col min="2213" max="2214" width="13.5703125" style="3" bestFit="1" customWidth="1"/>
    <col min="2215" max="2215" width="18.42578125" style="3" bestFit="1" customWidth="1"/>
    <col min="2216" max="2216" width="26.42578125" style="3" bestFit="1" customWidth="1"/>
    <col min="2217" max="2217" width="17.5703125" style="3" bestFit="1" customWidth="1"/>
    <col min="2218" max="2218" width="15.7109375" style="3" bestFit="1" customWidth="1"/>
    <col min="2219" max="2219" width="13.7109375" style="3" bestFit="1" customWidth="1"/>
    <col min="2220" max="2220" width="24" style="3" bestFit="1" customWidth="1"/>
    <col min="2221" max="2221" width="18.140625" style="3" customWidth="1"/>
    <col min="2222" max="2222" width="29.140625" style="3" bestFit="1" customWidth="1"/>
    <col min="2223" max="2223" width="31.28515625" style="3" bestFit="1" customWidth="1"/>
    <col min="2224" max="2224" width="23.5703125" style="3" bestFit="1" customWidth="1"/>
    <col min="2225" max="2225" width="27.5703125" style="3" bestFit="1" customWidth="1"/>
    <col min="2226" max="2226" width="20.7109375" style="3" bestFit="1" customWidth="1"/>
    <col min="2227" max="2227" width="14.5703125" style="3" bestFit="1" customWidth="1"/>
    <col min="2228" max="2229" width="16.140625" style="3" bestFit="1" customWidth="1"/>
    <col min="2230" max="2231" width="15.7109375" style="3" bestFit="1" customWidth="1"/>
    <col min="2232" max="2232" width="11.42578125" style="3"/>
    <col min="2233" max="2233" width="9.42578125" style="3" bestFit="1" customWidth="1"/>
    <col min="2234" max="2234" width="10.5703125" style="3" bestFit="1" customWidth="1"/>
    <col min="2235" max="2235" width="9.85546875" style="3" bestFit="1" customWidth="1"/>
    <col min="2236" max="2236" width="16.7109375" style="3" bestFit="1" customWidth="1"/>
    <col min="2237" max="2237" width="20.85546875" style="3" bestFit="1" customWidth="1"/>
    <col min="2238" max="2238" width="10.5703125" style="3" bestFit="1" customWidth="1"/>
    <col min="2239" max="2239" width="9.28515625" style="3" bestFit="1" customWidth="1"/>
    <col min="2240" max="2240" width="13.140625" style="3" bestFit="1" customWidth="1"/>
    <col min="2241" max="2241" width="10.7109375" style="3" bestFit="1" customWidth="1"/>
    <col min="2242" max="2242" width="14.7109375" style="3" bestFit="1" customWidth="1"/>
    <col min="2243" max="2243" width="16.7109375" style="3" bestFit="1" customWidth="1"/>
    <col min="2244" max="2244" width="13.28515625" style="3" bestFit="1" customWidth="1"/>
    <col min="2245" max="2245" width="17.140625" style="3" bestFit="1" customWidth="1"/>
    <col min="2246" max="2246" width="22.85546875" style="3" bestFit="1" customWidth="1"/>
    <col min="2247" max="2247" width="32.7109375" style="3" bestFit="1" customWidth="1"/>
    <col min="2248" max="2248" width="52.28515625" style="3" bestFit="1" customWidth="1"/>
    <col min="2249" max="2249" width="23.140625" style="3" bestFit="1" customWidth="1"/>
    <col min="2250" max="2250" width="28.5703125" style="3" bestFit="1" customWidth="1"/>
    <col min="2251" max="2251" width="18.28515625" style="3" bestFit="1" customWidth="1"/>
    <col min="2252" max="2252" width="16.28515625" style="3" bestFit="1" customWidth="1"/>
    <col min="2253" max="2253" width="16.140625" style="3" bestFit="1" customWidth="1"/>
    <col min="2254" max="2254" width="44.28515625" style="3" bestFit="1" customWidth="1"/>
    <col min="2255" max="2255" width="24.28515625" style="3" bestFit="1" customWidth="1"/>
    <col min="2256" max="2256" width="16.28515625" style="3" bestFit="1" customWidth="1"/>
    <col min="2257" max="2257" width="19.28515625" style="3" bestFit="1" customWidth="1"/>
    <col min="2258" max="2258" width="14.140625" style="3" bestFit="1" customWidth="1"/>
    <col min="2259" max="2259" width="50.5703125" style="3" bestFit="1" customWidth="1"/>
    <col min="2260" max="2260" width="30.85546875" style="3" bestFit="1" customWidth="1"/>
    <col min="2261" max="2261" width="38.85546875" style="3" bestFit="1" customWidth="1"/>
    <col min="2262" max="2262" width="38.85546875" style="3" customWidth="1"/>
    <col min="2263" max="2263" width="27.140625" style="3" bestFit="1" customWidth="1"/>
    <col min="2264" max="2264" width="38.5703125" style="3" bestFit="1" customWidth="1"/>
    <col min="2265" max="2265" width="31.28515625" style="3" bestFit="1" customWidth="1"/>
    <col min="2266" max="2266" width="34.5703125" style="3" bestFit="1" customWidth="1"/>
    <col min="2267" max="2267" width="16.140625" style="3" bestFit="1" customWidth="1"/>
    <col min="2268" max="2268" width="14.7109375" style="3" bestFit="1" customWidth="1"/>
    <col min="2269" max="2269" width="53" style="3" customWidth="1"/>
    <col min="2270" max="2447" width="11.42578125" style="3"/>
    <col min="2448" max="2448" width="6.5703125" style="3" bestFit="1" customWidth="1"/>
    <col min="2449" max="2449" width="34.7109375" style="3" customWidth="1"/>
    <col min="2450" max="2450" width="5.5703125" style="3" customWidth="1"/>
    <col min="2451" max="2451" width="15.85546875" style="3" customWidth="1"/>
    <col min="2452" max="2452" width="26.5703125" style="3" bestFit="1" customWidth="1"/>
    <col min="2453" max="2453" width="21.85546875" style="3" bestFit="1" customWidth="1"/>
    <col min="2454" max="2454" width="13.7109375" style="3" customWidth="1"/>
    <col min="2455" max="2455" width="26.7109375" style="3" bestFit="1" customWidth="1"/>
    <col min="2456" max="2456" width="15.5703125" style="3" bestFit="1" customWidth="1"/>
    <col min="2457" max="2457" width="18" style="3" bestFit="1" customWidth="1"/>
    <col min="2458" max="2458" width="27.28515625" style="3" bestFit="1" customWidth="1"/>
    <col min="2459" max="2459" width="59.5703125" style="3" customWidth="1"/>
    <col min="2460" max="2460" width="101.42578125" style="3" bestFit="1" customWidth="1"/>
    <col min="2461" max="2461" width="25.42578125" style="3" bestFit="1" customWidth="1"/>
    <col min="2462" max="2462" width="37" style="3" bestFit="1" customWidth="1"/>
    <col min="2463" max="2463" width="23.28515625" style="3" bestFit="1" customWidth="1"/>
    <col min="2464" max="2464" width="17.28515625" style="3" bestFit="1" customWidth="1"/>
    <col min="2465" max="2465" width="19.28515625" style="3" bestFit="1" customWidth="1"/>
    <col min="2466" max="2466" width="17.28515625" style="3" bestFit="1" customWidth="1"/>
    <col min="2467" max="2467" width="11.42578125" style="3"/>
    <col min="2468" max="2468" width="16" style="3" bestFit="1" customWidth="1"/>
    <col min="2469" max="2470" width="13.5703125" style="3" bestFit="1" customWidth="1"/>
    <col min="2471" max="2471" width="18.42578125" style="3" bestFit="1" customWidth="1"/>
    <col min="2472" max="2472" width="26.42578125" style="3" bestFit="1" customWidth="1"/>
    <col min="2473" max="2473" width="17.5703125" style="3" bestFit="1" customWidth="1"/>
    <col min="2474" max="2474" width="15.7109375" style="3" bestFit="1" customWidth="1"/>
    <col min="2475" max="2475" width="13.7109375" style="3" bestFit="1" customWidth="1"/>
    <col min="2476" max="2476" width="24" style="3" bestFit="1" customWidth="1"/>
    <col min="2477" max="2477" width="18.140625" style="3" customWidth="1"/>
    <col min="2478" max="2478" width="29.140625" style="3" bestFit="1" customWidth="1"/>
    <col min="2479" max="2479" width="31.28515625" style="3" bestFit="1" customWidth="1"/>
    <col min="2480" max="2480" width="23.5703125" style="3" bestFit="1" customWidth="1"/>
    <col min="2481" max="2481" width="27.5703125" style="3" bestFit="1" customWidth="1"/>
    <col min="2482" max="2482" width="20.7109375" style="3" bestFit="1" customWidth="1"/>
    <col min="2483" max="2483" width="14.5703125" style="3" bestFit="1" customWidth="1"/>
    <col min="2484" max="2485" width="16.140625" style="3" bestFit="1" customWidth="1"/>
    <col min="2486" max="2487" width="15.7109375" style="3" bestFit="1" customWidth="1"/>
    <col min="2488" max="2488" width="11.42578125" style="3"/>
    <col min="2489" max="2489" width="9.42578125" style="3" bestFit="1" customWidth="1"/>
    <col min="2490" max="2490" width="10.5703125" style="3" bestFit="1" customWidth="1"/>
    <col min="2491" max="2491" width="9.85546875" style="3" bestFit="1" customWidth="1"/>
    <col min="2492" max="2492" width="16.7109375" style="3" bestFit="1" customWidth="1"/>
    <col min="2493" max="2493" width="20.85546875" style="3" bestFit="1" customWidth="1"/>
    <col min="2494" max="2494" width="10.5703125" style="3" bestFit="1" customWidth="1"/>
    <col min="2495" max="2495" width="9.28515625" style="3" bestFit="1" customWidth="1"/>
    <col min="2496" max="2496" width="13.140625" style="3" bestFit="1" customWidth="1"/>
    <col min="2497" max="2497" width="10.7109375" style="3" bestFit="1" customWidth="1"/>
    <col min="2498" max="2498" width="14.7109375" style="3" bestFit="1" customWidth="1"/>
    <col min="2499" max="2499" width="16.7109375" style="3" bestFit="1" customWidth="1"/>
    <col min="2500" max="2500" width="13.28515625" style="3" bestFit="1" customWidth="1"/>
    <col min="2501" max="2501" width="17.140625" style="3" bestFit="1" customWidth="1"/>
    <col min="2502" max="2502" width="22.85546875" style="3" bestFit="1" customWidth="1"/>
    <col min="2503" max="2503" width="32.7109375" style="3" bestFit="1" customWidth="1"/>
    <col min="2504" max="2504" width="52.28515625" style="3" bestFit="1" customWidth="1"/>
    <col min="2505" max="2505" width="23.140625" style="3" bestFit="1" customWidth="1"/>
    <col min="2506" max="2506" width="28.5703125" style="3" bestFit="1" customWidth="1"/>
    <col min="2507" max="2507" width="18.28515625" style="3" bestFit="1" customWidth="1"/>
    <col min="2508" max="2508" width="16.28515625" style="3" bestFit="1" customWidth="1"/>
    <col min="2509" max="2509" width="16.140625" style="3" bestFit="1" customWidth="1"/>
    <col min="2510" max="2510" width="44.28515625" style="3" bestFit="1" customWidth="1"/>
    <col min="2511" max="2511" width="24.28515625" style="3" bestFit="1" customWidth="1"/>
    <col min="2512" max="2512" width="16.28515625" style="3" bestFit="1" customWidth="1"/>
    <col min="2513" max="2513" width="19.28515625" style="3" bestFit="1" customWidth="1"/>
    <col min="2514" max="2514" width="14.140625" style="3" bestFit="1" customWidth="1"/>
    <col min="2515" max="2515" width="50.5703125" style="3" bestFit="1" customWidth="1"/>
    <col min="2516" max="2516" width="30.85546875" style="3" bestFit="1" customWidth="1"/>
    <col min="2517" max="2517" width="38.85546875" style="3" bestFit="1" customWidth="1"/>
    <col min="2518" max="2518" width="38.85546875" style="3" customWidth="1"/>
    <col min="2519" max="2519" width="27.140625" style="3" bestFit="1" customWidth="1"/>
    <col min="2520" max="2520" width="38.5703125" style="3" bestFit="1" customWidth="1"/>
    <col min="2521" max="2521" width="31.28515625" style="3" bestFit="1" customWidth="1"/>
    <col min="2522" max="2522" width="34.5703125" style="3" bestFit="1" customWidth="1"/>
    <col min="2523" max="2523" width="16.140625" style="3" bestFit="1" customWidth="1"/>
    <col min="2524" max="2524" width="14.7109375" style="3" bestFit="1" customWidth="1"/>
    <col min="2525" max="2525" width="53" style="3" customWidth="1"/>
    <col min="2526" max="2703" width="11.42578125" style="3"/>
    <col min="2704" max="2704" width="6.5703125" style="3" bestFit="1" customWidth="1"/>
    <col min="2705" max="2705" width="34.7109375" style="3" customWidth="1"/>
    <col min="2706" max="2706" width="5.5703125" style="3" customWidth="1"/>
    <col min="2707" max="2707" width="15.85546875" style="3" customWidth="1"/>
    <col min="2708" max="2708" width="26.5703125" style="3" bestFit="1" customWidth="1"/>
    <col min="2709" max="2709" width="21.85546875" style="3" bestFit="1" customWidth="1"/>
    <col min="2710" max="2710" width="13.7109375" style="3" customWidth="1"/>
    <col min="2711" max="2711" width="26.7109375" style="3" bestFit="1" customWidth="1"/>
    <col min="2712" max="2712" width="15.5703125" style="3" bestFit="1" customWidth="1"/>
    <col min="2713" max="2713" width="18" style="3" bestFit="1" customWidth="1"/>
    <col min="2714" max="2714" width="27.28515625" style="3" bestFit="1" customWidth="1"/>
    <col min="2715" max="2715" width="59.5703125" style="3" customWidth="1"/>
    <col min="2716" max="2716" width="101.42578125" style="3" bestFit="1" customWidth="1"/>
    <col min="2717" max="2717" width="25.42578125" style="3" bestFit="1" customWidth="1"/>
    <col min="2718" max="2718" width="37" style="3" bestFit="1" customWidth="1"/>
    <col min="2719" max="2719" width="23.28515625" style="3" bestFit="1" customWidth="1"/>
    <col min="2720" max="2720" width="17.28515625" style="3" bestFit="1" customWidth="1"/>
    <col min="2721" max="2721" width="19.28515625" style="3" bestFit="1" customWidth="1"/>
    <col min="2722" max="2722" width="17.28515625" style="3" bestFit="1" customWidth="1"/>
    <col min="2723" max="2723" width="11.42578125" style="3"/>
    <col min="2724" max="2724" width="16" style="3" bestFit="1" customWidth="1"/>
    <col min="2725" max="2726" width="13.5703125" style="3" bestFit="1" customWidth="1"/>
    <col min="2727" max="2727" width="18.42578125" style="3" bestFit="1" customWidth="1"/>
    <col min="2728" max="2728" width="26.42578125" style="3" bestFit="1" customWidth="1"/>
    <col min="2729" max="2729" width="17.5703125" style="3" bestFit="1" customWidth="1"/>
    <col min="2730" max="2730" width="15.7109375" style="3" bestFit="1" customWidth="1"/>
    <col min="2731" max="2731" width="13.7109375" style="3" bestFit="1" customWidth="1"/>
    <col min="2732" max="2732" width="24" style="3" bestFit="1" customWidth="1"/>
    <col min="2733" max="2733" width="18.140625" style="3" customWidth="1"/>
    <col min="2734" max="2734" width="29.140625" style="3" bestFit="1" customWidth="1"/>
    <col min="2735" max="2735" width="31.28515625" style="3" bestFit="1" customWidth="1"/>
    <col min="2736" max="2736" width="23.5703125" style="3" bestFit="1" customWidth="1"/>
    <col min="2737" max="2737" width="27.5703125" style="3" bestFit="1" customWidth="1"/>
    <col min="2738" max="2738" width="20.7109375" style="3" bestFit="1" customWidth="1"/>
    <col min="2739" max="2739" width="14.5703125" style="3" bestFit="1" customWidth="1"/>
    <col min="2740" max="2741" width="16.140625" style="3" bestFit="1" customWidth="1"/>
    <col min="2742" max="2743" width="15.7109375" style="3" bestFit="1" customWidth="1"/>
    <col min="2744" max="2744" width="11.42578125" style="3"/>
    <col min="2745" max="2745" width="9.42578125" style="3" bestFit="1" customWidth="1"/>
    <col min="2746" max="2746" width="10.5703125" style="3" bestFit="1" customWidth="1"/>
    <col min="2747" max="2747" width="9.85546875" style="3" bestFit="1" customWidth="1"/>
    <col min="2748" max="2748" width="16.7109375" style="3" bestFit="1" customWidth="1"/>
    <col min="2749" max="2749" width="20.85546875" style="3" bestFit="1" customWidth="1"/>
    <col min="2750" max="2750" width="10.5703125" style="3" bestFit="1" customWidth="1"/>
    <col min="2751" max="2751" width="9.28515625" style="3" bestFit="1" customWidth="1"/>
    <col min="2752" max="2752" width="13.140625" style="3" bestFit="1" customWidth="1"/>
    <col min="2753" max="2753" width="10.7109375" style="3" bestFit="1" customWidth="1"/>
    <col min="2754" max="2754" width="14.7109375" style="3" bestFit="1" customWidth="1"/>
    <col min="2755" max="2755" width="16.7109375" style="3" bestFit="1" customWidth="1"/>
    <col min="2756" max="2756" width="13.28515625" style="3" bestFit="1" customWidth="1"/>
    <col min="2757" max="2757" width="17.140625" style="3" bestFit="1" customWidth="1"/>
    <col min="2758" max="2758" width="22.85546875" style="3" bestFit="1" customWidth="1"/>
    <col min="2759" max="2759" width="32.7109375" style="3" bestFit="1" customWidth="1"/>
    <col min="2760" max="2760" width="52.28515625" style="3" bestFit="1" customWidth="1"/>
    <col min="2761" max="2761" width="23.140625" style="3" bestFit="1" customWidth="1"/>
    <col min="2762" max="2762" width="28.5703125" style="3" bestFit="1" customWidth="1"/>
    <col min="2763" max="2763" width="18.28515625" style="3" bestFit="1" customWidth="1"/>
    <col min="2764" max="2764" width="16.28515625" style="3" bestFit="1" customWidth="1"/>
    <col min="2765" max="2765" width="16.140625" style="3" bestFit="1" customWidth="1"/>
    <col min="2766" max="2766" width="44.28515625" style="3" bestFit="1" customWidth="1"/>
    <col min="2767" max="2767" width="24.28515625" style="3" bestFit="1" customWidth="1"/>
    <col min="2768" max="2768" width="16.28515625" style="3" bestFit="1" customWidth="1"/>
    <col min="2769" max="2769" width="19.28515625" style="3" bestFit="1" customWidth="1"/>
    <col min="2770" max="2770" width="14.140625" style="3" bestFit="1" customWidth="1"/>
    <col min="2771" max="2771" width="50.5703125" style="3" bestFit="1" customWidth="1"/>
    <col min="2772" max="2772" width="30.85546875" style="3" bestFit="1" customWidth="1"/>
    <col min="2773" max="2773" width="38.85546875" style="3" bestFit="1" customWidth="1"/>
    <col min="2774" max="2774" width="38.85546875" style="3" customWidth="1"/>
    <col min="2775" max="2775" width="27.140625" style="3" bestFit="1" customWidth="1"/>
    <col min="2776" max="2776" width="38.5703125" style="3" bestFit="1" customWidth="1"/>
    <col min="2777" max="2777" width="31.28515625" style="3" bestFit="1" customWidth="1"/>
    <col min="2778" max="2778" width="34.5703125" style="3" bestFit="1" customWidth="1"/>
    <col min="2779" max="2779" width="16.140625" style="3" bestFit="1" customWidth="1"/>
    <col min="2780" max="2780" width="14.7109375" style="3" bestFit="1" customWidth="1"/>
    <col min="2781" max="2781" width="53" style="3" customWidth="1"/>
    <col min="2782" max="2959" width="11.42578125" style="3"/>
    <col min="2960" max="2960" width="6.5703125" style="3" bestFit="1" customWidth="1"/>
    <col min="2961" max="2961" width="34.7109375" style="3" customWidth="1"/>
    <col min="2962" max="2962" width="5.5703125" style="3" customWidth="1"/>
    <col min="2963" max="2963" width="15.85546875" style="3" customWidth="1"/>
    <col min="2964" max="2964" width="26.5703125" style="3" bestFit="1" customWidth="1"/>
    <col min="2965" max="2965" width="21.85546875" style="3" bestFit="1" customWidth="1"/>
    <col min="2966" max="2966" width="13.7109375" style="3" customWidth="1"/>
    <col min="2967" max="2967" width="26.7109375" style="3" bestFit="1" customWidth="1"/>
    <col min="2968" max="2968" width="15.5703125" style="3" bestFit="1" customWidth="1"/>
    <col min="2969" max="2969" width="18" style="3" bestFit="1" customWidth="1"/>
    <col min="2970" max="2970" width="27.28515625" style="3" bestFit="1" customWidth="1"/>
    <col min="2971" max="2971" width="59.5703125" style="3" customWidth="1"/>
    <col min="2972" max="2972" width="101.42578125" style="3" bestFit="1" customWidth="1"/>
    <col min="2973" max="2973" width="25.42578125" style="3" bestFit="1" customWidth="1"/>
    <col min="2974" max="2974" width="37" style="3" bestFit="1" customWidth="1"/>
    <col min="2975" max="2975" width="23.28515625" style="3" bestFit="1" customWidth="1"/>
    <col min="2976" max="2976" width="17.28515625" style="3" bestFit="1" customWidth="1"/>
    <col min="2977" max="2977" width="19.28515625" style="3" bestFit="1" customWidth="1"/>
    <col min="2978" max="2978" width="17.28515625" style="3" bestFit="1" customWidth="1"/>
    <col min="2979" max="2979" width="11.42578125" style="3"/>
    <col min="2980" max="2980" width="16" style="3" bestFit="1" customWidth="1"/>
    <col min="2981" max="2982" width="13.5703125" style="3" bestFit="1" customWidth="1"/>
    <col min="2983" max="2983" width="18.42578125" style="3" bestFit="1" customWidth="1"/>
    <col min="2984" max="2984" width="26.42578125" style="3" bestFit="1" customWidth="1"/>
    <col min="2985" max="2985" width="17.5703125" style="3" bestFit="1" customWidth="1"/>
    <col min="2986" max="2986" width="15.7109375" style="3" bestFit="1" customWidth="1"/>
    <col min="2987" max="2987" width="13.7109375" style="3" bestFit="1" customWidth="1"/>
    <col min="2988" max="2988" width="24" style="3" bestFit="1" customWidth="1"/>
    <col min="2989" max="2989" width="18.140625" style="3" customWidth="1"/>
    <col min="2990" max="2990" width="29.140625" style="3" bestFit="1" customWidth="1"/>
    <col min="2991" max="2991" width="31.28515625" style="3" bestFit="1" customWidth="1"/>
    <col min="2992" max="2992" width="23.5703125" style="3" bestFit="1" customWidth="1"/>
    <col min="2993" max="2993" width="27.5703125" style="3" bestFit="1" customWidth="1"/>
    <col min="2994" max="2994" width="20.7109375" style="3" bestFit="1" customWidth="1"/>
    <col min="2995" max="2995" width="14.5703125" style="3" bestFit="1" customWidth="1"/>
    <col min="2996" max="2997" width="16.140625" style="3" bestFit="1" customWidth="1"/>
    <col min="2998" max="2999" width="15.7109375" style="3" bestFit="1" customWidth="1"/>
    <col min="3000" max="3000" width="11.42578125" style="3"/>
    <col min="3001" max="3001" width="9.42578125" style="3" bestFit="1" customWidth="1"/>
    <col min="3002" max="3002" width="10.5703125" style="3" bestFit="1" customWidth="1"/>
    <col min="3003" max="3003" width="9.85546875" style="3" bestFit="1" customWidth="1"/>
    <col min="3004" max="3004" width="16.7109375" style="3" bestFit="1" customWidth="1"/>
    <col min="3005" max="3005" width="20.85546875" style="3" bestFit="1" customWidth="1"/>
    <col min="3006" max="3006" width="10.5703125" style="3" bestFit="1" customWidth="1"/>
    <col min="3007" max="3007" width="9.28515625" style="3" bestFit="1" customWidth="1"/>
    <col min="3008" max="3008" width="13.140625" style="3" bestFit="1" customWidth="1"/>
    <col min="3009" max="3009" width="10.7109375" style="3" bestFit="1" customWidth="1"/>
    <col min="3010" max="3010" width="14.7109375" style="3" bestFit="1" customWidth="1"/>
    <col min="3011" max="3011" width="16.7109375" style="3" bestFit="1" customWidth="1"/>
    <col min="3012" max="3012" width="13.28515625" style="3" bestFit="1" customWidth="1"/>
    <col min="3013" max="3013" width="17.140625" style="3" bestFit="1" customWidth="1"/>
    <col min="3014" max="3014" width="22.85546875" style="3" bestFit="1" customWidth="1"/>
    <col min="3015" max="3015" width="32.7109375" style="3" bestFit="1" customWidth="1"/>
    <col min="3016" max="3016" width="52.28515625" style="3" bestFit="1" customWidth="1"/>
    <col min="3017" max="3017" width="23.140625" style="3" bestFit="1" customWidth="1"/>
    <col min="3018" max="3018" width="28.5703125" style="3" bestFit="1" customWidth="1"/>
    <col min="3019" max="3019" width="18.28515625" style="3" bestFit="1" customWidth="1"/>
    <col min="3020" max="3020" width="16.28515625" style="3" bestFit="1" customWidth="1"/>
    <col min="3021" max="3021" width="16.140625" style="3" bestFit="1" customWidth="1"/>
    <col min="3022" max="3022" width="44.28515625" style="3" bestFit="1" customWidth="1"/>
    <col min="3023" max="3023" width="24.28515625" style="3" bestFit="1" customWidth="1"/>
    <col min="3024" max="3024" width="16.28515625" style="3" bestFit="1" customWidth="1"/>
    <col min="3025" max="3025" width="19.28515625" style="3" bestFit="1" customWidth="1"/>
    <col min="3026" max="3026" width="14.140625" style="3" bestFit="1" customWidth="1"/>
    <col min="3027" max="3027" width="50.5703125" style="3" bestFit="1" customWidth="1"/>
    <col min="3028" max="3028" width="30.85546875" style="3" bestFit="1" customWidth="1"/>
    <col min="3029" max="3029" width="38.85546875" style="3" bestFit="1" customWidth="1"/>
    <col min="3030" max="3030" width="38.85546875" style="3" customWidth="1"/>
    <col min="3031" max="3031" width="27.140625" style="3" bestFit="1" customWidth="1"/>
    <col min="3032" max="3032" width="38.5703125" style="3" bestFit="1" customWidth="1"/>
    <col min="3033" max="3033" width="31.28515625" style="3" bestFit="1" customWidth="1"/>
    <col min="3034" max="3034" width="34.5703125" style="3" bestFit="1" customWidth="1"/>
    <col min="3035" max="3035" width="16.140625" style="3" bestFit="1" customWidth="1"/>
    <col min="3036" max="3036" width="14.7109375" style="3" bestFit="1" customWidth="1"/>
    <col min="3037" max="3037" width="53" style="3" customWidth="1"/>
    <col min="3038" max="3215" width="11.42578125" style="3"/>
    <col min="3216" max="3216" width="6.5703125" style="3" bestFit="1" customWidth="1"/>
    <col min="3217" max="3217" width="34.7109375" style="3" customWidth="1"/>
    <col min="3218" max="3218" width="5.5703125" style="3" customWidth="1"/>
    <col min="3219" max="3219" width="15.85546875" style="3" customWidth="1"/>
    <col min="3220" max="3220" width="26.5703125" style="3" bestFit="1" customWidth="1"/>
    <col min="3221" max="3221" width="21.85546875" style="3" bestFit="1" customWidth="1"/>
    <col min="3222" max="3222" width="13.7109375" style="3" customWidth="1"/>
    <col min="3223" max="3223" width="26.7109375" style="3" bestFit="1" customWidth="1"/>
    <col min="3224" max="3224" width="15.5703125" style="3" bestFit="1" customWidth="1"/>
    <col min="3225" max="3225" width="18" style="3" bestFit="1" customWidth="1"/>
    <col min="3226" max="3226" width="27.28515625" style="3" bestFit="1" customWidth="1"/>
    <col min="3227" max="3227" width="59.5703125" style="3" customWidth="1"/>
    <col min="3228" max="3228" width="101.42578125" style="3" bestFit="1" customWidth="1"/>
    <col min="3229" max="3229" width="25.42578125" style="3" bestFit="1" customWidth="1"/>
    <col min="3230" max="3230" width="37" style="3" bestFit="1" customWidth="1"/>
    <col min="3231" max="3231" width="23.28515625" style="3" bestFit="1" customWidth="1"/>
    <col min="3232" max="3232" width="17.28515625" style="3" bestFit="1" customWidth="1"/>
    <col min="3233" max="3233" width="19.28515625" style="3" bestFit="1" customWidth="1"/>
    <col min="3234" max="3234" width="17.28515625" style="3" bestFit="1" customWidth="1"/>
    <col min="3235" max="3235" width="11.42578125" style="3"/>
    <col min="3236" max="3236" width="16" style="3" bestFit="1" customWidth="1"/>
    <col min="3237" max="3238" width="13.5703125" style="3" bestFit="1" customWidth="1"/>
    <col min="3239" max="3239" width="18.42578125" style="3" bestFit="1" customWidth="1"/>
    <col min="3240" max="3240" width="26.42578125" style="3" bestFit="1" customWidth="1"/>
    <col min="3241" max="3241" width="17.5703125" style="3" bestFit="1" customWidth="1"/>
    <col min="3242" max="3242" width="15.7109375" style="3" bestFit="1" customWidth="1"/>
    <col min="3243" max="3243" width="13.7109375" style="3" bestFit="1" customWidth="1"/>
    <col min="3244" max="3244" width="24" style="3" bestFit="1" customWidth="1"/>
    <col min="3245" max="3245" width="18.140625" style="3" customWidth="1"/>
    <col min="3246" max="3246" width="29.140625" style="3" bestFit="1" customWidth="1"/>
    <col min="3247" max="3247" width="31.28515625" style="3" bestFit="1" customWidth="1"/>
    <col min="3248" max="3248" width="23.5703125" style="3" bestFit="1" customWidth="1"/>
    <col min="3249" max="3249" width="27.5703125" style="3" bestFit="1" customWidth="1"/>
    <col min="3250" max="3250" width="20.7109375" style="3" bestFit="1" customWidth="1"/>
    <col min="3251" max="3251" width="14.5703125" style="3" bestFit="1" customWidth="1"/>
    <col min="3252" max="3253" width="16.140625" style="3" bestFit="1" customWidth="1"/>
    <col min="3254" max="3255" width="15.7109375" style="3" bestFit="1" customWidth="1"/>
    <col min="3256" max="3256" width="11.42578125" style="3"/>
    <col min="3257" max="3257" width="9.42578125" style="3" bestFit="1" customWidth="1"/>
    <col min="3258" max="3258" width="10.5703125" style="3" bestFit="1" customWidth="1"/>
    <col min="3259" max="3259" width="9.85546875" style="3" bestFit="1" customWidth="1"/>
    <col min="3260" max="3260" width="16.7109375" style="3" bestFit="1" customWidth="1"/>
    <col min="3261" max="3261" width="20.85546875" style="3" bestFit="1" customWidth="1"/>
    <col min="3262" max="3262" width="10.5703125" style="3" bestFit="1" customWidth="1"/>
    <col min="3263" max="3263" width="9.28515625" style="3" bestFit="1" customWidth="1"/>
    <col min="3264" max="3264" width="13.140625" style="3" bestFit="1" customWidth="1"/>
    <col min="3265" max="3265" width="10.7109375" style="3" bestFit="1" customWidth="1"/>
    <col min="3266" max="3266" width="14.7109375" style="3" bestFit="1" customWidth="1"/>
    <col min="3267" max="3267" width="16.7109375" style="3" bestFit="1" customWidth="1"/>
    <col min="3268" max="3268" width="13.28515625" style="3" bestFit="1" customWidth="1"/>
    <col min="3269" max="3269" width="17.140625" style="3" bestFit="1" customWidth="1"/>
    <col min="3270" max="3270" width="22.85546875" style="3" bestFit="1" customWidth="1"/>
    <col min="3271" max="3271" width="32.7109375" style="3" bestFit="1" customWidth="1"/>
    <col min="3272" max="3272" width="52.28515625" style="3" bestFit="1" customWidth="1"/>
    <col min="3273" max="3273" width="23.140625" style="3" bestFit="1" customWidth="1"/>
    <col min="3274" max="3274" width="28.5703125" style="3" bestFit="1" customWidth="1"/>
    <col min="3275" max="3275" width="18.28515625" style="3" bestFit="1" customWidth="1"/>
    <col min="3276" max="3276" width="16.28515625" style="3" bestFit="1" customWidth="1"/>
    <col min="3277" max="3277" width="16.140625" style="3" bestFit="1" customWidth="1"/>
    <col min="3278" max="3278" width="44.28515625" style="3" bestFit="1" customWidth="1"/>
    <col min="3279" max="3279" width="24.28515625" style="3" bestFit="1" customWidth="1"/>
    <col min="3280" max="3280" width="16.28515625" style="3" bestFit="1" customWidth="1"/>
    <col min="3281" max="3281" width="19.28515625" style="3" bestFit="1" customWidth="1"/>
    <col min="3282" max="3282" width="14.140625" style="3" bestFit="1" customWidth="1"/>
    <col min="3283" max="3283" width="50.5703125" style="3" bestFit="1" customWidth="1"/>
    <col min="3284" max="3284" width="30.85546875" style="3" bestFit="1" customWidth="1"/>
    <col min="3285" max="3285" width="38.85546875" style="3" bestFit="1" customWidth="1"/>
    <col min="3286" max="3286" width="38.85546875" style="3" customWidth="1"/>
    <col min="3287" max="3287" width="27.140625" style="3" bestFit="1" customWidth="1"/>
    <col min="3288" max="3288" width="38.5703125" style="3" bestFit="1" customWidth="1"/>
    <col min="3289" max="3289" width="31.28515625" style="3" bestFit="1" customWidth="1"/>
    <col min="3290" max="3290" width="34.5703125" style="3" bestFit="1" customWidth="1"/>
    <col min="3291" max="3291" width="16.140625" style="3" bestFit="1" customWidth="1"/>
    <col min="3292" max="3292" width="14.7109375" style="3" bestFit="1" customWidth="1"/>
    <col min="3293" max="3293" width="53" style="3" customWidth="1"/>
    <col min="3294" max="3471" width="11.42578125" style="3"/>
    <col min="3472" max="3472" width="6.5703125" style="3" bestFit="1" customWidth="1"/>
    <col min="3473" max="3473" width="34.7109375" style="3" customWidth="1"/>
    <col min="3474" max="3474" width="5.5703125" style="3" customWidth="1"/>
    <col min="3475" max="3475" width="15.85546875" style="3" customWidth="1"/>
    <col min="3476" max="3476" width="26.5703125" style="3" bestFit="1" customWidth="1"/>
    <col min="3477" max="3477" width="21.85546875" style="3" bestFit="1" customWidth="1"/>
    <col min="3478" max="3478" width="13.7109375" style="3" customWidth="1"/>
    <col min="3479" max="3479" width="26.7109375" style="3" bestFit="1" customWidth="1"/>
    <col min="3480" max="3480" width="15.5703125" style="3" bestFit="1" customWidth="1"/>
    <col min="3481" max="3481" width="18" style="3" bestFit="1" customWidth="1"/>
    <col min="3482" max="3482" width="27.28515625" style="3" bestFit="1" customWidth="1"/>
    <col min="3483" max="3483" width="59.5703125" style="3" customWidth="1"/>
    <col min="3484" max="3484" width="101.42578125" style="3" bestFit="1" customWidth="1"/>
    <col min="3485" max="3485" width="25.42578125" style="3" bestFit="1" customWidth="1"/>
    <col min="3486" max="3486" width="37" style="3" bestFit="1" customWidth="1"/>
    <col min="3487" max="3487" width="23.28515625" style="3" bestFit="1" customWidth="1"/>
    <col min="3488" max="3488" width="17.28515625" style="3" bestFit="1" customWidth="1"/>
    <col min="3489" max="3489" width="19.28515625" style="3" bestFit="1" customWidth="1"/>
    <col min="3490" max="3490" width="17.28515625" style="3" bestFit="1" customWidth="1"/>
    <col min="3491" max="3491" width="11.42578125" style="3"/>
    <col min="3492" max="3492" width="16" style="3" bestFit="1" customWidth="1"/>
    <col min="3493" max="3494" width="13.5703125" style="3" bestFit="1" customWidth="1"/>
    <col min="3495" max="3495" width="18.42578125" style="3" bestFit="1" customWidth="1"/>
    <col min="3496" max="3496" width="26.42578125" style="3" bestFit="1" customWidth="1"/>
    <col min="3497" max="3497" width="17.5703125" style="3" bestFit="1" customWidth="1"/>
    <col min="3498" max="3498" width="15.7109375" style="3" bestFit="1" customWidth="1"/>
    <col min="3499" max="3499" width="13.7109375" style="3" bestFit="1" customWidth="1"/>
    <col min="3500" max="3500" width="24" style="3" bestFit="1" customWidth="1"/>
    <col min="3501" max="3501" width="18.140625" style="3" customWidth="1"/>
    <col min="3502" max="3502" width="29.140625" style="3" bestFit="1" customWidth="1"/>
    <col min="3503" max="3503" width="31.28515625" style="3" bestFit="1" customWidth="1"/>
    <col min="3504" max="3504" width="23.5703125" style="3" bestFit="1" customWidth="1"/>
    <col min="3505" max="3505" width="27.5703125" style="3" bestFit="1" customWidth="1"/>
    <col min="3506" max="3506" width="20.7109375" style="3" bestFit="1" customWidth="1"/>
    <col min="3507" max="3507" width="14.5703125" style="3" bestFit="1" customWidth="1"/>
    <col min="3508" max="3509" width="16.140625" style="3" bestFit="1" customWidth="1"/>
    <col min="3510" max="3511" width="15.7109375" style="3" bestFit="1" customWidth="1"/>
    <col min="3512" max="3512" width="11.42578125" style="3"/>
    <col min="3513" max="3513" width="9.42578125" style="3" bestFit="1" customWidth="1"/>
    <col min="3514" max="3514" width="10.5703125" style="3" bestFit="1" customWidth="1"/>
    <col min="3515" max="3515" width="9.85546875" style="3" bestFit="1" customWidth="1"/>
    <col min="3516" max="3516" width="16.7109375" style="3" bestFit="1" customWidth="1"/>
    <col min="3517" max="3517" width="20.85546875" style="3" bestFit="1" customWidth="1"/>
    <col min="3518" max="3518" width="10.5703125" style="3" bestFit="1" customWidth="1"/>
    <col min="3519" max="3519" width="9.28515625" style="3" bestFit="1" customWidth="1"/>
    <col min="3520" max="3520" width="13.140625" style="3" bestFit="1" customWidth="1"/>
    <col min="3521" max="3521" width="10.7109375" style="3" bestFit="1" customWidth="1"/>
    <col min="3522" max="3522" width="14.7109375" style="3" bestFit="1" customWidth="1"/>
    <col min="3523" max="3523" width="16.7109375" style="3" bestFit="1" customWidth="1"/>
    <col min="3524" max="3524" width="13.28515625" style="3" bestFit="1" customWidth="1"/>
    <col min="3525" max="3525" width="17.140625" style="3" bestFit="1" customWidth="1"/>
    <col min="3526" max="3526" width="22.85546875" style="3" bestFit="1" customWidth="1"/>
    <col min="3527" max="3527" width="32.7109375" style="3" bestFit="1" customWidth="1"/>
    <col min="3528" max="3528" width="52.28515625" style="3" bestFit="1" customWidth="1"/>
    <col min="3529" max="3529" width="23.140625" style="3" bestFit="1" customWidth="1"/>
    <col min="3530" max="3530" width="28.5703125" style="3" bestFit="1" customWidth="1"/>
    <col min="3531" max="3531" width="18.28515625" style="3" bestFit="1" customWidth="1"/>
    <col min="3532" max="3532" width="16.28515625" style="3" bestFit="1" customWidth="1"/>
    <col min="3533" max="3533" width="16.140625" style="3" bestFit="1" customWidth="1"/>
    <col min="3534" max="3534" width="44.28515625" style="3" bestFit="1" customWidth="1"/>
    <col min="3535" max="3535" width="24.28515625" style="3" bestFit="1" customWidth="1"/>
    <col min="3536" max="3536" width="16.28515625" style="3" bestFit="1" customWidth="1"/>
    <col min="3537" max="3537" width="19.28515625" style="3" bestFit="1" customWidth="1"/>
    <col min="3538" max="3538" width="14.140625" style="3" bestFit="1" customWidth="1"/>
    <col min="3539" max="3539" width="50.5703125" style="3" bestFit="1" customWidth="1"/>
    <col min="3540" max="3540" width="30.85546875" style="3" bestFit="1" customWidth="1"/>
    <col min="3541" max="3541" width="38.85546875" style="3" bestFit="1" customWidth="1"/>
    <col min="3542" max="3542" width="38.85546875" style="3" customWidth="1"/>
    <col min="3543" max="3543" width="27.140625" style="3" bestFit="1" customWidth="1"/>
    <col min="3544" max="3544" width="38.5703125" style="3" bestFit="1" customWidth="1"/>
    <col min="3545" max="3545" width="31.28515625" style="3" bestFit="1" customWidth="1"/>
    <col min="3546" max="3546" width="34.5703125" style="3" bestFit="1" customWidth="1"/>
    <col min="3547" max="3547" width="16.140625" style="3" bestFit="1" customWidth="1"/>
    <col min="3548" max="3548" width="14.7109375" style="3" bestFit="1" customWidth="1"/>
    <col min="3549" max="3549" width="53" style="3" customWidth="1"/>
    <col min="3550" max="3727" width="11.42578125" style="3"/>
    <col min="3728" max="3728" width="6.5703125" style="3" bestFit="1" customWidth="1"/>
    <col min="3729" max="3729" width="34.7109375" style="3" customWidth="1"/>
    <col min="3730" max="3730" width="5.5703125" style="3" customWidth="1"/>
    <col min="3731" max="3731" width="15.85546875" style="3" customWidth="1"/>
    <col min="3732" max="3732" width="26.5703125" style="3" bestFit="1" customWidth="1"/>
    <col min="3733" max="3733" width="21.85546875" style="3" bestFit="1" customWidth="1"/>
    <col min="3734" max="3734" width="13.7109375" style="3" customWidth="1"/>
    <col min="3735" max="3735" width="26.7109375" style="3" bestFit="1" customWidth="1"/>
    <col min="3736" max="3736" width="15.5703125" style="3" bestFit="1" customWidth="1"/>
    <col min="3737" max="3737" width="18" style="3" bestFit="1" customWidth="1"/>
    <col min="3738" max="3738" width="27.28515625" style="3" bestFit="1" customWidth="1"/>
    <col min="3739" max="3739" width="59.5703125" style="3" customWidth="1"/>
    <col min="3740" max="3740" width="101.42578125" style="3" bestFit="1" customWidth="1"/>
    <col min="3741" max="3741" width="25.42578125" style="3" bestFit="1" customWidth="1"/>
    <col min="3742" max="3742" width="37" style="3" bestFit="1" customWidth="1"/>
    <col min="3743" max="3743" width="23.28515625" style="3" bestFit="1" customWidth="1"/>
    <col min="3744" max="3744" width="17.28515625" style="3" bestFit="1" customWidth="1"/>
    <col min="3745" max="3745" width="19.28515625" style="3" bestFit="1" customWidth="1"/>
    <col min="3746" max="3746" width="17.28515625" style="3" bestFit="1" customWidth="1"/>
    <col min="3747" max="3747" width="11.42578125" style="3"/>
    <col min="3748" max="3748" width="16" style="3" bestFit="1" customWidth="1"/>
    <col min="3749" max="3750" width="13.5703125" style="3" bestFit="1" customWidth="1"/>
    <col min="3751" max="3751" width="18.42578125" style="3" bestFit="1" customWidth="1"/>
    <col min="3752" max="3752" width="26.42578125" style="3" bestFit="1" customWidth="1"/>
    <col min="3753" max="3753" width="17.5703125" style="3" bestFit="1" customWidth="1"/>
    <col min="3754" max="3754" width="15.7109375" style="3" bestFit="1" customWidth="1"/>
    <col min="3755" max="3755" width="13.7109375" style="3" bestFit="1" customWidth="1"/>
    <col min="3756" max="3756" width="24" style="3" bestFit="1" customWidth="1"/>
    <col min="3757" max="3757" width="18.140625" style="3" customWidth="1"/>
    <col min="3758" max="3758" width="29.140625" style="3" bestFit="1" customWidth="1"/>
    <col min="3759" max="3759" width="31.28515625" style="3" bestFit="1" customWidth="1"/>
    <col min="3760" max="3760" width="23.5703125" style="3" bestFit="1" customWidth="1"/>
    <col min="3761" max="3761" width="27.5703125" style="3" bestFit="1" customWidth="1"/>
    <col min="3762" max="3762" width="20.7109375" style="3" bestFit="1" customWidth="1"/>
    <col min="3763" max="3763" width="14.5703125" style="3" bestFit="1" customWidth="1"/>
    <col min="3764" max="3765" width="16.140625" style="3" bestFit="1" customWidth="1"/>
    <col min="3766" max="3767" width="15.7109375" style="3" bestFit="1" customWidth="1"/>
    <col min="3768" max="3768" width="11.42578125" style="3"/>
    <col min="3769" max="3769" width="9.42578125" style="3" bestFit="1" customWidth="1"/>
    <col min="3770" max="3770" width="10.5703125" style="3" bestFit="1" customWidth="1"/>
    <col min="3771" max="3771" width="9.85546875" style="3" bestFit="1" customWidth="1"/>
    <col min="3772" max="3772" width="16.7109375" style="3" bestFit="1" customWidth="1"/>
    <col min="3773" max="3773" width="20.85546875" style="3" bestFit="1" customWidth="1"/>
    <col min="3774" max="3774" width="10.5703125" style="3" bestFit="1" customWidth="1"/>
    <col min="3775" max="3775" width="9.28515625" style="3" bestFit="1" customWidth="1"/>
    <col min="3776" max="3776" width="13.140625" style="3" bestFit="1" customWidth="1"/>
    <col min="3777" max="3777" width="10.7109375" style="3" bestFit="1" customWidth="1"/>
    <col min="3778" max="3778" width="14.7109375" style="3" bestFit="1" customWidth="1"/>
    <col min="3779" max="3779" width="16.7109375" style="3" bestFit="1" customWidth="1"/>
    <col min="3780" max="3780" width="13.28515625" style="3" bestFit="1" customWidth="1"/>
    <col min="3781" max="3781" width="17.140625" style="3" bestFit="1" customWidth="1"/>
    <col min="3782" max="3782" width="22.85546875" style="3" bestFit="1" customWidth="1"/>
    <col min="3783" max="3783" width="32.7109375" style="3" bestFit="1" customWidth="1"/>
    <col min="3784" max="3784" width="52.28515625" style="3" bestFit="1" customWidth="1"/>
    <col min="3785" max="3785" width="23.140625" style="3" bestFit="1" customWidth="1"/>
    <col min="3786" max="3786" width="28.5703125" style="3" bestFit="1" customWidth="1"/>
    <col min="3787" max="3787" width="18.28515625" style="3" bestFit="1" customWidth="1"/>
    <col min="3788" max="3788" width="16.28515625" style="3" bestFit="1" customWidth="1"/>
    <col min="3789" max="3789" width="16.140625" style="3" bestFit="1" customWidth="1"/>
    <col min="3790" max="3790" width="44.28515625" style="3" bestFit="1" customWidth="1"/>
    <col min="3791" max="3791" width="24.28515625" style="3" bestFit="1" customWidth="1"/>
    <col min="3792" max="3792" width="16.28515625" style="3" bestFit="1" customWidth="1"/>
    <col min="3793" max="3793" width="19.28515625" style="3" bestFit="1" customWidth="1"/>
    <col min="3794" max="3794" width="14.140625" style="3" bestFit="1" customWidth="1"/>
    <col min="3795" max="3795" width="50.5703125" style="3" bestFit="1" customWidth="1"/>
    <col min="3796" max="3796" width="30.85546875" style="3" bestFit="1" customWidth="1"/>
    <col min="3797" max="3797" width="38.85546875" style="3" bestFit="1" customWidth="1"/>
    <col min="3798" max="3798" width="38.85546875" style="3" customWidth="1"/>
    <col min="3799" max="3799" width="27.140625" style="3" bestFit="1" customWidth="1"/>
    <col min="3800" max="3800" width="38.5703125" style="3" bestFit="1" customWidth="1"/>
    <col min="3801" max="3801" width="31.28515625" style="3" bestFit="1" customWidth="1"/>
    <col min="3802" max="3802" width="34.5703125" style="3" bestFit="1" customWidth="1"/>
    <col min="3803" max="3803" width="16.140625" style="3" bestFit="1" customWidth="1"/>
    <col min="3804" max="3804" width="14.7109375" style="3" bestFit="1" customWidth="1"/>
    <col min="3805" max="3805" width="53" style="3" customWidth="1"/>
    <col min="3806" max="3983" width="11.42578125" style="3"/>
    <col min="3984" max="3984" width="6.5703125" style="3" bestFit="1" customWidth="1"/>
    <col min="3985" max="3985" width="34.7109375" style="3" customWidth="1"/>
    <col min="3986" max="3986" width="5.5703125" style="3" customWidth="1"/>
    <col min="3987" max="3987" width="15.85546875" style="3" customWidth="1"/>
    <col min="3988" max="3988" width="26.5703125" style="3" bestFit="1" customWidth="1"/>
    <col min="3989" max="3989" width="21.85546875" style="3" bestFit="1" customWidth="1"/>
    <col min="3990" max="3990" width="13.7109375" style="3" customWidth="1"/>
    <col min="3991" max="3991" width="26.7109375" style="3" bestFit="1" customWidth="1"/>
    <col min="3992" max="3992" width="15.5703125" style="3" bestFit="1" customWidth="1"/>
    <col min="3993" max="3993" width="18" style="3" bestFit="1" customWidth="1"/>
    <col min="3994" max="3994" width="27.28515625" style="3" bestFit="1" customWidth="1"/>
    <col min="3995" max="3995" width="59.5703125" style="3" customWidth="1"/>
    <col min="3996" max="3996" width="101.42578125" style="3" bestFit="1" customWidth="1"/>
    <col min="3997" max="3997" width="25.42578125" style="3" bestFit="1" customWidth="1"/>
    <col min="3998" max="3998" width="37" style="3" bestFit="1" customWidth="1"/>
    <col min="3999" max="3999" width="23.28515625" style="3" bestFit="1" customWidth="1"/>
    <col min="4000" max="4000" width="17.28515625" style="3" bestFit="1" customWidth="1"/>
    <col min="4001" max="4001" width="19.28515625" style="3" bestFit="1" customWidth="1"/>
    <col min="4002" max="4002" width="17.28515625" style="3" bestFit="1" customWidth="1"/>
    <col min="4003" max="4003" width="11.42578125" style="3"/>
    <col min="4004" max="4004" width="16" style="3" bestFit="1" customWidth="1"/>
    <col min="4005" max="4006" width="13.5703125" style="3" bestFit="1" customWidth="1"/>
    <col min="4007" max="4007" width="18.42578125" style="3" bestFit="1" customWidth="1"/>
    <col min="4008" max="4008" width="26.42578125" style="3" bestFit="1" customWidth="1"/>
    <col min="4009" max="4009" width="17.5703125" style="3" bestFit="1" customWidth="1"/>
    <col min="4010" max="4010" width="15.7109375" style="3" bestFit="1" customWidth="1"/>
    <col min="4011" max="4011" width="13.7109375" style="3" bestFit="1" customWidth="1"/>
    <col min="4012" max="4012" width="24" style="3" bestFit="1" customWidth="1"/>
    <col min="4013" max="4013" width="18.140625" style="3" customWidth="1"/>
    <col min="4014" max="4014" width="29.140625" style="3" bestFit="1" customWidth="1"/>
    <col min="4015" max="4015" width="31.28515625" style="3" bestFit="1" customWidth="1"/>
    <col min="4016" max="4016" width="23.5703125" style="3" bestFit="1" customWidth="1"/>
    <col min="4017" max="4017" width="27.5703125" style="3" bestFit="1" customWidth="1"/>
    <col min="4018" max="4018" width="20.7109375" style="3" bestFit="1" customWidth="1"/>
    <col min="4019" max="4019" width="14.5703125" style="3" bestFit="1" customWidth="1"/>
    <col min="4020" max="4021" width="16.140625" style="3" bestFit="1" customWidth="1"/>
    <col min="4022" max="4023" width="15.7109375" style="3" bestFit="1" customWidth="1"/>
    <col min="4024" max="4024" width="11.42578125" style="3"/>
    <col min="4025" max="4025" width="9.42578125" style="3" bestFit="1" customWidth="1"/>
    <col min="4026" max="4026" width="10.5703125" style="3" bestFit="1" customWidth="1"/>
    <col min="4027" max="4027" width="9.85546875" style="3" bestFit="1" customWidth="1"/>
    <col min="4028" max="4028" width="16.7109375" style="3" bestFit="1" customWidth="1"/>
    <col min="4029" max="4029" width="20.85546875" style="3" bestFit="1" customWidth="1"/>
    <col min="4030" max="4030" width="10.5703125" style="3" bestFit="1" customWidth="1"/>
    <col min="4031" max="4031" width="9.28515625" style="3" bestFit="1" customWidth="1"/>
    <col min="4032" max="4032" width="13.140625" style="3" bestFit="1" customWidth="1"/>
    <col min="4033" max="4033" width="10.7109375" style="3" bestFit="1" customWidth="1"/>
    <col min="4034" max="4034" width="14.7109375" style="3" bestFit="1" customWidth="1"/>
    <col min="4035" max="4035" width="16.7109375" style="3" bestFit="1" customWidth="1"/>
    <col min="4036" max="4036" width="13.28515625" style="3" bestFit="1" customWidth="1"/>
    <col min="4037" max="4037" width="17.140625" style="3" bestFit="1" customWidth="1"/>
    <col min="4038" max="4038" width="22.85546875" style="3" bestFit="1" customWidth="1"/>
    <col min="4039" max="4039" width="32.7109375" style="3" bestFit="1" customWidth="1"/>
    <col min="4040" max="4040" width="52.28515625" style="3" bestFit="1" customWidth="1"/>
    <col min="4041" max="4041" width="23.140625" style="3" bestFit="1" customWidth="1"/>
    <col min="4042" max="4042" width="28.5703125" style="3" bestFit="1" customWidth="1"/>
    <col min="4043" max="4043" width="18.28515625" style="3" bestFit="1" customWidth="1"/>
    <col min="4044" max="4044" width="16.28515625" style="3" bestFit="1" customWidth="1"/>
    <col min="4045" max="4045" width="16.140625" style="3" bestFit="1" customWidth="1"/>
    <col min="4046" max="4046" width="44.28515625" style="3" bestFit="1" customWidth="1"/>
    <col min="4047" max="4047" width="24.28515625" style="3" bestFit="1" customWidth="1"/>
    <col min="4048" max="4048" width="16.28515625" style="3" bestFit="1" customWidth="1"/>
    <col min="4049" max="4049" width="19.28515625" style="3" bestFit="1" customWidth="1"/>
    <col min="4050" max="4050" width="14.140625" style="3" bestFit="1" customWidth="1"/>
    <col min="4051" max="4051" width="50.5703125" style="3" bestFit="1" customWidth="1"/>
    <col min="4052" max="4052" width="30.85546875" style="3" bestFit="1" customWidth="1"/>
    <col min="4053" max="4053" width="38.85546875" style="3" bestFit="1" customWidth="1"/>
    <col min="4054" max="4054" width="38.85546875" style="3" customWidth="1"/>
    <col min="4055" max="4055" width="27.140625" style="3" bestFit="1" customWidth="1"/>
    <col min="4056" max="4056" width="38.5703125" style="3" bestFit="1" customWidth="1"/>
    <col min="4057" max="4057" width="31.28515625" style="3" bestFit="1" customWidth="1"/>
    <col min="4058" max="4058" width="34.5703125" style="3" bestFit="1" customWidth="1"/>
    <col min="4059" max="4059" width="16.140625" style="3" bestFit="1" customWidth="1"/>
    <col min="4060" max="4060" width="14.7109375" style="3" bestFit="1" customWidth="1"/>
    <col min="4061" max="4061" width="53" style="3" customWidth="1"/>
    <col min="4062" max="4239" width="11.42578125" style="3"/>
    <col min="4240" max="4240" width="6.5703125" style="3" bestFit="1" customWidth="1"/>
    <col min="4241" max="4241" width="34.7109375" style="3" customWidth="1"/>
    <col min="4242" max="4242" width="5.5703125" style="3" customWidth="1"/>
    <col min="4243" max="4243" width="15.85546875" style="3" customWidth="1"/>
    <col min="4244" max="4244" width="26.5703125" style="3" bestFit="1" customWidth="1"/>
    <col min="4245" max="4245" width="21.85546875" style="3" bestFit="1" customWidth="1"/>
    <col min="4246" max="4246" width="13.7109375" style="3" customWidth="1"/>
    <col min="4247" max="4247" width="26.7109375" style="3" bestFit="1" customWidth="1"/>
    <col min="4248" max="4248" width="15.5703125" style="3" bestFit="1" customWidth="1"/>
    <col min="4249" max="4249" width="18" style="3" bestFit="1" customWidth="1"/>
    <col min="4250" max="4250" width="27.28515625" style="3" bestFit="1" customWidth="1"/>
    <col min="4251" max="4251" width="59.5703125" style="3" customWidth="1"/>
    <col min="4252" max="4252" width="101.42578125" style="3" bestFit="1" customWidth="1"/>
    <col min="4253" max="4253" width="25.42578125" style="3" bestFit="1" customWidth="1"/>
    <col min="4254" max="4254" width="37" style="3" bestFit="1" customWidth="1"/>
    <col min="4255" max="4255" width="23.28515625" style="3" bestFit="1" customWidth="1"/>
    <col min="4256" max="4256" width="17.28515625" style="3" bestFit="1" customWidth="1"/>
    <col min="4257" max="4257" width="19.28515625" style="3" bestFit="1" customWidth="1"/>
    <col min="4258" max="4258" width="17.28515625" style="3" bestFit="1" customWidth="1"/>
    <col min="4259" max="4259" width="11.42578125" style="3"/>
    <col min="4260" max="4260" width="16" style="3" bestFit="1" customWidth="1"/>
    <col min="4261" max="4262" width="13.5703125" style="3" bestFit="1" customWidth="1"/>
    <col min="4263" max="4263" width="18.42578125" style="3" bestFit="1" customWidth="1"/>
    <col min="4264" max="4264" width="26.42578125" style="3" bestFit="1" customWidth="1"/>
    <col min="4265" max="4265" width="17.5703125" style="3" bestFit="1" customWidth="1"/>
    <col min="4266" max="4266" width="15.7109375" style="3" bestFit="1" customWidth="1"/>
    <col min="4267" max="4267" width="13.7109375" style="3" bestFit="1" customWidth="1"/>
    <col min="4268" max="4268" width="24" style="3" bestFit="1" customWidth="1"/>
    <col min="4269" max="4269" width="18.140625" style="3" customWidth="1"/>
    <col min="4270" max="4270" width="29.140625" style="3" bestFit="1" customWidth="1"/>
    <col min="4271" max="4271" width="31.28515625" style="3" bestFit="1" customWidth="1"/>
    <col min="4272" max="4272" width="23.5703125" style="3" bestFit="1" customWidth="1"/>
    <col min="4273" max="4273" width="27.5703125" style="3" bestFit="1" customWidth="1"/>
    <col min="4274" max="4274" width="20.7109375" style="3" bestFit="1" customWidth="1"/>
    <col min="4275" max="4275" width="14.5703125" style="3" bestFit="1" customWidth="1"/>
    <col min="4276" max="4277" width="16.140625" style="3" bestFit="1" customWidth="1"/>
    <col min="4278" max="4279" width="15.7109375" style="3" bestFit="1" customWidth="1"/>
    <col min="4280" max="4280" width="11.42578125" style="3"/>
    <col min="4281" max="4281" width="9.42578125" style="3" bestFit="1" customWidth="1"/>
    <col min="4282" max="4282" width="10.5703125" style="3" bestFit="1" customWidth="1"/>
    <col min="4283" max="4283" width="9.85546875" style="3" bestFit="1" customWidth="1"/>
    <col min="4284" max="4284" width="16.7109375" style="3" bestFit="1" customWidth="1"/>
    <col min="4285" max="4285" width="20.85546875" style="3" bestFit="1" customWidth="1"/>
    <col min="4286" max="4286" width="10.5703125" style="3" bestFit="1" customWidth="1"/>
    <col min="4287" max="4287" width="9.28515625" style="3" bestFit="1" customWidth="1"/>
    <col min="4288" max="4288" width="13.140625" style="3" bestFit="1" customWidth="1"/>
    <col min="4289" max="4289" width="10.7109375" style="3" bestFit="1" customWidth="1"/>
    <col min="4290" max="4290" width="14.7109375" style="3" bestFit="1" customWidth="1"/>
    <col min="4291" max="4291" width="16.7109375" style="3" bestFit="1" customWidth="1"/>
    <col min="4292" max="4292" width="13.28515625" style="3" bestFit="1" customWidth="1"/>
    <col min="4293" max="4293" width="17.140625" style="3" bestFit="1" customWidth="1"/>
    <col min="4294" max="4294" width="22.85546875" style="3" bestFit="1" customWidth="1"/>
    <col min="4295" max="4295" width="32.7109375" style="3" bestFit="1" customWidth="1"/>
    <col min="4296" max="4296" width="52.28515625" style="3" bestFit="1" customWidth="1"/>
    <col min="4297" max="4297" width="23.140625" style="3" bestFit="1" customWidth="1"/>
    <col min="4298" max="4298" width="28.5703125" style="3" bestFit="1" customWidth="1"/>
    <col min="4299" max="4299" width="18.28515625" style="3" bestFit="1" customWidth="1"/>
    <col min="4300" max="4300" width="16.28515625" style="3" bestFit="1" customWidth="1"/>
    <col min="4301" max="4301" width="16.140625" style="3" bestFit="1" customWidth="1"/>
    <col min="4302" max="4302" width="44.28515625" style="3" bestFit="1" customWidth="1"/>
    <col min="4303" max="4303" width="24.28515625" style="3" bestFit="1" customWidth="1"/>
    <col min="4304" max="4304" width="16.28515625" style="3" bestFit="1" customWidth="1"/>
    <col min="4305" max="4305" width="19.28515625" style="3" bestFit="1" customWidth="1"/>
    <col min="4306" max="4306" width="14.140625" style="3" bestFit="1" customWidth="1"/>
    <col min="4307" max="4307" width="50.5703125" style="3" bestFit="1" customWidth="1"/>
    <col min="4308" max="4308" width="30.85546875" style="3" bestFit="1" customWidth="1"/>
    <col min="4309" max="4309" width="38.85546875" style="3" bestFit="1" customWidth="1"/>
    <col min="4310" max="4310" width="38.85546875" style="3" customWidth="1"/>
    <col min="4311" max="4311" width="27.140625" style="3" bestFit="1" customWidth="1"/>
    <col min="4312" max="4312" width="38.5703125" style="3" bestFit="1" customWidth="1"/>
    <col min="4313" max="4313" width="31.28515625" style="3" bestFit="1" customWidth="1"/>
    <col min="4314" max="4314" width="34.5703125" style="3" bestFit="1" customWidth="1"/>
    <col min="4315" max="4315" width="16.140625" style="3" bestFit="1" customWidth="1"/>
    <col min="4316" max="4316" width="14.7109375" style="3" bestFit="1" customWidth="1"/>
    <col min="4317" max="4317" width="53" style="3" customWidth="1"/>
    <col min="4318" max="4495" width="11.42578125" style="3"/>
    <col min="4496" max="4496" width="6.5703125" style="3" bestFit="1" customWidth="1"/>
    <col min="4497" max="4497" width="34.7109375" style="3" customWidth="1"/>
    <col min="4498" max="4498" width="5.5703125" style="3" customWidth="1"/>
    <col min="4499" max="4499" width="15.85546875" style="3" customWidth="1"/>
    <col min="4500" max="4500" width="26.5703125" style="3" bestFit="1" customWidth="1"/>
    <col min="4501" max="4501" width="21.85546875" style="3" bestFit="1" customWidth="1"/>
    <col min="4502" max="4502" width="13.7109375" style="3" customWidth="1"/>
    <col min="4503" max="4503" width="26.7109375" style="3" bestFit="1" customWidth="1"/>
    <col min="4504" max="4504" width="15.5703125" style="3" bestFit="1" customWidth="1"/>
    <col min="4505" max="4505" width="18" style="3" bestFit="1" customWidth="1"/>
    <col min="4506" max="4506" width="27.28515625" style="3" bestFit="1" customWidth="1"/>
    <col min="4507" max="4507" width="59.5703125" style="3" customWidth="1"/>
    <col min="4508" max="4508" width="101.42578125" style="3" bestFit="1" customWidth="1"/>
    <col min="4509" max="4509" width="25.42578125" style="3" bestFit="1" customWidth="1"/>
    <col min="4510" max="4510" width="37" style="3" bestFit="1" customWidth="1"/>
    <col min="4511" max="4511" width="23.28515625" style="3" bestFit="1" customWidth="1"/>
    <col min="4512" max="4512" width="17.28515625" style="3" bestFit="1" customWidth="1"/>
    <col min="4513" max="4513" width="19.28515625" style="3" bestFit="1" customWidth="1"/>
    <col min="4514" max="4514" width="17.28515625" style="3" bestFit="1" customWidth="1"/>
    <col min="4515" max="4515" width="11.42578125" style="3"/>
    <col min="4516" max="4516" width="16" style="3" bestFit="1" customWidth="1"/>
    <col min="4517" max="4518" width="13.5703125" style="3" bestFit="1" customWidth="1"/>
    <col min="4519" max="4519" width="18.42578125" style="3" bestFit="1" customWidth="1"/>
    <col min="4520" max="4520" width="26.42578125" style="3" bestFit="1" customWidth="1"/>
    <col min="4521" max="4521" width="17.5703125" style="3" bestFit="1" customWidth="1"/>
    <col min="4522" max="4522" width="15.7109375" style="3" bestFit="1" customWidth="1"/>
    <col min="4523" max="4523" width="13.7109375" style="3" bestFit="1" customWidth="1"/>
    <col min="4524" max="4524" width="24" style="3" bestFit="1" customWidth="1"/>
    <col min="4525" max="4525" width="18.140625" style="3" customWidth="1"/>
    <col min="4526" max="4526" width="29.140625" style="3" bestFit="1" customWidth="1"/>
    <col min="4527" max="4527" width="31.28515625" style="3" bestFit="1" customWidth="1"/>
    <col min="4528" max="4528" width="23.5703125" style="3" bestFit="1" customWidth="1"/>
    <col min="4529" max="4529" width="27.5703125" style="3" bestFit="1" customWidth="1"/>
    <col min="4530" max="4530" width="20.7109375" style="3" bestFit="1" customWidth="1"/>
    <col min="4531" max="4531" width="14.5703125" style="3" bestFit="1" customWidth="1"/>
    <col min="4532" max="4533" width="16.140625" style="3" bestFit="1" customWidth="1"/>
    <col min="4534" max="4535" width="15.7109375" style="3" bestFit="1" customWidth="1"/>
    <col min="4536" max="4536" width="11.42578125" style="3"/>
    <col min="4537" max="4537" width="9.42578125" style="3" bestFit="1" customWidth="1"/>
    <col min="4538" max="4538" width="10.5703125" style="3" bestFit="1" customWidth="1"/>
    <col min="4539" max="4539" width="9.85546875" style="3" bestFit="1" customWidth="1"/>
    <col min="4540" max="4540" width="16.7109375" style="3" bestFit="1" customWidth="1"/>
    <col min="4541" max="4541" width="20.85546875" style="3" bestFit="1" customWidth="1"/>
    <col min="4542" max="4542" width="10.5703125" style="3" bestFit="1" customWidth="1"/>
    <col min="4543" max="4543" width="9.28515625" style="3" bestFit="1" customWidth="1"/>
    <col min="4544" max="4544" width="13.140625" style="3" bestFit="1" customWidth="1"/>
    <col min="4545" max="4545" width="10.7109375" style="3" bestFit="1" customWidth="1"/>
    <col min="4546" max="4546" width="14.7109375" style="3" bestFit="1" customWidth="1"/>
    <col min="4547" max="4547" width="16.7109375" style="3" bestFit="1" customWidth="1"/>
    <col min="4548" max="4548" width="13.28515625" style="3" bestFit="1" customWidth="1"/>
    <col min="4549" max="4549" width="17.140625" style="3" bestFit="1" customWidth="1"/>
    <col min="4550" max="4550" width="22.85546875" style="3" bestFit="1" customWidth="1"/>
    <col min="4551" max="4551" width="32.7109375" style="3" bestFit="1" customWidth="1"/>
    <col min="4552" max="4552" width="52.28515625" style="3" bestFit="1" customWidth="1"/>
    <col min="4553" max="4553" width="23.140625" style="3" bestFit="1" customWidth="1"/>
    <col min="4554" max="4554" width="28.5703125" style="3" bestFit="1" customWidth="1"/>
    <col min="4555" max="4555" width="18.28515625" style="3" bestFit="1" customWidth="1"/>
    <col min="4556" max="4556" width="16.28515625" style="3" bestFit="1" customWidth="1"/>
    <col min="4557" max="4557" width="16.140625" style="3" bestFit="1" customWidth="1"/>
    <col min="4558" max="4558" width="44.28515625" style="3" bestFit="1" customWidth="1"/>
    <col min="4559" max="4559" width="24.28515625" style="3" bestFit="1" customWidth="1"/>
    <col min="4560" max="4560" width="16.28515625" style="3" bestFit="1" customWidth="1"/>
    <col min="4561" max="4561" width="19.28515625" style="3" bestFit="1" customWidth="1"/>
    <col min="4562" max="4562" width="14.140625" style="3" bestFit="1" customWidth="1"/>
    <col min="4563" max="4563" width="50.5703125" style="3" bestFit="1" customWidth="1"/>
    <col min="4564" max="4564" width="30.85546875" style="3" bestFit="1" customWidth="1"/>
    <col min="4565" max="4565" width="38.85546875" style="3" bestFit="1" customWidth="1"/>
    <col min="4566" max="4566" width="38.85546875" style="3" customWidth="1"/>
    <col min="4567" max="4567" width="27.140625" style="3" bestFit="1" customWidth="1"/>
    <col min="4568" max="4568" width="38.5703125" style="3" bestFit="1" customWidth="1"/>
    <col min="4569" max="4569" width="31.28515625" style="3" bestFit="1" customWidth="1"/>
    <col min="4570" max="4570" width="34.5703125" style="3" bestFit="1" customWidth="1"/>
    <col min="4571" max="4571" width="16.140625" style="3" bestFit="1" customWidth="1"/>
    <col min="4572" max="4572" width="14.7109375" style="3" bestFit="1" customWidth="1"/>
    <col min="4573" max="4573" width="53" style="3" customWidth="1"/>
    <col min="4574" max="4751" width="11.42578125" style="3"/>
    <col min="4752" max="4752" width="6.5703125" style="3" bestFit="1" customWidth="1"/>
    <col min="4753" max="4753" width="34.7109375" style="3" customWidth="1"/>
    <col min="4754" max="4754" width="5.5703125" style="3" customWidth="1"/>
    <col min="4755" max="4755" width="15.85546875" style="3" customWidth="1"/>
    <col min="4756" max="4756" width="26.5703125" style="3" bestFit="1" customWidth="1"/>
    <col min="4757" max="4757" width="21.85546875" style="3" bestFit="1" customWidth="1"/>
    <col min="4758" max="4758" width="13.7109375" style="3" customWidth="1"/>
    <col min="4759" max="4759" width="26.7109375" style="3" bestFit="1" customWidth="1"/>
    <col min="4760" max="4760" width="15.5703125" style="3" bestFit="1" customWidth="1"/>
    <col min="4761" max="4761" width="18" style="3" bestFit="1" customWidth="1"/>
    <col min="4762" max="4762" width="27.28515625" style="3" bestFit="1" customWidth="1"/>
    <col min="4763" max="4763" width="59.5703125" style="3" customWidth="1"/>
    <col min="4764" max="4764" width="101.42578125" style="3" bestFit="1" customWidth="1"/>
    <col min="4765" max="4765" width="25.42578125" style="3" bestFit="1" customWidth="1"/>
    <col min="4766" max="4766" width="37" style="3" bestFit="1" customWidth="1"/>
    <col min="4767" max="4767" width="23.28515625" style="3" bestFit="1" customWidth="1"/>
    <col min="4768" max="4768" width="17.28515625" style="3" bestFit="1" customWidth="1"/>
    <col min="4769" max="4769" width="19.28515625" style="3" bestFit="1" customWidth="1"/>
    <col min="4770" max="4770" width="17.28515625" style="3" bestFit="1" customWidth="1"/>
    <col min="4771" max="4771" width="11.42578125" style="3"/>
    <col min="4772" max="4772" width="16" style="3" bestFit="1" customWidth="1"/>
    <col min="4773" max="4774" width="13.5703125" style="3" bestFit="1" customWidth="1"/>
    <col min="4775" max="4775" width="18.42578125" style="3" bestFit="1" customWidth="1"/>
    <col min="4776" max="4776" width="26.42578125" style="3" bestFit="1" customWidth="1"/>
    <col min="4777" max="4777" width="17.5703125" style="3" bestFit="1" customWidth="1"/>
    <col min="4778" max="4778" width="15.7109375" style="3" bestFit="1" customWidth="1"/>
    <col min="4779" max="4779" width="13.7109375" style="3" bestFit="1" customWidth="1"/>
    <col min="4780" max="4780" width="24" style="3" bestFit="1" customWidth="1"/>
    <col min="4781" max="4781" width="18.140625" style="3" customWidth="1"/>
    <col min="4782" max="4782" width="29.140625" style="3" bestFit="1" customWidth="1"/>
    <col min="4783" max="4783" width="31.28515625" style="3" bestFit="1" customWidth="1"/>
    <col min="4784" max="4784" width="23.5703125" style="3" bestFit="1" customWidth="1"/>
    <col min="4785" max="4785" width="27.5703125" style="3" bestFit="1" customWidth="1"/>
    <col min="4786" max="4786" width="20.7109375" style="3" bestFit="1" customWidth="1"/>
    <col min="4787" max="4787" width="14.5703125" style="3" bestFit="1" customWidth="1"/>
    <col min="4788" max="4789" width="16.140625" style="3" bestFit="1" customWidth="1"/>
    <col min="4790" max="4791" width="15.7109375" style="3" bestFit="1" customWidth="1"/>
    <col min="4792" max="4792" width="11.42578125" style="3"/>
    <col min="4793" max="4793" width="9.42578125" style="3" bestFit="1" customWidth="1"/>
    <col min="4794" max="4794" width="10.5703125" style="3" bestFit="1" customWidth="1"/>
    <col min="4795" max="4795" width="9.85546875" style="3" bestFit="1" customWidth="1"/>
    <col min="4796" max="4796" width="16.7109375" style="3" bestFit="1" customWidth="1"/>
    <col min="4797" max="4797" width="20.85546875" style="3" bestFit="1" customWidth="1"/>
    <col min="4798" max="4798" width="10.5703125" style="3" bestFit="1" customWidth="1"/>
    <col min="4799" max="4799" width="9.28515625" style="3" bestFit="1" customWidth="1"/>
    <col min="4800" max="4800" width="13.140625" style="3" bestFit="1" customWidth="1"/>
    <col min="4801" max="4801" width="10.7109375" style="3" bestFit="1" customWidth="1"/>
    <col min="4802" max="4802" width="14.7109375" style="3" bestFit="1" customWidth="1"/>
    <col min="4803" max="4803" width="16.7109375" style="3" bestFit="1" customWidth="1"/>
    <col min="4804" max="4804" width="13.28515625" style="3" bestFit="1" customWidth="1"/>
    <col min="4805" max="4805" width="17.140625" style="3" bestFit="1" customWidth="1"/>
    <col min="4806" max="4806" width="22.85546875" style="3" bestFit="1" customWidth="1"/>
    <col min="4807" max="4807" width="32.7109375" style="3" bestFit="1" customWidth="1"/>
    <col min="4808" max="4808" width="52.28515625" style="3" bestFit="1" customWidth="1"/>
    <col min="4809" max="4809" width="23.140625" style="3" bestFit="1" customWidth="1"/>
    <col min="4810" max="4810" width="28.5703125" style="3" bestFit="1" customWidth="1"/>
    <col min="4811" max="4811" width="18.28515625" style="3" bestFit="1" customWidth="1"/>
    <col min="4812" max="4812" width="16.28515625" style="3" bestFit="1" customWidth="1"/>
    <col min="4813" max="4813" width="16.140625" style="3" bestFit="1" customWidth="1"/>
    <col min="4814" max="4814" width="44.28515625" style="3" bestFit="1" customWidth="1"/>
    <col min="4815" max="4815" width="24.28515625" style="3" bestFit="1" customWidth="1"/>
    <col min="4816" max="4816" width="16.28515625" style="3" bestFit="1" customWidth="1"/>
    <col min="4817" max="4817" width="19.28515625" style="3" bestFit="1" customWidth="1"/>
    <col min="4818" max="4818" width="14.140625" style="3" bestFit="1" customWidth="1"/>
    <col min="4819" max="4819" width="50.5703125" style="3" bestFit="1" customWidth="1"/>
    <col min="4820" max="4820" width="30.85546875" style="3" bestFit="1" customWidth="1"/>
    <col min="4821" max="4821" width="38.85546875" style="3" bestFit="1" customWidth="1"/>
    <col min="4822" max="4822" width="38.85546875" style="3" customWidth="1"/>
    <col min="4823" max="4823" width="27.140625" style="3" bestFit="1" customWidth="1"/>
    <col min="4824" max="4824" width="38.5703125" style="3" bestFit="1" customWidth="1"/>
    <col min="4825" max="4825" width="31.28515625" style="3" bestFit="1" customWidth="1"/>
    <col min="4826" max="4826" width="34.5703125" style="3" bestFit="1" customWidth="1"/>
    <col min="4827" max="4827" width="16.140625" style="3" bestFit="1" customWidth="1"/>
    <col min="4828" max="4828" width="14.7109375" style="3" bestFit="1" customWidth="1"/>
    <col min="4829" max="4829" width="53" style="3" customWidth="1"/>
    <col min="4830" max="5007" width="11.42578125" style="3"/>
    <col min="5008" max="5008" width="6.5703125" style="3" bestFit="1" customWidth="1"/>
    <col min="5009" max="5009" width="34.7109375" style="3" customWidth="1"/>
    <col min="5010" max="5010" width="5.5703125" style="3" customWidth="1"/>
    <col min="5011" max="5011" width="15.85546875" style="3" customWidth="1"/>
    <col min="5012" max="5012" width="26.5703125" style="3" bestFit="1" customWidth="1"/>
    <col min="5013" max="5013" width="21.85546875" style="3" bestFit="1" customWidth="1"/>
    <col min="5014" max="5014" width="13.7109375" style="3" customWidth="1"/>
    <col min="5015" max="5015" width="26.7109375" style="3" bestFit="1" customWidth="1"/>
    <col min="5016" max="5016" width="15.5703125" style="3" bestFit="1" customWidth="1"/>
    <col min="5017" max="5017" width="18" style="3" bestFit="1" customWidth="1"/>
    <col min="5018" max="5018" width="27.28515625" style="3" bestFit="1" customWidth="1"/>
    <col min="5019" max="5019" width="59.5703125" style="3" customWidth="1"/>
    <col min="5020" max="5020" width="101.42578125" style="3" bestFit="1" customWidth="1"/>
    <col min="5021" max="5021" width="25.42578125" style="3" bestFit="1" customWidth="1"/>
    <col min="5022" max="5022" width="37" style="3" bestFit="1" customWidth="1"/>
    <col min="5023" max="5023" width="23.28515625" style="3" bestFit="1" customWidth="1"/>
    <col min="5024" max="5024" width="17.28515625" style="3" bestFit="1" customWidth="1"/>
    <col min="5025" max="5025" width="19.28515625" style="3" bestFit="1" customWidth="1"/>
    <col min="5026" max="5026" width="17.28515625" style="3" bestFit="1" customWidth="1"/>
    <col min="5027" max="5027" width="11.42578125" style="3"/>
    <col min="5028" max="5028" width="16" style="3" bestFit="1" customWidth="1"/>
    <col min="5029" max="5030" width="13.5703125" style="3" bestFit="1" customWidth="1"/>
    <col min="5031" max="5031" width="18.42578125" style="3" bestFit="1" customWidth="1"/>
    <col min="5032" max="5032" width="26.42578125" style="3" bestFit="1" customWidth="1"/>
    <col min="5033" max="5033" width="17.5703125" style="3" bestFit="1" customWidth="1"/>
    <col min="5034" max="5034" width="15.7109375" style="3" bestFit="1" customWidth="1"/>
    <col min="5035" max="5035" width="13.7109375" style="3" bestFit="1" customWidth="1"/>
    <col min="5036" max="5036" width="24" style="3" bestFit="1" customWidth="1"/>
    <col min="5037" max="5037" width="18.140625" style="3" customWidth="1"/>
    <col min="5038" max="5038" width="29.140625" style="3" bestFit="1" customWidth="1"/>
    <col min="5039" max="5039" width="31.28515625" style="3" bestFit="1" customWidth="1"/>
    <col min="5040" max="5040" width="23.5703125" style="3" bestFit="1" customWidth="1"/>
    <col min="5041" max="5041" width="27.5703125" style="3" bestFit="1" customWidth="1"/>
    <col min="5042" max="5042" width="20.7109375" style="3" bestFit="1" customWidth="1"/>
    <col min="5043" max="5043" width="14.5703125" style="3" bestFit="1" customWidth="1"/>
    <col min="5044" max="5045" width="16.140625" style="3" bestFit="1" customWidth="1"/>
    <col min="5046" max="5047" width="15.7109375" style="3" bestFit="1" customWidth="1"/>
    <col min="5048" max="5048" width="11.42578125" style="3"/>
    <col min="5049" max="5049" width="9.42578125" style="3" bestFit="1" customWidth="1"/>
    <col min="5050" max="5050" width="10.5703125" style="3" bestFit="1" customWidth="1"/>
    <col min="5051" max="5051" width="9.85546875" style="3" bestFit="1" customWidth="1"/>
    <col min="5052" max="5052" width="16.7109375" style="3" bestFit="1" customWidth="1"/>
    <col min="5053" max="5053" width="20.85546875" style="3" bestFit="1" customWidth="1"/>
    <col min="5054" max="5054" width="10.5703125" style="3" bestFit="1" customWidth="1"/>
    <col min="5055" max="5055" width="9.28515625" style="3" bestFit="1" customWidth="1"/>
    <col min="5056" max="5056" width="13.140625" style="3" bestFit="1" customWidth="1"/>
    <col min="5057" max="5057" width="10.7109375" style="3" bestFit="1" customWidth="1"/>
    <col min="5058" max="5058" width="14.7109375" style="3" bestFit="1" customWidth="1"/>
    <col min="5059" max="5059" width="16.7109375" style="3" bestFit="1" customWidth="1"/>
    <col min="5060" max="5060" width="13.28515625" style="3" bestFit="1" customWidth="1"/>
    <col min="5061" max="5061" width="17.140625" style="3" bestFit="1" customWidth="1"/>
    <col min="5062" max="5062" width="22.85546875" style="3" bestFit="1" customWidth="1"/>
    <col min="5063" max="5063" width="32.7109375" style="3" bestFit="1" customWidth="1"/>
    <col min="5064" max="5064" width="52.28515625" style="3" bestFit="1" customWidth="1"/>
    <col min="5065" max="5065" width="23.140625" style="3" bestFit="1" customWidth="1"/>
    <col min="5066" max="5066" width="28.5703125" style="3" bestFit="1" customWidth="1"/>
    <col min="5067" max="5067" width="18.28515625" style="3" bestFit="1" customWidth="1"/>
    <col min="5068" max="5068" width="16.28515625" style="3" bestFit="1" customWidth="1"/>
    <col min="5069" max="5069" width="16.140625" style="3" bestFit="1" customWidth="1"/>
    <col min="5070" max="5070" width="44.28515625" style="3" bestFit="1" customWidth="1"/>
    <col min="5071" max="5071" width="24.28515625" style="3" bestFit="1" customWidth="1"/>
    <col min="5072" max="5072" width="16.28515625" style="3" bestFit="1" customWidth="1"/>
    <col min="5073" max="5073" width="19.28515625" style="3" bestFit="1" customWidth="1"/>
    <col min="5074" max="5074" width="14.140625" style="3" bestFit="1" customWidth="1"/>
    <col min="5075" max="5075" width="50.5703125" style="3" bestFit="1" customWidth="1"/>
    <col min="5076" max="5076" width="30.85546875" style="3" bestFit="1" customWidth="1"/>
    <col min="5077" max="5077" width="38.85546875" style="3" bestFit="1" customWidth="1"/>
    <col min="5078" max="5078" width="38.85546875" style="3" customWidth="1"/>
    <col min="5079" max="5079" width="27.140625" style="3" bestFit="1" customWidth="1"/>
    <col min="5080" max="5080" width="38.5703125" style="3" bestFit="1" customWidth="1"/>
    <col min="5081" max="5081" width="31.28515625" style="3" bestFit="1" customWidth="1"/>
    <col min="5082" max="5082" width="34.5703125" style="3" bestFit="1" customWidth="1"/>
    <col min="5083" max="5083" width="16.140625" style="3" bestFit="1" customWidth="1"/>
    <col min="5084" max="5084" width="14.7109375" style="3" bestFit="1" customWidth="1"/>
    <col min="5085" max="5085" width="53" style="3" customWidth="1"/>
    <col min="5086" max="5263" width="11.42578125" style="3"/>
    <col min="5264" max="5264" width="6.5703125" style="3" bestFit="1" customWidth="1"/>
    <col min="5265" max="5265" width="34.7109375" style="3" customWidth="1"/>
    <col min="5266" max="5266" width="5.5703125" style="3" customWidth="1"/>
    <col min="5267" max="5267" width="15.85546875" style="3" customWidth="1"/>
    <col min="5268" max="5268" width="26.5703125" style="3" bestFit="1" customWidth="1"/>
    <col min="5269" max="5269" width="21.85546875" style="3" bestFit="1" customWidth="1"/>
    <col min="5270" max="5270" width="13.7109375" style="3" customWidth="1"/>
    <col min="5271" max="5271" width="26.7109375" style="3" bestFit="1" customWidth="1"/>
    <col min="5272" max="5272" width="15.5703125" style="3" bestFit="1" customWidth="1"/>
    <col min="5273" max="5273" width="18" style="3" bestFit="1" customWidth="1"/>
    <col min="5274" max="5274" width="27.28515625" style="3" bestFit="1" customWidth="1"/>
    <col min="5275" max="5275" width="59.5703125" style="3" customWidth="1"/>
    <col min="5276" max="5276" width="101.42578125" style="3" bestFit="1" customWidth="1"/>
    <col min="5277" max="5277" width="25.42578125" style="3" bestFit="1" customWidth="1"/>
    <col min="5278" max="5278" width="37" style="3" bestFit="1" customWidth="1"/>
    <col min="5279" max="5279" width="23.28515625" style="3" bestFit="1" customWidth="1"/>
    <col min="5280" max="5280" width="17.28515625" style="3" bestFit="1" customWidth="1"/>
    <col min="5281" max="5281" width="19.28515625" style="3" bestFit="1" customWidth="1"/>
    <col min="5282" max="5282" width="17.28515625" style="3" bestFit="1" customWidth="1"/>
    <col min="5283" max="5283" width="11.42578125" style="3"/>
    <col min="5284" max="5284" width="16" style="3" bestFit="1" customWidth="1"/>
    <col min="5285" max="5286" width="13.5703125" style="3" bestFit="1" customWidth="1"/>
    <col min="5287" max="5287" width="18.42578125" style="3" bestFit="1" customWidth="1"/>
    <col min="5288" max="5288" width="26.42578125" style="3" bestFit="1" customWidth="1"/>
    <col min="5289" max="5289" width="17.5703125" style="3" bestFit="1" customWidth="1"/>
    <col min="5290" max="5290" width="15.7109375" style="3" bestFit="1" customWidth="1"/>
    <col min="5291" max="5291" width="13.7109375" style="3" bestFit="1" customWidth="1"/>
    <col min="5292" max="5292" width="24" style="3" bestFit="1" customWidth="1"/>
    <col min="5293" max="5293" width="18.140625" style="3" customWidth="1"/>
    <col min="5294" max="5294" width="29.140625" style="3" bestFit="1" customWidth="1"/>
    <col min="5295" max="5295" width="31.28515625" style="3" bestFit="1" customWidth="1"/>
    <col min="5296" max="5296" width="23.5703125" style="3" bestFit="1" customWidth="1"/>
    <col min="5297" max="5297" width="27.5703125" style="3" bestFit="1" customWidth="1"/>
    <col min="5298" max="5298" width="20.7109375" style="3" bestFit="1" customWidth="1"/>
    <col min="5299" max="5299" width="14.5703125" style="3" bestFit="1" customWidth="1"/>
    <col min="5300" max="5301" width="16.140625" style="3" bestFit="1" customWidth="1"/>
    <col min="5302" max="5303" width="15.7109375" style="3" bestFit="1" customWidth="1"/>
    <col min="5304" max="5304" width="11.42578125" style="3"/>
    <col min="5305" max="5305" width="9.42578125" style="3" bestFit="1" customWidth="1"/>
    <col min="5306" max="5306" width="10.5703125" style="3" bestFit="1" customWidth="1"/>
    <col min="5307" max="5307" width="9.85546875" style="3" bestFit="1" customWidth="1"/>
    <col min="5308" max="5308" width="16.7109375" style="3" bestFit="1" customWidth="1"/>
    <col min="5309" max="5309" width="20.85546875" style="3" bestFit="1" customWidth="1"/>
    <col min="5310" max="5310" width="10.5703125" style="3" bestFit="1" customWidth="1"/>
    <col min="5311" max="5311" width="9.28515625" style="3" bestFit="1" customWidth="1"/>
    <col min="5312" max="5312" width="13.140625" style="3" bestFit="1" customWidth="1"/>
    <col min="5313" max="5313" width="10.7109375" style="3" bestFit="1" customWidth="1"/>
    <col min="5314" max="5314" width="14.7109375" style="3" bestFit="1" customWidth="1"/>
    <col min="5315" max="5315" width="16.7109375" style="3" bestFit="1" customWidth="1"/>
    <col min="5316" max="5316" width="13.28515625" style="3" bestFit="1" customWidth="1"/>
    <col min="5317" max="5317" width="17.140625" style="3" bestFit="1" customWidth="1"/>
    <col min="5318" max="5318" width="22.85546875" style="3" bestFit="1" customWidth="1"/>
    <col min="5319" max="5319" width="32.7109375" style="3" bestFit="1" customWidth="1"/>
    <col min="5320" max="5320" width="52.28515625" style="3" bestFit="1" customWidth="1"/>
    <col min="5321" max="5321" width="23.140625" style="3" bestFit="1" customWidth="1"/>
    <col min="5322" max="5322" width="28.5703125" style="3" bestFit="1" customWidth="1"/>
    <col min="5323" max="5323" width="18.28515625" style="3" bestFit="1" customWidth="1"/>
    <col min="5324" max="5324" width="16.28515625" style="3" bestFit="1" customWidth="1"/>
    <col min="5325" max="5325" width="16.140625" style="3" bestFit="1" customWidth="1"/>
    <col min="5326" max="5326" width="44.28515625" style="3" bestFit="1" customWidth="1"/>
    <col min="5327" max="5327" width="24.28515625" style="3" bestFit="1" customWidth="1"/>
    <col min="5328" max="5328" width="16.28515625" style="3" bestFit="1" customWidth="1"/>
    <col min="5329" max="5329" width="19.28515625" style="3" bestFit="1" customWidth="1"/>
    <col min="5330" max="5330" width="14.140625" style="3" bestFit="1" customWidth="1"/>
    <col min="5331" max="5331" width="50.5703125" style="3" bestFit="1" customWidth="1"/>
    <col min="5332" max="5332" width="30.85546875" style="3" bestFit="1" customWidth="1"/>
    <col min="5333" max="5333" width="38.85546875" style="3" bestFit="1" customWidth="1"/>
    <col min="5334" max="5334" width="38.85546875" style="3" customWidth="1"/>
    <col min="5335" max="5335" width="27.140625" style="3" bestFit="1" customWidth="1"/>
    <col min="5336" max="5336" width="38.5703125" style="3" bestFit="1" customWidth="1"/>
    <col min="5337" max="5337" width="31.28515625" style="3" bestFit="1" customWidth="1"/>
    <col min="5338" max="5338" width="34.5703125" style="3" bestFit="1" customWidth="1"/>
    <col min="5339" max="5339" width="16.140625" style="3" bestFit="1" customWidth="1"/>
    <col min="5340" max="5340" width="14.7109375" style="3" bestFit="1" customWidth="1"/>
    <col min="5341" max="5341" width="53" style="3" customWidth="1"/>
    <col min="5342" max="5519" width="11.42578125" style="3"/>
    <col min="5520" max="5520" width="6.5703125" style="3" bestFit="1" customWidth="1"/>
    <col min="5521" max="5521" width="34.7109375" style="3" customWidth="1"/>
    <col min="5522" max="5522" width="5.5703125" style="3" customWidth="1"/>
    <col min="5523" max="5523" width="15.85546875" style="3" customWidth="1"/>
    <col min="5524" max="5524" width="26.5703125" style="3" bestFit="1" customWidth="1"/>
    <col min="5525" max="5525" width="21.85546875" style="3" bestFit="1" customWidth="1"/>
    <col min="5526" max="5526" width="13.7109375" style="3" customWidth="1"/>
    <col min="5527" max="5527" width="26.7109375" style="3" bestFit="1" customWidth="1"/>
    <col min="5528" max="5528" width="15.5703125" style="3" bestFit="1" customWidth="1"/>
    <col min="5529" max="5529" width="18" style="3" bestFit="1" customWidth="1"/>
    <col min="5530" max="5530" width="27.28515625" style="3" bestFit="1" customWidth="1"/>
    <col min="5531" max="5531" width="59.5703125" style="3" customWidth="1"/>
    <col min="5532" max="5532" width="101.42578125" style="3" bestFit="1" customWidth="1"/>
    <col min="5533" max="5533" width="25.42578125" style="3" bestFit="1" customWidth="1"/>
    <col min="5534" max="5534" width="37" style="3" bestFit="1" customWidth="1"/>
    <col min="5535" max="5535" width="23.28515625" style="3" bestFit="1" customWidth="1"/>
    <col min="5536" max="5536" width="17.28515625" style="3" bestFit="1" customWidth="1"/>
    <col min="5537" max="5537" width="19.28515625" style="3" bestFit="1" customWidth="1"/>
    <col min="5538" max="5538" width="17.28515625" style="3" bestFit="1" customWidth="1"/>
    <col min="5539" max="5539" width="11.42578125" style="3"/>
    <col min="5540" max="5540" width="16" style="3" bestFit="1" customWidth="1"/>
    <col min="5541" max="5542" width="13.5703125" style="3" bestFit="1" customWidth="1"/>
    <col min="5543" max="5543" width="18.42578125" style="3" bestFit="1" customWidth="1"/>
    <col min="5544" max="5544" width="26.42578125" style="3" bestFit="1" customWidth="1"/>
    <col min="5545" max="5545" width="17.5703125" style="3" bestFit="1" customWidth="1"/>
    <col min="5546" max="5546" width="15.7109375" style="3" bestFit="1" customWidth="1"/>
    <col min="5547" max="5547" width="13.7109375" style="3" bestFit="1" customWidth="1"/>
    <col min="5548" max="5548" width="24" style="3" bestFit="1" customWidth="1"/>
    <col min="5549" max="5549" width="18.140625" style="3" customWidth="1"/>
    <col min="5550" max="5550" width="29.140625" style="3" bestFit="1" customWidth="1"/>
    <col min="5551" max="5551" width="31.28515625" style="3" bestFit="1" customWidth="1"/>
    <col min="5552" max="5552" width="23.5703125" style="3" bestFit="1" customWidth="1"/>
    <col min="5553" max="5553" width="27.5703125" style="3" bestFit="1" customWidth="1"/>
    <col min="5554" max="5554" width="20.7109375" style="3" bestFit="1" customWidth="1"/>
    <col min="5555" max="5555" width="14.5703125" style="3" bestFit="1" customWidth="1"/>
    <col min="5556" max="5557" width="16.140625" style="3" bestFit="1" customWidth="1"/>
    <col min="5558" max="5559" width="15.7109375" style="3" bestFit="1" customWidth="1"/>
    <col min="5560" max="5560" width="11.42578125" style="3"/>
    <col min="5561" max="5561" width="9.42578125" style="3" bestFit="1" customWidth="1"/>
    <col min="5562" max="5562" width="10.5703125" style="3" bestFit="1" customWidth="1"/>
    <col min="5563" max="5563" width="9.85546875" style="3" bestFit="1" customWidth="1"/>
    <col min="5564" max="5564" width="16.7109375" style="3" bestFit="1" customWidth="1"/>
    <col min="5565" max="5565" width="20.85546875" style="3" bestFit="1" customWidth="1"/>
    <col min="5566" max="5566" width="10.5703125" style="3" bestFit="1" customWidth="1"/>
    <col min="5567" max="5567" width="9.28515625" style="3" bestFit="1" customWidth="1"/>
    <col min="5568" max="5568" width="13.140625" style="3" bestFit="1" customWidth="1"/>
    <col min="5569" max="5569" width="10.7109375" style="3" bestFit="1" customWidth="1"/>
    <col min="5570" max="5570" width="14.7109375" style="3" bestFit="1" customWidth="1"/>
    <col min="5571" max="5571" width="16.7109375" style="3" bestFit="1" customWidth="1"/>
    <col min="5572" max="5572" width="13.28515625" style="3" bestFit="1" customWidth="1"/>
    <col min="5573" max="5573" width="17.140625" style="3" bestFit="1" customWidth="1"/>
    <col min="5574" max="5574" width="22.85546875" style="3" bestFit="1" customWidth="1"/>
    <col min="5575" max="5575" width="32.7109375" style="3" bestFit="1" customWidth="1"/>
    <col min="5576" max="5576" width="52.28515625" style="3" bestFit="1" customWidth="1"/>
    <col min="5577" max="5577" width="23.140625" style="3" bestFit="1" customWidth="1"/>
    <col min="5578" max="5578" width="28.5703125" style="3" bestFit="1" customWidth="1"/>
    <col min="5579" max="5579" width="18.28515625" style="3" bestFit="1" customWidth="1"/>
    <col min="5580" max="5580" width="16.28515625" style="3" bestFit="1" customWidth="1"/>
    <col min="5581" max="5581" width="16.140625" style="3" bestFit="1" customWidth="1"/>
    <col min="5582" max="5582" width="44.28515625" style="3" bestFit="1" customWidth="1"/>
    <col min="5583" max="5583" width="24.28515625" style="3" bestFit="1" customWidth="1"/>
    <col min="5584" max="5584" width="16.28515625" style="3" bestFit="1" customWidth="1"/>
    <col min="5585" max="5585" width="19.28515625" style="3" bestFit="1" customWidth="1"/>
    <col min="5586" max="5586" width="14.140625" style="3" bestFit="1" customWidth="1"/>
    <col min="5587" max="5587" width="50.5703125" style="3" bestFit="1" customWidth="1"/>
    <col min="5588" max="5588" width="30.85546875" style="3" bestFit="1" customWidth="1"/>
    <col min="5589" max="5589" width="38.85546875" style="3" bestFit="1" customWidth="1"/>
    <col min="5590" max="5590" width="38.85546875" style="3" customWidth="1"/>
    <col min="5591" max="5591" width="27.140625" style="3" bestFit="1" customWidth="1"/>
    <col min="5592" max="5592" width="38.5703125" style="3" bestFit="1" customWidth="1"/>
    <col min="5593" max="5593" width="31.28515625" style="3" bestFit="1" customWidth="1"/>
    <col min="5594" max="5594" width="34.5703125" style="3" bestFit="1" customWidth="1"/>
    <col min="5595" max="5595" width="16.140625" style="3" bestFit="1" customWidth="1"/>
    <col min="5596" max="5596" width="14.7109375" style="3" bestFit="1" customWidth="1"/>
    <col min="5597" max="5597" width="53" style="3" customWidth="1"/>
    <col min="5598" max="5775" width="11.42578125" style="3"/>
    <col min="5776" max="5776" width="6.5703125" style="3" bestFit="1" customWidth="1"/>
    <col min="5777" max="5777" width="34.7109375" style="3" customWidth="1"/>
    <col min="5778" max="5778" width="5.5703125" style="3" customWidth="1"/>
    <col min="5779" max="5779" width="15.85546875" style="3" customWidth="1"/>
    <col min="5780" max="5780" width="26.5703125" style="3" bestFit="1" customWidth="1"/>
    <col min="5781" max="5781" width="21.85546875" style="3" bestFit="1" customWidth="1"/>
    <col min="5782" max="5782" width="13.7109375" style="3" customWidth="1"/>
    <col min="5783" max="5783" width="26.7109375" style="3" bestFit="1" customWidth="1"/>
    <col min="5784" max="5784" width="15.5703125" style="3" bestFit="1" customWidth="1"/>
    <col min="5785" max="5785" width="18" style="3" bestFit="1" customWidth="1"/>
    <col min="5786" max="5786" width="27.28515625" style="3" bestFit="1" customWidth="1"/>
    <col min="5787" max="5787" width="59.5703125" style="3" customWidth="1"/>
    <col min="5788" max="5788" width="101.42578125" style="3" bestFit="1" customWidth="1"/>
    <col min="5789" max="5789" width="25.42578125" style="3" bestFit="1" customWidth="1"/>
    <col min="5790" max="5790" width="37" style="3" bestFit="1" customWidth="1"/>
    <col min="5791" max="5791" width="23.28515625" style="3" bestFit="1" customWidth="1"/>
    <col min="5792" max="5792" width="17.28515625" style="3" bestFit="1" customWidth="1"/>
    <col min="5793" max="5793" width="19.28515625" style="3" bestFit="1" customWidth="1"/>
    <col min="5794" max="5794" width="17.28515625" style="3" bestFit="1" customWidth="1"/>
    <col min="5795" max="5795" width="11.42578125" style="3"/>
    <col min="5796" max="5796" width="16" style="3" bestFit="1" customWidth="1"/>
    <col min="5797" max="5798" width="13.5703125" style="3" bestFit="1" customWidth="1"/>
    <col min="5799" max="5799" width="18.42578125" style="3" bestFit="1" customWidth="1"/>
    <col min="5800" max="5800" width="26.42578125" style="3" bestFit="1" customWidth="1"/>
    <col min="5801" max="5801" width="17.5703125" style="3" bestFit="1" customWidth="1"/>
    <col min="5802" max="5802" width="15.7109375" style="3" bestFit="1" customWidth="1"/>
    <col min="5803" max="5803" width="13.7109375" style="3" bestFit="1" customWidth="1"/>
    <col min="5804" max="5804" width="24" style="3" bestFit="1" customWidth="1"/>
    <col min="5805" max="5805" width="18.140625" style="3" customWidth="1"/>
    <col min="5806" max="5806" width="29.140625" style="3" bestFit="1" customWidth="1"/>
    <col min="5807" max="5807" width="31.28515625" style="3" bestFit="1" customWidth="1"/>
    <col min="5808" max="5808" width="23.5703125" style="3" bestFit="1" customWidth="1"/>
    <col min="5809" max="5809" width="27.5703125" style="3" bestFit="1" customWidth="1"/>
    <col min="5810" max="5810" width="20.7109375" style="3" bestFit="1" customWidth="1"/>
    <col min="5811" max="5811" width="14.5703125" style="3" bestFit="1" customWidth="1"/>
    <col min="5812" max="5813" width="16.140625" style="3" bestFit="1" customWidth="1"/>
    <col min="5814" max="5815" width="15.7109375" style="3" bestFit="1" customWidth="1"/>
    <col min="5816" max="5816" width="11.42578125" style="3"/>
    <col min="5817" max="5817" width="9.42578125" style="3" bestFit="1" customWidth="1"/>
    <col min="5818" max="5818" width="10.5703125" style="3" bestFit="1" customWidth="1"/>
    <col min="5819" max="5819" width="9.85546875" style="3" bestFit="1" customWidth="1"/>
    <col min="5820" max="5820" width="16.7109375" style="3" bestFit="1" customWidth="1"/>
    <col min="5821" max="5821" width="20.85546875" style="3" bestFit="1" customWidth="1"/>
    <col min="5822" max="5822" width="10.5703125" style="3" bestFit="1" customWidth="1"/>
    <col min="5823" max="5823" width="9.28515625" style="3" bestFit="1" customWidth="1"/>
    <col min="5824" max="5824" width="13.140625" style="3" bestFit="1" customWidth="1"/>
    <col min="5825" max="5825" width="10.7109375" style="3" bestFit="1" customWidth="1"/>
    <col min="5826" max="5826" width="14.7109375" style="3" bestFit="1" customWidth="1"/>
    <col min="5827" max="5827" width="16.7109375" style="3" bestFit="1" customWidth="1"/>
    <col min="5828" max="5828" width="13.28515625" style="3" bestFit="1" customWidth="1"/>
    <col min="5829" max="5829" width="17.140625" style="3" bestFit="1" customWidth="1"/>
    <col min="5830" max="5830" width="22.85546875" style="3" bestFit="1" customWidth="1"/>
    <col min="5831" max="5831" width="32.7109375" style="3" bestFit="1" customWidth="1"/>
    <col min="5832" max="5832" width="52.28515625" style="3" bestFit="1" customWidth="1"/>
    <col min="5833" max="5833" width="23.140625" style="3" bestFit="1" customWidth="1"/>
    <col min="5834" max="5834" width="28.5703125" style="3" bestFit="1" customWidth="1"/>
    <col min="5835" max="5835" width="18.28515625" style="3" bestFit="1" customWidth="1"/>
    <col min="5836" max="5836" width="16.28515625" style="3" bestFit="1" customWidth="1"/>
    <col min="5837" max="5837" width="16.140625" style="3" bestFit="1" customWidth="1"/>
    <col min="5838" max="5838" width="44.28515625" style="3" bestFit="1" customWidth="1"/>
    <col min="5839" max="5839" width="24.28515625" style="3" bestFit="1" customWidth="1"/>
    <col min="5840" max="5840" width="16.28515625" style="3" bestFit="1" customWidth="1"/>
    <col min="5841" max="5841" width="19.28515625" style="3" bestFit="1" customWidth="1"/>
    <col min="5842" max="5842" width="14.140625" style="3" bestFit="1" customWidth="1"/>
    <col min="5843" max="5843" width="50.5703125" style="3" bestFit="1" customWidth="1"/>
    <col min="5844" max="5844" width="30.85546875" style="3" bestFit="1" customWidth="1"/>
    <col min="5845" max="5845" width="38.85546875" style="3" bestFit="1" customWidth="1"/>
    <col min="5846" max="5846" width="38.85546875" style="3" customWidth="1"/>
    <col min="5847" max="5847" width="27.140625" style="3" bestFit="1" customWidth="1"/>
    <col min="5848" max="5848" width="38.5703125" style="3" bestFit="1" customWidth="1"/>
    <col min="5849" max="5849" width="31.28515625" style="3" bestFit="1" customWidth="1"/>
    <col min="5850" max="5850" width="34.5703125" style="3" bestFit="1" customWidth="1"/>
    <col min="5851" max="5851" width="16.140625" style="3" bestFit="1" customWidth="1"/>
    <col min="5852" max="5852" width="14.7109375" style="3" bestFit="1" customWidth="1"/>
    <col min="5853" max="5853" width="53" style="3" customWidth="1"/>
    <col min="5854" max="6031" width="11.42578125" style="3"/>
    <col min="6032" max="6032" width="6.5703125" style="3" bestFit="1" customWidth="1"/>
    <col min="6033" max="6033" width="34.7109375" style="3" customWidth="1"/>
    <col min="6034" max="6034" width="5.5703125" style="3" customWidth="1"/>
    <col min="6035" max="6035" width="15.85546875" style="3" customWidth="1"/>
    <col min="6036" max="6036" width="26.5703125" style="3" bestFit="1" customWidth="1"/>
    <col min="6037" max="6037" width="21.85546875" style="3" bestFit="1" customWidth="1"/>
    <col min="6038" max="6038" width="13.7109375" style="3" customWidth="1"/>
    <col min="6039" max="6039" width="26.7109375" style="3" bestFit="1" customWidth="1"/>
    <col min="6040" max="6040" width="15.5703125" style="3" bestFit="1" customWidth="1"/>
    <col min="6041" max="6041" width="18" style="3" bestFit="1" customWidth="1"/>
    <col min="6042" max="6042" width="27.28515625" style="3" bestFit="1" customWidth="1"/>
    <col min="6043" max="6043" width="59.5703125" style="3" customWidth="1"/>
    <col min="6044" max="6044" width="101.42578125" style="3" bestFit="1" customWidth="1"/>
    <col min="6045" max="6045" width="25.42578125" style="3" bestFit="1" customWidth="1"/>
    <col min="6046" max="6046" width="37" style="3" bestFit="1" customWidth="1"/>
    <col min="6047" max="6047" width="23.28515625" style="3" bestFit="1" customWidth="1"/>
    <col min="6048" max="6048" width="17.28515625" style="3" bestFit="1" customWidth="1"/>
    <col min="6049" max="6049" width="19.28515625" style="3" bestFit="1" customWidth="1"/>
    <col min="6050" max="6050" width="17.28515625" style="3" bestFit="1" customWidth="1"/>
    <col min="6051" max="6051" width="11.42578125" style="3"/>
    <col min="6052" max="6052" width="16" style="3" bestFit="1" customWidth="1"/>
    <col min="6053" max="6054" width="13.5703125" style="3" bestFit="1" customWidth="1"/>
    <col min="6055" max="6055" width="18.42578125" style="3" bestFit="1" customWidth="1"/>
    <col min="6056" max="6056" width="26.42578125" style="3" bestFit="1" customWidth="1"/>
    <col min="6057" max="6057" width="17.5703125" style="3" bestFit="1" customWidth="1"/>
    <col min="6058" max="6058" width="15.7109375" style="3" bestFit="1" customWidth="1"/>
    <col min="6059" max="6059" width="13.7109375" style="3" bestFit="1" customWidth="1"/>
    <col min="6060" max="6060" width="24" style="3" bestFit="1" customWidth="1"/>
    <col min="6061" max="6061" width="18.140625" style="3" customWidth="1"/>
    <col min="6062" max="6062" width="29.140625" style="3" bestFit="1" customWidth="1"/>
    <col min="6063" max="6063" width="31.28515625" style="3" bestFit="1" customWidth="1"/>
    <col min="6064" max="6064" width="23.5703125" style="3" bestFit="1" customWidth="1"/>
    <col min="6065" max="6065" width="27.5703125" style="3" bestFit="1" customWidth="1"/>
    <col min="6066" max="6066" width="20.7109375" style="3" bestFit="1" customWidth="1"/>
    <col min="6067" max="6067" width="14.5703125" style="3" bestFit="1" customWidth="1"/>
    <col min="6068" max="6069" width="16.140625" style="3" bestFit="1" customWidth="1"/>
    <col min="6070" max="6071" width="15.7109375" style="3" bestFit="1" customWidth="1"/>
    <col min="6072" max="6072" width="11.42578125" style="3"/>
    <col min="6073" max="6073" width="9.42578125" style="3" bestFit="1" customWidth="1"/>
    <col min="6074" max="6074" width="10.5703125" style="3" bestFit="1" customWidth="1"/>
    <col min="6075" max="6075" width="9.85546875" style="3" bestFit="1" customWidth="1"/>
    <col min="6076" max="6076" width="16.7109375" style="3" bestFit="1" customWidth="1"/>
    <col min="6077" max="6077" width="20.85546875" style="3" bestFit="1" customWidth="1"/>
    <col min="6078" max="6078" width="10.5703125" style="3" bestFit="1" customWidth="1"/>
    <col min="6079" max="6079" width="9.28515625" style="3" bestFit="1" customWidth="1"/>
    <col min="6080" max="6080" width="13.140625" style="3" bestFit="1" customWidth="1"/>
    <col min="6081" max="6081" width="10.7109375" style="3" bestFit="1" customWidth="1"/>
    <col min="6082" max="6082" width="14.7109375" style="3" bestFit="1" customWidth="1"/>
    <col min="6083" max="6083" width="16.7109375" style="3" bestFit="1" customWidth="1"/>
    <col min="6084" max="6084" width="13.28515625" style="3" bestFit="1" customWidth="1"/>
    <col min="6085" max="6085" width="17.140625" style="3" bestFit="1" customWidth="1"/>
    <col min="6086" max="6086" width="22.85546875" style="3" bestFit="1" customWidth="1"/>
    <col min="6087" max="6087" width="32.7109375" style="3" bestFit="1" customWidth="1"/>
    <col min="6088" max="6088" width="52.28515625" style="3" bestFit="1" customWidth="1"/>
    <col min="6089" max="6089" width="23.140625" style="3" bestFit="1" customWidth="1"/>
    <col min="6090" max="6090" width="28.5703125" style="3" bestFit="1" customWidth="1"/>
    <col min="6091" max="6091" width="18.28515625" style="3" bestFit="1" customWidth="1"/>
    <col min="6092" max="6092" width="16.28515625" style="3" bestFit="1" customWidth="1"/>
    <col min="6093" max="6093" width="16.140625" style="3" bestFit="1" customWidth="1"/>
    <col min="6094" max="6094" width="44.28515625" style="3" bestFit="1" customWidth="1"/>
    <col min="6095" max="6095" width="24.28515625" style="3" bestFit="1" customWidth="1"/>
    <col min="6096" max="6096" width="16.28515625" style="3" bestFit="1" customWidth="1"/>
    <col min="6097" max="6097" width="19.28515625" style="3" bestFit="1" customWidth="1"/>
    <col min="6098" max="6098" width="14.140625" style="3" bestFit="1" customWidth="1"/>
    <col min="6099" max="6099" width="50.5703125" style="3" bestFit="1" customWidth="1"/>
    <col min="6100" max="6100" width="30.85546875" style="3" bestFit="1" customWidth="1"/>
    <col min="6101" max="6101" width="38.85546875" style="3" bestFit="1" customWidth="1"/>
    <col min="6102" max="6102" width="38.85546875" style="3" customWidth="1"/>
    <col min="6103" max="6103" width="27.140625" style="3" bestFit="1" customWidth="1"/>
    <col min="6104" max="6104" width="38.5703125" style="3" bestFit="1" customWidth="1"/>
    <col min="6105" max="6105" width="31.28515625" style="3" bestFit="1" customWidth="1"/>
    <col min="6106" max="6106" width="34.5703125" style="3" bestFit="1" customWidth="1"/>
    <col min="6107" max="6107" width="16.140625" style="3" bestFit="1" customWidth="1"/>
    <col min="6108" max="6108" width="14.7109375" style="3" bestFit="1" customWidth="1"/>
    <col min="6109" max="6109" width="53" style="3" customWidth="1"/>
    <col min="6110" max="6287" width="11.42578125" style="3"/>
    <col min="6288" max="6288" width="6.5703125" style="3" bestFit="1" customWidth="1"/>
    <col min="6289" max="6289" width="34.7109375" style="3" customWidth="1"/>
    <col min="6290" max="6290" width="5.5703125" style="3" customWidth="1"/>
    <col min="6291" max="6291" width="15.85546875" style="3" customWidth="1"/>
    <col min="6292" max="6292" width="26.5703125" style="3" bestFit="1" customWidth="1"/>
    <col min="6293" max="6293" width="21.85546875" style="3" bestFit="1" customWidth="1"/>
    <col min="6294" max="6294" width="13.7109375" style="3" customWidth="1"/>
    <col min="6295" max="6295" width="26.7109375" style="3" bestFit="1" customWidth="1"/>
    <col min="6296" max="6296" width="15.5703125" style="3" bestFit="1" customWidth="1"/>
    <col min="6297" max="6297" width="18" style="3" bestFit="1" customWidth="1"/>
    <col min="6298" max="6298" width="27.28515625" style="3" bestFit="1" customWidth="1"/>
    <col min="6299" max="6299" width="59.5703125" style="3" customWidth="1"/>
    <col min="6300" max="6300" width="101.42578125" style="3" bestFit="1" customWidth="1"/>
    <col min="6301" max="6301" width="25.42578125" style="3" bestFit="1" customWidth="1"/>
    <col min="6302" max="6302" width="37" style="3" bestFit="1" customWidth="1"/>
    <col min="6303" max="6303" width="23.28515625" style="3" bestFit="1" customWidth="1"/>
    <col min="6304" max="6304" width="17.28515625" style="3" bestFit="1" customWidth="1"/>
    <col min="6305" max="6305" width="19.28515625" style="3" bestFit="1" customWidth="1"/>
    <col min="6306" max="6306" width="17.28515625" style="3" bestFit="1" customWidth="1"/>
    <col min="6307" max="6307" width="11.42578125" style="3"/>
    <col min="6308" max="6308" width="16" style="3" bestFit="1" customWidth="1"/>
    <col min="6309" max="6310" width="13.5703125" style="3" bestFit="1" customWidth="1"/>
    <col min="6311" max="6311" width="18.42578125" style="3" bestFit="1" customWidth="1"/>
    <col min="6312" max="6312" width="26.42578125" style="3" bestFit="1" customWidth="1"/>
    <col min="6313" max="6313" width="17.5703125" style="3" bestFit="1" customWidth="1"/>
    <col min="6314" max="6314" width="15.7109375" style="3" bestFit="1" customWidth="1"/>
    <col min="6315" max="6315" width="13.7109375" style="3" bestFit="1" customWidth="1"/>
    <col min="6316" max="6316" width="24" style="3" bestFit="1" customWidth="1"/>
    <col min="6317" max="6317" width="18.140625" style="3" customWidth="1"/>
    <col min="6318" max="6318" width="29.140625" style="3" bestFit="1" customWidth="1"/>
    <col min="6319" max="6319" width="31.28515625" style="3" bestFit="1" customWidth="1"/>
    <col min="6320" max="6320" width="23.5703125" style="3" bestFit="1" customWidth="1"/>
    <col min="6321" max="6321" width="27.5703125" style="3" bestFit="1" customWidth="1"/>
    <col min="6322" max="6322" width="20.7109375" style="3" bestFit="1" customWidth="1"/>
    <col min="6323" max="6323" width="14.5703125" style="3" bestFit="1" customWidth="1"/>
    <col min="6324" max="6325" width="16.140625" style="3" bestFit="1" customWidth="1"/>
    <col min="6326" max="6327" width="15.7109375" style="3" bestFit="1" customWidth="1"/>
    <col min="6328" max="6328" width="11.42578125" style="3"/>
    <col min="6329" max="6329" width="9.42578125" style="3" bestFit="1" customWidth="1"/>
    <col min="6330" max="6330" width="10.5703125" style="3" bestFit="1" customWidth="1"/>
    <col min="6331" max="6331" width="9.85546875" style="3" bestFit="1" customWidth="1"/>
    <col min="6332" max="6332" width="16.7109375" style="3" bestFit="1" customWidth="1"/>
    <col min="6333" max="6333" width="20.85546875" style="3" bestFit="1" customWidth="1"/>
    <col min="6334" max="6334" width="10.5703125" style="3" bestFit="1" customWidth="1"/>
    <col min="6335" max="6335" width="9.28515625" style="3" bestFit="1" customWidth="1"/>
    <col min="6336" max="6336" width="13.140625" style="3" bestFit="1" customWidth="1"/>
    <col min="6337" max="6337" width="10.7109375" style="3" bestFit="1" customWidth="1"/>
    <col min="6338" max="6338" width="14.7109375" style="3" bestFit="1" customWidth="1"/>
    <col min="6339" max="6339" width="16.7109375" style="3" bestFit="1" customWidth="1"/>
    <col min="6340" max="6340" width="13.28515625" style="3" bestFit="1" customWidth="1"/>
    <col min="6341" max="6341" width="17.140625" style="3" bestFit="1" customWidth="1"/>
    <col min="6342" max="6342" width="22.85546875" style="3" bestFit="1" customWidth="1"/>
    <col min="6343" max="6343" width="32.7109375" style="3" bestFit="1" customWidth="1"/>
    <col min="6344" max="6344" width="52.28515625" style="3" bestFit="1" customWidth="1"/>
    <col min="6345" max="6345" width="23.140625" style="3" bestFit="1" customWidth="1"/>
    <col min="6346" max="6346" width="28.5703125" style="3" bestFit="1" customWidth="1"/>
    <col min="6347" max="6347" width="18.28515625" style="3" bestFit="1" customWidth="1"/>
    <col min="6348" max="6348" width="16.28515625" style="3" bestFit="1" customWidth="1"/>
    <col min="6349" max="6349" width="16.140625" style="3" bestFit="1" customWidth="1"/>
    <col min="6350" max="6350" width="44.28515625" style="3" bestFit="1" customWidth="1"/>
    <col min="6351" max="6351" width="24.28515625" style="3" bestFit="1" customWidth="1"/>
    <col min="6352" max="6352" width="16.28515625" style="3" bestFit="1" customWidth="1"/>
    <col min="6353" max="6353" width="19.28515625" style="3" bestFit="1" customWidth="1"/>
    <col min="6354" max="6354" width="14.140625" style="3" bestFit="1" customWidth="1"/>
    <col min="6355" max="6355" width="50.5703125" style="3" bestFit="1" customWidth="1"/>
    <col min="6356" max="6356" width="30.85546875" style="3" bestFit="1" customWidth="1"/>
    <col min="6357" max="6357" width="38.85546875" style="3" bestFit="1" customWidth="1"/>
    <col min="6358" max="6358" width="38.85546875" style="3" customWidth="1"/>
    <col min="6359" max="6359" width="27.140625" style="3" bestFit="1" customWidth="1"/>
    <col min="6360" max="6360" width="38.5703125" style="3" bestFit="1" customWidth="1"/>
    <col min="6361" max="6361" width="31.28515625" style="3" bestFit="1" customWidth="1"/>
    <col min="6362" max="6362" width="34.5703125" style="3" bestFit="1" customWidth="1"/>
    <col min="6363" max="6363" width="16.140625" style="3" bestFit="1" customWidth="1"/>
    <col min="6364" max="6364" width="14.7109375" style="3" bestFit="1" customWidth="1"/>
    <col min="6365" max="6365" width="53" style="3" customWidth="1"/>
    <col min="6366" max="6543" width="11.42578125" style="3"/>
    <col min="6544" max="6544" width="6.5703125" style="3" bestFit="1" customWidth="1"/>
    <col min="6545" max="6545" width="34.7109375" style="3" customWidth="1"/>
    <col min="6546" max="6546" width="5.5703125" style="3" customWidth="1"/>
    <col min="6547" max="6547" width="15.85546875" style="3" customWidth="1"/>
    <col min="6548" max="6548" width="26.5703125" style="3" bestFit="1" customWidth="1"/>
    <col min="6549" max="6549" width="21.85546875" style="3" bestFit="1" customWidth="1"/>
    <col min="6550" max="6550" width="13.7109375" style="3" customWidth="1"/>
    <col min="6551" max="6551" width="26.7109375" style="3" bestFit="1" customWidth="1"/>
    <col min="6552" max="6552" width="15.5703125" style="3" bestFit="1" customWidth="1"/>
    <col min="6553" max="6553" width="18" style="3" bestFit="1" customWidth="1"/>
    <col min="6554" max="6554" width="27.28515625" style="3" bestFit="1" customWidth="1"/>
    <col min="6555" max="6555" width="59.5703125" style="3" customWidth="1"/>
    <col min="6556" max="6556" width="101.42578125" style="3" bestFit="1" customWidth="1"/>
    <col min="6557" max="6557" width="25.42578125" style="3" bestFit="1" customWidth="1"/>
    <col min="6558" max="6558" width="37" style="3" bestFit="1" customWidth="1"/>
    <col min="6559" max="6559" width="23.28515625" style="3" bestFit="1" customWidth="1"/>
    <col min="6560" max="6560" width="17.28515625" style="3" bestFit="1" customWidth="1"/>
    <col min="6561" max="6561" width="19.28515625" style="3" bestFit="1" customWidth="1"/>
    <col min="6562" max="6562" width="17.28515625" style="3" bestFit="1" customWidth="1"/>
    <col min="6563" max="6563" width="11.42578125" style="3"/>
    <col min="6564" max="6564" width="16" style="3" bestFit="1" customWidth="1"/>
    <col min="6565" max="6566" width="13.5703125" style="3" bestFit="1" customWidth="1"/>
    <col min="6567" max="6567" width="18.42578125" style="3" bestFit="1" customWidth="1"/>
    <col min="6568" max="6568" width="26.42578125" style="3" bestFit="1" customWidth="1"/>
    <col min="6569" max="6569" width="17.5703125" style="3" bestFit="1" customWidth="1"/>
    <col min="6570" max="6570" width="15.7109375" style="3" bestFit="1" customWidth="1"/>
    <col min="6571" max="6571" width="13.7109375" style="3" bestFit="1" customWidth="1"/>
    <col min="6572" max="6572" width="24" style="3" bestFit="1" customWidth="1"/>
    <col min="6573" max="6573" width="18.140625" style="3" customWidth="1"/>
    <col min="6574" max="6574" width="29.140625" style="3" bestFit="1" customWidth="1"/>
    <col min="6575" max="6575" width="31.28515625" style="3" bestFit="1" customWidth="1"/>
    <col min="6576" max="6576" width="23.5703125" style="3" bestFit="1" customWidth="1"/>
    <col min="6577" max="6577" width="27.5703125" style="3" bestFit="1" customWidth="1"/>
    <col min="6578" max="6578" width="20.7109375" style="3" bestFit="1" customWidth="1"/>
    <col min="6579" max="6579" width="14.5703125" style="3" bestFit="1" customWidth="1"/>
    <col min="6580" max="6581" width="16.140625" style="3" bestFit="1" customWidth="1"/>
    <col min="6582" max="6583" width="15.7109375" style="3" bestFit="1" customWidth="1"/>
    <col min="6584" max="6584" width="11.42578125" style="3"/>
    <col min="6585" max="6585" width="9.42578125" style="3" bestFit="1" customWidth="1"/>
    <col min="6586" max="6586" width="10.5703125" style="3" bestFit="1" customWidth="1"/>
    <col min="6587" max="6587" width="9.85546875" style="3" bestFit="1" customWidth="1"/>
    <col min="6588" max="6588" width="16.7109375" style="3" bestFit="1" customWidth="1"/>
    <col min="6589" max="6589" width="20.85546875" style="3" bestFit="1" customWidth="1"/>
    <col min="6590" max="6590" width="10.5703125" style="3" bestFit="1" customWidth="1"/>
    <col min="6591" max="6591" width="9.28515625" style="3" bestFit="1" customWidth="1"/>
    <col min="6592" max="6592" width="13.140625" style="3" bestFit="1" customWidth="1"/>
    <col min="6593" max="6593" width="10.7109375" style="3" bestFit="1" customWidth="1"/>
    <col min="6594" max="6594" width="14.7109375" style="3" bestFit="1" customWidth="1"/>
    <col min="6595" max="6595" width="16.7109375" style="3" bestFit="1" customWidth="1"/>
    <col min="6596" max="6596" width="13.28515625" style="3" bestFit="1" customWidth="1"/>
    <col min="6597" max="6597" width="17.140625" style="3" bestFit="1" customWidth="1"/>
    <col min="6598" max="6598" width="22.85546875" style="3" bestFit="1" customWidth="1"/>
    <col min="6599" max="6599" width="32.7109375" style="3" bestFit="1" customWidth="1"/>
    <col min="6600" max="6600" width="52.28515625" style="3" bestFit="1" customWidth="1"/>
    <col min="6601" max="6601" width="23.140625" style="3" bestFit="1" customWidth="1"/>
    <col min="6602" max="6602" width="28.5703125" style="3" bestFit="1" customWidth="1"/>
    <col min="6603" max="6603" width="18.28515625" style="3" bestFit="1" customWidth="1"/>
    <col min="6604" max="6604" width="16.28515625" style="3" bestFit="1" customWidth="1"/>
    <col min="6605" max="6605" width="16.140625" style="3" bestFit="1" customWidth="1"/>
    <col min="6606" max="6606" width="44.28515625" style="3" bestFit="1" customWidth="1"/>
    <col min="6607" max="6607" width="24.28515625" style="3" bestFit="1" customWidth="1"/>
    <col min="6608" max="6608" width="16.28515625" style="3" bestFit="1" customWidth="1"/>
    <col min="6609" max="6609" width="19.28515625" style="3" bestFit="1" customWidth="1"/>
    <col min="6610" max="6610" width="14.140625" style="3" bestFit="1" customWidth="1"/>
    <col min="6611" max="6611" width="50.5703125" style="3" bestFit="1" customWidth="1"/>
    <col min="6612" max="6612" width="30.85546875" style="3" bestFit="1" customWidth="1"/>
    <col min="6613" max="6613" width="38.85546875" style="3" bestFit="1" customWidth="1"/>
    <col min="6614" max="6614" width="38.85546875" style="3" customWidth="1"/>
    <col min="6615" max="6615" width="27.140625" style="3" bestFit="1" customWidth="1"/>
    <col min="6616" max="6616" width="38.5703125" style="3" bestFit="1" customWidth="1"/>
    <col min="6617" max="6617" width="31.28515625" style="3" bestFit="1" customWidth="1"/>
    <col min="6618" max="6618" width="34.5703125" style="3" bestFit="1" customWidth="1"/>
    <col min="6619" max="6619" width="16.140625" style="3" bestFit="1" customWidth="1"/>
    <col min="6620" max="6620" width="14.7109375" style="3" bestFit="1" customWidth="1"/>
    <col min="6621" max="6621" width="53" style="3" customWidth="1"/>
    <col min="6622" max="6799" width="11.42578125" style="3"/>
    <col min="6800" max="6800" width="6.5703125" style="3" bestFit="1" customWidth="1"/>
    <col min="6801" max="6801" width="34.7109375" style="3" customWidth="1"/>
    <col min="6802" max="6802" width="5.5703125" style="3" customWidth="1"/>
    <col min="6803" max="6803" width="15.85546875" style="3" customWidth="1"/>
    <col min="6804" max="6804" width="26.5703125" style="3" bestFit="1" customWidth="1"/>
    <col min="6805" max="6805" width="21.85546875" style="3" bestFit="1" customWidth="1"/>
    <col min="6806" max="6806" width="13.7109375" style="3" customWidth="1"/>
    <col min="6807" max="6807" width="26.7109375" style="3" bestFit="1" customWidth="1"/>
    <col min="6808" max="6808" width="15.5703125" style="3" bestFit="1" customWidth="1"/>
    <col min="6809" max="6809" width="18" style="3" bestFit="1" customWidth="1"/>
    <col min="6810" max="6810" width="27.28515625" style="3" bestFit="1" customWidth="1"/>
    <col min="6811" max="6811" width="59.5703125" style="3" customWidth="1"/>
    <col min="6812" max="6812" width="101.42578125" style="3" bestFit="1" customWidth="1"/>
    <col min="6813" max="6813" width="25.42578125" style="3" bestFit="1" customWidth="1"/>
    <col min="6814" max="6814" width="37" style="3" bestFit="1" customWidth="1"/>
    <col min="6815" max="6815" width="23.28515625" style="3" bestFit="1" customWidth="1"/>
    <col min="6816" max="6816" width="17.28515625" style="3" bestFit="1" customWidth="1"/>
    <col min="6817" max="6817" width="19.28515625" style="3" bestFit="1" customWidth="1"/>
    <col min="6818" max="6818" width="17.28515625" style="3" bestFit="1" customWidth="1"/>
    <col min="6819" max="6819" width="11.42578125" style="3"/>
    <col min="6820" max="6820" width="16" style="3" bestFit="1" customWidth="1"/>
    <col min="6821" max="6822" width="13.5703125" style="3" bestFit="1" customWidth="1"/>
    <col min="6823" max="6823" width="18.42578125" style="3" bestFit="1" customWidth="1"/>
    <col min="6824" max="6824" width="26.42578125" style="3" bestFit="1" customWidth="1"/>
    <col min="6825" max="6825" width="17.5703125" style="3" bestFit="1" customWidth="1"/>
    <col min="6826" max="6826" width="15.7109375" style="3" bestFit="1" customWidth="1"/>
    <col min="6827" max="6827" width="13.7109375" style="3" bestFit="1" customWidth="1"/>
    <col min="6828" max="6828" width="24" style="3" bestFit="1" customWidth="1"/>
    <col min="6829" max="6829" width="18.140625" style="3" customWidth="1"/>
    <col min="6830" max="6830" width="29.140625" style="3" bestFit="1" customWidth="1"/>
    <col min="6831" max="6831" width="31.28515625" style="3" bestFit="1" customWidth="1"/>
    <col min="6832" max="6832" width="23.5703125" style="3" bestFit="1" customWidth="1"/>
    <col min="6833" max="6833" width="27.5703125" style="3" bestFit="1" customWidth="1"/>
    <col min="6834" max="6834" width="20.7109375" style="3" bestFit="1" customWidth="1"/>
    <col min="6835" max="6835" width="14.5703125" style="3" bestFit="1" customWidth="1"/>
    <col min="6836" max="6837" width="16.140625" style="3" bestFit="1" customWidth="1"/>
    <col min="6838" max="6839" width="15.7109375" style="3" bestFit="1" customWidth="1"/>
    <col min="6840" max="6840" width="11.42578125" style="3"/>
    <col min="6841" max="6841" width="9.42578125" style="3" bestFit="1" customWidth="1"/>
    <col min="6842" max="6842" width="10.5703125" style="3" bestFit="1" customWidth="1"/>
    <col min="6843" max="6843" width="9.85546875" style="3" bestFit="1" customWidth="1"/>
    <col min="6844" max="6844" width="16.7109375" style="3" bestFit="1" customWidth="1"/>
    <col min="6845" max="6845" width="20.85546875" style="3" bestFit="1" customWidth="1"/>
    <col min="6846" max="6846" width="10.5703125" style="3" bestFit="1" customWidth="1"/>
    <col min="6847" max="6847" width="9.28515625" style="3" bestFit="1" customWidth="1"/>
    <col min="6848" max="6848" width="13.140625" style="3" bestFit="1" customWidth="1"/>
    <col min="6849" max="6849" width="10.7109375" style="3" bestFit="1" customWidth="1"/>
    <col min="6850" max="6850" width="14.7109375" style="3" bestFit="1" customWidth="1"/>
    <col min="6851" max="6851" width="16.7109375" style="3" bestFit="1" customWidth="1"/>
    <col min="6852" max="6852" width="13.28515625" style="3" bestFit="1" customWidth="1"/>
    <col min="6853" max="6853" width="17.140625" style="3" bestFit="1" customWidth="1"/>
    <col min="6854" max="6854" width="22.85546875" style="3" bestFit="1" customWidth="1"/>
    <col min="6855" max="6855" width="32.7109375" style="3" bestFit="1" customWidth="1"/>
    <col min="6856" max="6856" width="52.28515625" style="3" bestFit="1" customWidth="1"/>
    <col min="6857" max="6857" width="23.140625" style="3" bestFit="1" customWidth="1"/>
    <col min="6858" max="6858" width="28.5703125" style="3" bestFit="1" customWidth="1"/>
    <col min="6859" max="6859" width="18.28515625" style="3" bestFit="1" customWidth="1"/>
    <col min="6860" max="6860" width="16.28515625" style="3" bestFit="1" customWidth="1"/>
    <col min="6861" max="6861" width="16.140625" style="3" bestFit="1" customWidth="1"/>
    <col min="6862" max="6862" width="44.28515625" style="3" bestFit="1" customWidth="1"/>
    <col min="6863" max="6863" width="24.28515625" style="3" bestFit="1" customWidth="1"/>
    <col min="6864" max="6864" width="16.28515625" style="3" bestFit="1" customWidth="1"/>
    <col min="6865" max="6865" width="19.28515625" style="3" bestFit="1" customWidth="1"/>
    <col min="6866" max="6866" width="14.140625" style="3" bestFit="1" customWidth="1"/>
    <col min="6867" max="6867" width="50.5703125" style="3" bestFit="1" customWidth="1"/>
    <col min="6868" max="6868" width="30.85546875" style="3" bestFit="1" customWidth="1"/>
    <col min="6869" max="6869" width="38.85546875" style="3" bestFit="1" customWidth="1"/>
    <col min="6870" max="6870" width="38.85546875" style="3" customWidth="1"/>
    <col min="6871" max="6871" width="27.140625" style="3" bestFit="1" customWidth="1"/>
    <col min="6872" max="6872" width="38.5703125" style="3" bestFit="1" customWidth="1"/>
    <col min="6873" max="6873" width="31.28515625" style="3" bestFit="1" customWidth="1"/>
    <col min="6874" max="6874" width="34.5703125" style="3" bestFit="1" customWidth="1"/>
    <col min="6875" max="6875" width="16.140625" style="3" bestFit="1" customWidth="1"/>
    <col min="6876" max="6876" width="14.7109375" style="3" bestFit="1" customWidth="1"/>
    <col min="6877" max="6877" width="53" style="3" customWidth="1"/>
    <col min="6878" max="7055" width="11.42578125" style="3"/>
    <col min="7056" max="7056" width="6.5703125" style="3" bestFit="1" customWidth="1"/>
    <col min="7057" max="7057" width="34.7109375" style="3" customWidth="1"/>
    <col min="7058" max="7058" width="5.5703125" style="3" customWidth="1"/>
    <col min="7059" max="7059" width="15.85546875" style="3" customWidth="1"/>
    <col min="7060" max="7060" width="26.5703125" style="3" bestFit="1" customWidth="1"/>
    <col min="7061" max="7061" width="21.85546875" style="3" bestFit="1" customWidth="1"/>
    <col min="7062" max="7062" width="13.7109375" style="3" customWidth="1"/>
    <col min="7063" max="7063" width="26.7109375" style="3" bestFit="1" customWidth="1"/>
    <col min="7064" max="7064" width="15.5703125" style="3" bestFit="1" customWidth="1"/>
    <col min="7065" max="7065" width="18" style="3" bestFit="1" customWidth="1"/>
    <col min="7066" max="7066" width="27.28515625" style="3" bestFit="1" customWidth="1"/>
    <col min="7067" max="7067" width="59.5703125" style="3" customWidth="1"/>
    <col min="7068" max="7068" width="101.42578125" style="3" bestFit="1" customWidth="1"/>
    <col min="7069" max="7069" width="25.42578125" style="3" bestFit="1" customWidth="1"/>
    <col min="7070" max="7070" width="37" style="3" bestFit="1" customWidth="1"/>
    <col min="7071" max="7071" width="23.28515625" style="3" bestFit="1" customWidth="1"/>
    <col min="7072" max="7072" width="17.28515625" style="3" bestFit="1" customWidth="1"/>
    <col min="7073" max="7073" width="19.28515625" style="3" bestFit="1" customWidth="1"/>
    <col min="7074" max="7074" width="17.28515625" style="3" bestFit="1" customWidth="1"/>
    <col min="7075" max="7075" width="11.42578125" style="3"/>
    <col min="7076" max="7076" width="16" style="3" bestFit="1" customWidth="1"/>
    <col min="7077" max="7078" width="13.5703125" style="3" bestFit="1" customWidth="1"/>
    <col min="7079" max="7079" width="18.42578125" style="3" bestFit="1" customWidth="1"/>
    <col min="7080" max="7080" width="26.42578125" style="3" bestFit="1" customWidth="1"/>
    <col min="7081" max="7081" width="17.5703125" style="3" bestFit="1" customWidth="1"/>
    <col min="7082" max="7082" width="15.7109375" style="3" bestFit="1" customWidth="1"/>
    <col min="7083" max="7083" width="13.7109375" style="3" bestFit="1" customWidth="1"/>
    <col min="7084" max="7084" width="24" style="3" bestFit="1" customWidth="1"/>
    <col min="7085" max="7085" width="18.140625" style="3" customWidth="1"/>
    <col min="7086" max="7086" width="29.140625" style="3" bestFit="1" customWidth="1"/>
    <col min="7087" max="7087" width="31.28515625" style="3" bestFit="1" customWidth="1"/>
    <col min="7088" max="7088" width="23.5703125" style="3" bestFit="1" customWidth="1"/>
    <col min="7089" max="7089" width="27.5703125" style="3" bestFit="1" customWidth="1"/>
    <col min="7090" max="7090" width="20.7109375" style="3" bestFit="1" customWidth="1"/>
    <col min="7091" max="7091" width="14.5703125" style="3" bestFit="1" customWidth="1"/>
    <col min="7092" max="7093" width="16.140625" style="3" bestFit="1" customWidth="1"/>
    <col min="7094" max="7095" width="15.7109375" style="3" bestFit="1" customWidth="1"/>
    <col min="7096" max="7096" width="11.42578125" style="3"/>
    <col min="7097" max="7097" width="9.42578125" style="3" bestFit="1" customWidth="1"/>
    <col min="7098" max="7098" width="10.5703125" style="3" bestFit="1" customWidth="1"/>
    <col min="7099" max="7099" width="9.85546875" style="3" bestFit="1" customWidth="1"/>
    <col min="7100" max="7100" width="16.7109375" style="3" bestFit="1" customWidth="1"/>
    <col min="7101" max="7101" width="20.85546875" style="3" bestFit="1" customWidth="1"/>
    <col min="7102" max="7102" width="10.5703125" style="3" bestFit="1" customWidth="1"/>
    <col min="7103" max="7103" width="9.28515625" style="3" bestFit="1" customWidth="1"/>
    <col min="7104" max="7104" width="13.140625" style="3" bestFit="1" customWidth="1"/>
    <col min="7105" max="7105" width="10.7109375" style="3" bestFit="1" customWidth="1"/>
    <col min="7106" max="7106" width="14.7109375" style="3" bestFit="1" customWidth="1"/>
    <col min="7107" max="7107" width="16.7109375" style="3" bestFit="1" customWidth="1"/>
    <col min="7108" max="7108" width="13.28515625" style="3" bestFit="1" customWidth="1"/>
    <col min="7109" max="7109" width="17.140625" style="3" bestFit="1" customWidth="1"/>
    <col min="7110" max="7110" width="22.85546875" style="3" bestFit="1" customWidth="1"/>
    <col min="7111" max="7111" width="32.7109375" style="3" bestFit="1" customWidth="1"/>
    <col min="7112" max="7112" width="52.28515625" style="3" bestFit="1" customWidth="1"/>
    <col min="7113" max="7113" width="23.140625" style="3" bestFit="1" customWidth="1"/>
    <col min="7114" max="7114" width="28.5703125" style="3" bestFit="1" customWidth="1"/>
    <col min="7115" max="7115" width="18.28515625" style="3" bestFit="1" customWidth="1"/>
    <col min="7116" max="7116" width="16.28515625" style="3" bestFit="1" customWidth="1"/>
    <col min="7117" max="7117" width="16.140625" style="3" bestFit="1" customWidth="1"/>
    <col min="7118" max="7118" width="44.28515625" style="3" bestFit="1" customWidth="1"/>
    <col min="7119" max="7119" width="24.28515625" style="3" bestFit="1" customWidth="1"/>
    <col min="7120" max="7120" width="16.28515625" style="3" bestFit="1" customWidth="1"/>
    <col min="7121" max="7121" width="19.28515625" style="3" bestFit="1" customWidth="1"/>
    <col min="7122" max="7122" width="14.140625" style="3" bestFit="1" customWidth="1"/>
    <col min="7123" max="7123" width="50.5703125" style="3" bestFit="1" customWidth="1"/>
    <col min="7124" max="7124" width="30.85546875" style="3" bestFit="1" customWidth="1"/>
    <col min="7125" max="7125" width="38.85546875" style="3" bestFit="1" customWidth="1"/>
    <col min="7126" max="7126" width="38.85546875" style="3" customWidth="1"/>
    <col min="7127" max="7127" width="27.140625" style="3" bestFit="1" customWidth="1"/>
    <col min="7128" max="7128" width="38.5703125" style="3" bestFit="1" customWidth="1"/>
    <col min="7129" max="7129" width="31.28515625" style="3" bestFit="1" customWidth="1"/>
    <col min="7130" max="7130" width="34.5703125" style="3" bestFit="1" customWidth="1"/>
    <col min="7131" max="7131" width="16.140625" style="3" bestFit="1" customWidth="1"/>
    <col min="7132" max="7132" width="14.7109375" style="3" bestFit="1" customWidth="1"/>
    <col min="7133" max="7133" width="53" style="3" customWidth="1"/>
    <col min="7134" max="7311" width="11.42578125" style="3"/>
    <col min="7312" max="7312" width="6.5703125" style="3" bestFit="1" customWidth="1"/>
    <col min="7313" max="7313" width="34.7109375" style="3" customWidth="1"/>
    <col min="7314" max="7314" width="5.5703125" style="3" customWidth="1"/>
    <col min="7315" max="7315" width="15.85546875" style="3" customWidth="1"/>
    <col min="7316" max="7316" width="26.5703125" style="3" bestFit="1" customWidth="1"/>
    <col min="7317" max="7317" width="21.85546875" style="3" bestFit="1" customWidth="1"/>
    <col min="7318" max="7318" width="13.7109375" style="3" customWidth="1"/>
    <col min="7319" max="7319" width="26.7109375" style="3" bestFit="1" customWidth="1"/>
    <col min="7320" max="7320" width="15.5703125" style="3" bestFit="1" customWidth="1"/>
    <col min="7321" max="7321" width="18" style="3" bestFit="1" customWidth="1"/>
    <col min="7322" max="7322" width="27.28515625" style="3" bestFit="1" customWidth="1"/>
    <col min="7323" max="7323" width="59.5703125" style="3" customWidth="1"/>
    <col min="7324" max="7324" width="101.42578125" style="3" bestFit="1" customWidth="1"/>
    <col min="7325" max="7325" width="25.42578125" style="3" bestFit="1" customWidth="1"/>
    <col min="7326" max="7326" width="37" style="3" bestFit="1" customWidth="1"/>
    <col min="7327" max="7327" width="23.28515625" style="3" bestFit="1" customWidth="1"/>
    <col min="7328" max="7328" width="17.28515625" style="3" bestFit="1" customWidth="1"/>
    <col min="7329" max="7329" width="19.28515625" style="3" bestFit="1" customWidth="1"/>
    <col min="7330" max="7330" width="17.28515625" style="3" bestFit="1" customWidth="1"/>
    <col min="7331" max="7331" width="11.42578125" style="3"/>
    <col min="7332" max="7332" width="16" style="3" bestFit="1" customWidth="1"/>
    <col min="7333" max="7334" width="13.5703125" style="3" bestFit="1" customWidth="1"/>
    <col min="7335" max="7335" width="18.42578125" style="3" bestFit="1" customWidth="1"/>
    <col min="7336" max="7336" width="26.42578125" style="3" bestFit="1" customWidth="1"/>
    <col min="7337" max="7337" width="17.5703125" style="3" bestFit="1" customWidth="1"/>
    <col min="7338" max="7338" width="15.7109375" style="3" bestFit="1" customWidth="1"/>
    <col min="7339" max="7339" width="13.7109375" style="3" bestFit="1" customWidth="1"/>
    <col min="7340" max="7340" width="24" style="3" bestFit="1" customWidth="1"/>
    <col min="7341" max="7341" width="18.140625" style="3" customWidth="1"/>
    <col min="7342" max="7342" width="29.140625" style="3" bestFit="1" customWidth="1"/>
    <col min="7343" max="7343" width="31.28515625" style="3" bestFit="1" customWidth="1"/>
    <col min="7344" max="7344" width="23.5703125" style="3" bestFit="1" customWidth="1"/>
    <col min="7345" max="7345" width="27.5703125" style="3" bestFit="1" customWidth="1"/>
    <col min="7346" max="7346" width="20.7109375" style="3" bestFit="1" customWidth="1"/>
    <col min="7347" max="7347" width="14.5703125" style="3" bestFit="1" customWidth="1"/>
    <col min="7348" max="7349" width="16.140625" style="3" bestFit="1" customWidth="1"/>
    <col min="7350" max="7351" width="15.7109375" style="3" bestFit="1" customWidth="1"/>
    <col min="7352" max="7352" width="11.42578125" style="3"/>
    <col min="7353" max="7353" width="9.42578125" style="3" bestFit="1" customWidth="1"/>
    <col min="7354" max="7354" width="10.5703125" style="3" bestFit="1" customWidth="1"/>
    <col min="7355" max="7355" width="9.85546875" style="3" bestFit="1" customWidth="1"/>
    <col min="7356" max="7356" width="16.7109375" style="3" bestFit="1" customWidth="1"/>
    <col min="7357" max="7357" width="20.85546875" style="3" bestFit="1" customWidth="1"/>
    <col min="7358" max="7358" width="10.5703125" style="3" bestFit="1" customWidth="1"/>
    <col min="7359" max="7359" width="9.28515625" style="3" bestFit="1" customWidth="1"/>
    <col min="7360" max="7360" width="13.140625" style="3" bestFit="1" customWidth="1"/>
    <col min="7361" max="7361" width="10.7109375" style="3" bestFit="1" customWidth="1"/>
    <col min="7362" max="7362" width="14.7109375" style="3" bestFit="1" customWidth="1"/>
    <col min="7363" max="7363" width="16.7109375" style="3" bestFit="1" customWidth="1"/>
    <col min="7364" max="7364" width="13.28515625" style="3" bestFit="1" customWidth="1"/>
    <col min="7365" max="7365" width="17.140625" style="3" bestFit="1" customWidth="1"/>
    <col min="7366" max="7366" width="22.85546875" style="3" bestFit="1" customWidth="1"/>
    <col min="7367" max="7367" width="32.7109375" style="3" bestFit="1" customWidth="1"/>
    <col min="7368" max="7368" width="52.28515625" style="3" bestFit="1" customWidth="1"/>
    <col min="7369" max="7369" width="23.140625" style="3" bestFit="1" customWidth="1"/>
    <col min="7370" max="7370" width="28.5703125" style="3" bestFit="1" customWidth="1"/>
    <col min="7371" max="7371" width="18.28515625" style="3" bestFit="1" customWidth="1"/>
    <col min="7372" max="7372" width="16.28515625" style="3" bestFit="1" customWidth="1"/>
    <col min="7373" max="7373" width="16.140625" style="3" bestFit="1" customWidth="1"/>
    <col min="7374" max="7374" width="44.28515625" style="3" bestFit="1" customWidth="1"/>
    <col min="7375" max="7375" width="24.28515625" style="3" bestFit="1" customWidth="1"/>
    <col min="7376" max="7376" width="16.28515625" style="3" bestFit="1" customWidth="1"/>
    <col min="7377" max="7377" width="19.28515625" style="3" bestFit="1" customWidth="1"/>
    <col min="7378" max="7378" width="14.140625" style="3" bestFit="1" customWidth="1"/>
    <col min="7379" max="7379" width="50.5703125" style="3" bestFit="1" customWidth="1"/>
    <col min="7380" max="7380" width="30.85546875" style="3" bestFit="1" customWidth="1"/>
    <col min="7381" max="7381" width="38.85546875" style="3" bestFit="1" customWidth="1"/>
    <col min="7382" max="7382" width="38.85546875" style="3" customWidth="1"/>
    <col min="7383" max="7383" width="27.140625" style="3" bestFit="1" customWidth="1"/>
    <col min="7384" max="7384" width="38.5703125" style="3" bestFit="1" customWidth="1"/>
    <col min="7385" max="7385" width="31.28515625" style="3" bestFit="1" customWidth="1"/>
    <col min="7386" max="7386" width="34.5703125" style="3" bestFit="1" customWidth="1"/>
    <col min="7387" max="7387" width="16.140625" style="3" bestFit="1" customWidth="1"/>
    <col min="7388" max="7388" width="14.7109375" style="3" bestFit="1" customWidth="1"/>
    <col min="7389" max="7389" width="53" style="3" customWidth="1"/>
    <col min="7390" max="7567" width="11.42578125" style="3"/>
    <col min="7568" max="7568" width="6.5703125" style="3" bestFit="1" customWidth="1"/>
    <col min="7569" max="7569" width="34.7109375" style="3" customWidth="1"/>
    <col min="7570" max="7570" width="5.5703125" style="3" customWidth="1"/>
    <col min="7571" max="7571" width="15.85546875" style="3" customWidth="1"/>
    <col min="7572" max="7572" width="26.5703125" style="3" bestFit="1" customWidth="1"/>
    <col min="7573" max="7573" width="21.85546875" style="3" bestFit="1" customWidth="1"/>
    <col min="7574" max="7574" width="13.7109375" style="3" customWidth="1"/>
    <col min="7575" max="7575" width="26.7109375" style="3" bestFit="1" customWidth="1"/>
    <col min="7576" max="7576" width="15.5703125" style="3" bestFit="1" customWidth="1"/>
    <col min="7577" max="7577" width="18" style="3" bestFit="1" customWidth="1"/>
    <col min="7578" max="7578" width="27.28515625" style="3" bestFit="1" customWidth="1"/>
    <col min="7579" max="7579" width="59.5703125" style="3" customWidth="1"/>
    <col min="7580" max="7580" width="101.42578125" style="3" bestFit="1" customWidth="1"/>
    <col min="7581" max="7581" width="25.42578125" style="3" bestFit="1" customWidth="1"/>
    <col min="7582" max="7582" width="37" style="3" bestFit="1" customWidth="1"/>
    <col min="7583" max="7583" width="23.28515625" style="3" bestFit="1" customWidth="1"/>
    <col min="7584" max="7584" width="17.28515625" style="3" bestFit="1" customWidth="1"/>
    <col min="7585" max="7585" width="19.28515625" style="3" bestFit="1" customWidth="1"/>
    <col min="7586" max="7586" width="17.28515625" style="3" bestFit="1" customWidth="1"/>
    <col min="7587" max="7587" width="11.42578125" style="3"/>
    <col min="7588" max="7588" width="16" style="3" bestFit="1" customWidth="1"/>
    <col min="7589" max="7590" width="13.5703125" style="3" bestFit="1" customWidth="1"/>
    <col min="7591" max="7591" width="18.42578125" style="3" bestFit="1" customWidth="1"/>
    <col min="7592" max="7592" width="26.42578125" style="3" bestFit="1" customWidth="1"/>
    <col min="7593" max="7593" width="17.5703125" style="3" bestFit="1" customWidth="1"/>
    <col min="7594" max="7594" width="15.7109375" style="3" bestFit="1" customWidth="1"/>
    <col min="7595" max="7595" width="13.7109375" style="3" bestFit="1" customWidth="1"/>
    <col min="7596" max="7596" width="24" style="3" bestFit="1" customWidth="1"/>
    <col min="7597" max="7597" width="18.140625" style="3" customWidth="1"/>
    <col min="7598" max="7598" width="29.140625" style="3" bestFit="1" customWidth="1"/>
    <col min="7599" max="7599" width="31.28515625" style="3" bestFit="1" customWidth="1"/>
    <col min="7600" max="7600" width="23.5703125" style="3" bestFit="1" customWidth="1"/>
    <col min="7601" max="7601" width="27.5703125" style="3" bestFit="1" customWidth="1"/>
    <col min="7602" max="7602" width="20.7109375" style="3" bestFit="1" customWidth="1"/>
    <col min="7603" max="7603" width="14.5703125" style="3" bestFit="1" customWidth="1"/>
    <col min="7604" max="7605" width="16.140625" style="3" bestFit="1" customWidth="1"/>
    <col min="7606" max="7607" width="15.7109375" style="3" bestFit="1" customWidth="1"/>
    <col min="7608" max="7608" width="11.42578125" style="3"/>
    <col min="7609" max="7609" width="9.42578125" style="3" bestFit="1" customWidth="1"/>
    <col min="7610" max="7610" width="10.5703125" style="3" bestFit="1" customWidth="1"/>
    <col min="7611" max="7611" width="9.85546875" style="3" bestFit="1" customWidth="1"/>
    <col min="7612" max="7612" width="16.7109375" style="3" bestFit="1" customWidth="1"/>
    <col min="7613" max="7613" width="20.85546875" style="3" bestFit="1" customWidth="1"/>
    <col min="7614" max="7614" width="10.5703125" style="3" bestFit="1" customWidth="1"/>
    <col min="7615" max="7615" width="9.28515625" style="3" bestFit="1" customWidth="1"/>
    <col min="7616" max="7616" width="13.140625" style="3" bestFit="1" customWidth="1"/>
    <col min="7617" max="7617" width="10.7109375" style="3" bestFit="1" customWidth="1"/>
    <col min="7618" max="7618" width="14.7109375" style="3" bestFit="1" customWidth="1"/>
    <col min="7619" max="7619" width="16.7109375" style="3" bestFit="1" customWidth="1"/>
    <col min="7620" max="7620" width="13.28515625" style="3" bestFit="1" customWidth="1"/>
    <col min="7621" max="7621" width="17.140625" style="3" bestFit="1" customWidth="1"/>
    <col min="7622" max="7622" width="22.85546875" style="3" bestFit="1" customWidth="1"/>
    <col min="7623" max="7623" width="32.7109375" style="3" bestFit="1" customWidth="1"/>
    <col min="7624" max="7624" width="52.28515625" style="3" bestFit="1" customWidth="1"/>
    <col min="7625" max="7625" width="23.140625" style="3" bestFit="1" customWidth="1"/>
    <col min="7626" max="7626" width="28.5703125" style="3" bestFit="1" customWidth="1"/>
    <col min="7627" max="7627" width="18.28515625" style="3" bestFit="1" customWidth="1"/>
    <col min="7628" max="7628" width="16.28515625" style="3" bestFit="1" customWidth="1"/>
    <col min="7629" max="7629" width="16.140625" style="3" bestFit="1" customWidth="1"/>
    <col min="7630" max="7630" width="44.28515625" style="3" bestFit="1" customWidth="1"/>
    <col min="7631" max="7631" width="24.28515625" style="3" bestFit="1" customWidth="1"/>
    <col min="7632" max="7632" width="16.28515625" style="3" bestFit="1" customWidth="1"/>
    <col min="7633" max="7633" width="19.28515625" style="3" bestFit="1" customWidth="1"/>
    <col min="7634" max="7634" width="14.140625" style="3" bestFit="1" customWidth="1"/>
    <col min="7635" max="7635" width="50.5703125" style="3" bestFit="1" customWidth="1"/>
    <col min="7636" max="7636" width="30.85546875" style="3" bestFit="1" customWidth="1"/>
    <col min="7637" max="7637" width="38.85546875" style="3" bestFit="1" customWidth="1"/>
    <col min="7638" max="7638" width="38.85546875" style="3" customWidth="1"/>
    <col min="7639" max="7639" width="27.140625" style="3" bestFit="1" customWidth="1"/>
    <col min="7640" max="7640" width="38.5703125" style="3" bestFit="1" customWidth="1"/>
    <col min="7641" max="7641" width="31.28515625" style="3" bestFit="1" customWidth="1"/>
    <col min="7642" max="7642" width="34.5703125" style="3" bestFit="1" customWidth="1"/>
    <col min="7643" max="7643" width="16.140625" style="3" bestFit="1" customWidth="1"/>
    <col min="7644" max="7644" width="14.7109375" style="3" bestFit="1" customWidth="1"/>
    <col min="7645" max="7645" width="53" style="3" customWidth="1"/>
    <col min="7646" max="7823" width="11.42578125" style="3"/>
    <col min="7824" max="7824" width="6.5703125" style="3" bestFit="1" customWidth="1"/>
    <col min="7825" max="7825" width="34.7109375" style="3" customWidth="1"/>
    <col min="7826" max="7826" width="5.5703125" style="3" customWidth="1"/>
    <col min="7827" max="7827" width="15.85546875" style="3" customWidth="1"/>
    <col min="7828" max="7828" width="26.5703125" style="3" bestFit="1" customWidth="1"/>
    <col min="7829" max="7829" width="21.85546875" style="3" bestFit="1" customWidth="1"/>
    <col min="7830" max="7830" width="13.7109375" style="3" customWidth="1"/>
    <col min="7831" max="7831" width="26.7109375" style="3" bestFit="1" customWidth="1"/>
    <col min="7832" max="7832" width="15.5703125" style="3" bestFit="1" customWidth="1"/>
    <col min="7833" max="7833" width="18" style="3" bestFit="1" customWidth="1"/>
    <col min="7834" max="7834" width="27.28515625" style="3" bestFit="1" customWidth="1"/>
    <col min="7835" max="7835" width="59.5703125" style="3" customWidth="1"/>
    <col min="7836" max="7836" width="101.42578125" style="3" bestFit="1" customWidth="1"/>
    <col min="7837" max="7837" width="25.42578125" style="3" bestFit="1" customWidth="1"/>
    <col min="7838" max="7838" width="37" style="3" bestFit="1" customWidth="1"/>
    <col min="7839" max="7839" width="23.28515625" style="3" bestFit="1" customWidth="1"/>
    <col min="7840" max="7840" width="17.28515625" style="3" bestFit="1" customWidth="1"/>
    <col min="7841" max="7841" width="19.28515625" style="3" bestFit="1" customWidth="1"/>
    <col min="7842" max="7842" width="17.28515625" style="3" bestFit="1" customWidth="1"/>
    <col min="7843" max="7843" width="11.42578125" style="3"/>
    <col min="7844" max="7844" width="16" style="3" bestFit="1" customWidth="1"/>
    <col min="7845" max="7846" width="13.5703125" style="3" bestFit="1" customWidth="1"/>
    <col min="7847" max="7847" width="18.42578125" style="3" bestFit="1" customWidth="1"/>
    <col min="7848" max="7848" width="26.42578125" style="3" bestFit="1" customWidth="1"/>
    <col min="7849" max="7849" width="17.5703125" style="3" bestFit="1" customWidth="1"/>
    <col min="7850" max="7850" width="15.7109375" style="3" bestFit="1" customWidth="1"/>
    <col min="7851" max="7851" width="13.7109375" style="3" bestFit="1" customWidth="1"/>
    <col min="7852" max="7852" width="24" style="3" bestFit="1" customWidth="1"/>
    <col min="7853" max="7853" width="18.140625" style="3" customWidth="1"/>
    <col min="7854" max="7854" width="29.140625" style="3" bestFit="1" customWidth="1"/>
    <col min="7855" max="7855" width="31.28515625" style="3" bestFit="1" customWidth="1"/>
    <col min="7856" max="7856" width="23.5703125" style="3" bestFit="1" customWidth="1"/>
    <col min="7857" max="7857" width="27.5703125" style="3" bestFit="1" customWidth="1"/>
    <col min="7858" max="7858" width="20.7109375" style="3" bestFit="1" customWidth="1"/>
    <col min="7859" max="7859" width="14.5703125" style="3" bestFit="1" customWidth="1"/>
    <col min="7860" max="7861" width="16.140625" style="3" bestFit="1" customWidth="1"/>
    <col min="7862" max="7863" width="15.7109375" style="3" bestFit="1" customWidth="1"/>
    <col min="7864" max="7864" width="11.42578125" style="3"/>
    <col min="7865" max="7865" width="9.42578125" style="3" bestFit="1" customWidth="1"/>
    <col min="7866" max="7866" width="10.5703125" style="3" bestFit="1" customWidth="1"/>
    <col min="7867" max="7867" width="9.85546875" style="3" bestFit="1" customWidth="1"/>
    <col min="7868" max="7868" width="16.7109375" style="3" bestFit="1" customWidth="1"/>
    <col min="7869" max="7869" width="20.85546875" style="3" bestFit="1" customWidth="1"/>
    <col min="7870" max="7870" width="10.5703125" style="3" bestFit="1" customWidth="1"/>
    <col min="7871" max="7871" width="9.28515625" style="3" bestFit="1" customWidth="1"/>
    <col min="7872" max="7872" width="13.140625" style="3" bestFit="1" customWidth="1"/>
    <col min="7873" max="7873" width="10.7109375" style="3" bestFit="1" customWidth="1"/>
    <col min="7874" max="7874" width="14.7109375" style="3" bestFit="1" customWidth="1"/>
    <col min="7875" max="7875" width="16.7109375" style="3" bestFit="1" customWidth="1"/>
    <col min="7876" max="7876" width="13.28515625" style="3" bestFit="1" customWidth="1"/>
    <col min="7877" max="7877" width="17.140625" style="3" bestFit="1" customWidth="1"/>
    <col min="7878" max="7878" width="22.85546875" style="3" bestFit="1" customWidth="1"/>
    <col min="7879" max="7879" width="32.7109375" style="3" bestFit="1" customWidth="1"/>
    <col min="7880" max="7880" width="52.28515625" style="3" bestFit="1" customWidth="1"/>
    <col min="7881" max="7881" width="23.140625" style="3" bestFit="1" customWidth="1"/>
    <col min="7882" max="7882" width="28.5703125" style="3" bestFit="1" customWidth="1"/>
    <col min="7883" max="7883" width="18.28515625" style="3" bestFit="1" customWidth="1"/>
    <col min="7884" max="7884" width="16.28515625" style="3" bestFit="1" customWidth="1"/>
    <col min="7885" max="7885" width="16.140625" style="3" bestFit="1" customWidth="1"/>
    <col min="7886" max="7886" width="44.28515625" style="3" bestFit="1" customWidth="1"/>
    <col min="7887" max="7887" width="24.28515625" style="3" bestFit="1" customWidth="1"/>
    <col min="7888" max="7888" width="16.28515625" style="3" bestFit="1" customWidth="1"/>
    <col min="7889" max="7889" width="19.28515625" style="3" bestFit="1" customWidth="1"/>
    <col min="7890" max="7890" width="14.140625" style="3" bestFit="1" customWidth="1"/>
    <col min="7891" max="7891" width="50.5703125" style="3" bestFit="1" customWidth="1"/>
    <col min="7892" max="7892" width="30.85546875" style="3" bestFit="1" customWidth="1"/>
    <col min="7893" max="7893" width="38.85546875" style="3" bestFit="1" customWidth="1"/>
    <col min="7894" max="7894" width="38.85546875" style="3" customWidth="1"/>
    <col min="7895" max="7895" width="27.140625" style="3" bestFit="1" customWidth="1"/>
    <col min="7896" max="7896" width="38.5703125" style="3" bestFit="1" customWidth="1"/>
    <col min="7897" max="7897" width="31.28515625" style="3" bestFit="1" customWidth="1"/>
    <col min="7898" max="7898" width="34.5703125" style="3" bestFit="1" customWidth="1"/>
    <col min="7899" max="7899" width="16.140625" style="3" bestFit="1" customWidth="1"/>
    <col min="7900" max="7900" width="14.7109375" style="3" bestFit="1" customWidth="1"/>
    <col min="7901" max="7901" width="53" style="3" customWidth="1"/>
    <col min="7902" max="8079" width="11.42578125" style="3"/>
    <col min="8080" max="8080" width="6.5703125" style="3" bestFit="1" customWidth="1"/>
    <col min="8081" max="8081" width="34.7109375" style="3" customWidth="1"/>
    <col min="8082" max="8082" width="5.5703125" style="3" customWidth="1"/>
    <col min="8083" max="8083" width="15.85546875" style="3" customWidth="1"/>
    <col min="8084" max="8084" width="26.5703125" style="3" bestFit="1" customWidth="1"/>
    <col min="8085" max="8085" width="21.85546875" style="3" bestFit="1" customWidth="1"/>
    <col min="8086" max="8086" width="13.7109375" style="3" customWidth="1"/>
    <col min="8087" max="8087" width="26.7109375" style="3" bestFit="1" customWidth="1"/>
    <col min="8088" max="8088" width="15.5703125" style="3" bestFit="1" customWidth="1"/>
    <col min="8089" max="8089" width="18" style="3" bestFit="1" customWidth="1"/>
    <col min="8090" max="8090" width="27.28515625" style="3" bestFit="1" customWidth="1"/>
    <col min="8091" max="8091" width="59.5703125" style="3" customWidth="1"/>
    <col min="8092" max="8092" width="101.42578125" style="3" bestFit="1" customWidth="1"/>
    <col min="8093" max="8093" width="25.42578125" style="3" bestFit="1" customWidth="1"/>
    <col min="8094" max="8094" width="37" style="3" bestFit="1" customWidth="1"/>
    <col min="8095" max="8095" width="23.28515625" style="3" bestFit="1" customWidth="1"/>
    <col min="8096" max="8096" width="17.28515625" style="3" bestFit="1" customWidth="1"/>
    <col min="8097" max="8097" width="19.28515625" style="3" bestFit="1" customWidth="1"/>
    <col min="8098" max="8098" width="17.28515625" style="3" bestFit="1" customWidth="1"/>
    <col min="8099" max="8099" width="11.42578125" style="3"/>
    <col min="8100" max="8100" width="16" style="3" bestFit="1" customWidth="1"/>
    <col min="8101" max="8102" width="13.5703125" style="3" bestFit="1" customWidth="1"/>
    <col min="8103" max="8103" width="18.42578125" style="3" bestFit="1" customWidth="1"/>
    <col min="8104" max="8104" width="26.42578125" style="3" bestFit="1" customWidth="1"/>
    <col min="8105" max="8105" width="17.5703125" style="3" bestFit="1" customWidth="1"/>
    <col min="8106" max="8106" width="15.7109375" style="3" bestFit="1" customWidth="1"/>
    <col min="8107" max="8107" width="13.7109375" style="3" bestFit="1" customWidth="1"/>
    <col min="8108" max="8108" width="24" style="3" bestFit="1" customWidth="1"/>
    <col min="8109" max="8109" width="18.140625" style="3" customWidth="1"/>
    <col min="8110" max="8110" width="29.140625" style="3" bestFit="1" customWidth="1"/>
    <col min="8111" max="8111" width="31.28515625" style="3" bestFit="1" customWidth="1"/>
    <col min="8112" max="8112" width="23.5703125" style="3" bestFit="1" customWidth="1"/>
    <col min="8113" max="8113" width="27.5703125" style="3" bestFit="1" customWidth="1"/>
    <col min="8114" max="8114" width="20.7109375" style="3" bestFit="1" customWidth="1"/>
    <col min="8115" max="8115" width="14.5703125" style="3" bestFit="1" customWidth="1"/>
    <col min="8116" max="8117" width="16.140625" style="3" bestFit="1" customWidth="1"/>
    <col min="8118" max="8119" width="15.7109375" style="3" bestFit="1" customWidth="1"/>
    <col min="8120" max="8120" width="11.42578125" style="3"/>
    <col min="8121" max="8121" width="9.42578125" style="3" bestFit="1" customWidth="1"/>
    <col min="8122" max="8122" width="10.5703125" style="3" bestFit="1" customWidth="1"/>
    <col min="8123" max="8123" width="9.85546875" style="3" bestFit="1" customWidth="1"/>
    <col min="8124" max="8124" width="16.7109375" style="3" bestFit="1" customWidth="1"/>
    <col min="8125" max="8125" width="20.85546875" style="3" bestFit="1" customWidth="1"/>
    <col min="8126" max="8126" width="10.5703125" style="3" bestFit="1" customWidth="1"/>
    <col min="8127" max="8127" width="9.28515625" style="3" bestFit="1" customWidth="1"/>
    <col min="8128" max="8128" width="13.140625" style="3" bestFit="1" customWidth="1"/>
    <col min="8129" max="8129" width="10.7109375" style="3" bestFit="1" customWidth="1"/>
    <col min="8130" max="8130" width="14.7109375" style="3" bestFit="1" customWidth="1"/>
    <col min="8131" max="8131" width="16.7109375" style="3" bestFit="1" customWidth="1"/>
    <col min="8132" max="8132" width="13.28515625" style="3" bestFit="1" customWidth="1"/>
    <col min="8133" max="8133" width="17.140625" style="3" bestFit="1" customWidth="1"/>
    <col min="8134" max="8134" width="22.85546875" style="3" bestFit="1" customWidth="1"/>
    <col min="8135" max="8135" width="32.7109375" style="3" bestFit="1" customWidth="1"/>
    <col min="8136" max="8136" width="52.28515625" style="3" bestFit="1" customWidth="1"/>
    <col min="8137" max="8137" width="23.140625" style="3" bestFit="1" customWidth="1"/>
    <col min="8138" max="8138" width="28.5703125" style="3" bestFit="1" customWidth="1"/>
    <col min="8139" max="8139" width="18.28515625" style="3" bestFit="1" customWidth="1"/>
    <col min="8140" max="8140" width="16.28515625" style="3" bestFit="1" customWidth="1"/>
    <col min="8141" max="8141" width="16.140625" style="3" bestFit="1" customWidth="1"/>
    <col min="8142" max="8142" width="44.28515625" style="3" bestFit="1" customWidth="1"/>
    <col min="8143" max="8143" width="24.28515625" style="3" bestFit="1" customWidth="1"/>
    <col min="8144" max="8144" width="16.28515625" style="3" bestFit="1" customWidth="1"/>
    <col min="8145" max="8145" width="19.28515625" style="3" bestFit="1" customWidth="1"/>
    <col min="8146" max="8146" width="14.140625" style="3" bestFit="1" customWidth="1"/>
    <col min="8147" max="8147" width="50.5703125" style="3" bestFit="1" customWidth="1"/>
    <col min="8148" max="8148" width="30.85546875" style="3" bestFit="1" customWidth="1"/>
    <col min="8149" max="8149" width="38.85546875" style="3" bestFit="1" customWidth="1"/>
    <col min="8150" max="8150" width="38.85546875" style="3" customWidth="1"/>
    <col min="8151" max="8151" width="27.140625" style="3" bestFit="1" customWidth="1"/>
    <col min="8152" max="8152" width="38.5703125" style="3" bestFit="1" customWidth="1"/>
    <col min="8153" max="8153" width="31.28515625" style="3" bestFit="1" customWidth="1"/>
    <col min="8154" max="8154" width="34.5703125" style="3" bestFit="1" customWidth="1"/>
    <col min="8155" max="8155" width="16.140625" style="3" bestFit="1" customWidth="1"/>
    <col min="8156" max="8156" width="14.7109375" style="3" bestFit="1" customWidth="1"/>
    <col min="8157" max="8157" width="53" style="3" customWidth="1"/>
    <col min="8158" max="8335" width="11.42578125" style="3"/>
    <col min="8336" max="8336" width="6.5703125" style="3" bestFit="1" customWidth="1"/>
    <col min="8337" max="8337" width="34.7109375" style="3" customWidth="1"/>
    <col min="8338" max="8338" width="5.5703125" style="3" customWidth="1"/>
    <col min="8339" max="8339" width="15.85546875" style="3" customWidth="1"/>
    <col min="8340" max="8340" width="26.5703125" style="3" bestFit="1" customWidth="1"/>
    <col min="8341" max="8341" width="21.85546875" style="3" bestFit="1" customWidth="1"/>
    <col min="8342" max="8342" width="13.7109375" style="3" customWidth="1"/>
    <col min="8343" max="8343" width="26.7109375" style="3" bestFit="1" customWidth="1"/>
    <col min="8344" max="8344" width="15.5703125" style="3" bestFit="1" customWidth="1"/>
    <col min="8345" max="8345" width="18" style="3" bestFit="1" customWidth="1"/>
    <col min="8346" max="8346" width="27.28515625" style="3" bestFit="1" customWidth="1"/>
    <col min="8347" max="8347" width="59.5703125" style="3" customWidth="1"/>
    <col min="8348" max="8348" width="101.42578125" style="3" bestFit="1" customWidth="1"/>
    <col min="8349" max="8349" width="25.42578125" style="3" bestFit="1" customWidth="1"/>
    <col min="8350" max="8350" width="37" style="3" bestFit="1" customWidth="1"/>
    <col min="8351" max="8351" width="23.28515625" style="3" bestFit="1" customWidth="1"/>
    <col min="8352" max="8352" width="17.28515625" style="3" bestFit="1" customWidth="1"/>
    <col min="8353" max="8353" width="19.28515625" style="3" bestFit="1" customWidth="1"/>
    <col min="8354" max="8354" width="17.28515625" style="3" bestFit="1" customWidth="1"/>
    <col min="8355" max="8355" width="11.42578125" style="3"/>
    <col min="8356" max="8356" width="16" style="3" bestFit="1" customWidth="1"/>
    <col min="8357" max="8358" width="13.5703125" style="3" bestFit="1" customWidth="1"/>
    <col min="8359" max="8359" width="18.42578125" style="3" bestFit="1" customWidth="1"/>
    <col min="8360" max="8360" width="26.42578125" style="3" bestFit="1" customWidth="1"/>
    <col min="8361" max="8361" width="17.5703125" style="3" bestFit="1" customWidth="1"/>
    <col min="8362" max="8362" width="15.7109375" style="3" bestFit="1" customWidth="1"/>
    <col min="8363" max="8363" width="13.7109375" style="3" bestFit="1" customWidth="1"/>
    <col min="8364" max="8364" width="24" style="3" bestFit="1" customWidth="1"/>
    <col min="8365" max="8365" width="18.140625" style="3" customWidth="1"/>
    <col min="8366" max="8366" width="29.140625" style="3" bestFit="1" customWidth="1"/>
    <col min="8367" max="8367" width="31.28515625" style="3" bestFit="1" customWidth="1"/>
    <col min="8368" max="8368" width="23.5703125" style="3" bestFit="1" customWidth="1"/>
    <col min="8369" max="8369" width="27.5703125" style="3" bestFit="1" customWidth="1"/>
    <col min="8370" max="8370" width="20.7109375" style="3" bestFit="1" customWidth="1"/>
    <col min="8371" max="8371" width="14.5703125" style="3" bestFit="1" customWidth="1"/>
    <col min="8372" max="8373" width="16.140625" style="3" bestFit="1" customWidth="1"/>
    <col min="8374" max="8375" width="15.7109375" style="3" bestFit="1" customWidth="1"/>
    <col min="8376" max="8376" width="11.42578125" style="3"/>
    <col min="8377" max="8377" width="9.42578125" style="3" bestFit="1" customWidth="1"/>
    <col min="8378" max="8378" width="10.5703125" style="3" bestFit="1" customWidth="1"/>
    <col min="8379" max="8379" width="9.85546875" style="3" bestFit="1" customWidth="1"/>
    <col min="8380" max="8380" width="16.7109375" style="3" bestFit="1" customWidth="1"/>
    <col min="8381" max="8381" width="20.85546875" style="3" bestFit="1" customWidth="1"/>
    <col min="8382" max="8382" width="10.5703125" style="3" bestFit="1" customWidth="1"/>
    <col min="8383" max="8383" width="9.28515625" style="3" bestFit="1" customWidth="1"/>
    <col min="8384" max="8384" width="13.140625" style="3" bestFit="1" customWidth="1"/>
    <col min="8385" max="8385" width="10.7109375" style="3" bestFit="1" customWidth="1"/>
    <col min="8386" max="8386" width="14.7109375" style="3" bestFit="1" customWidth="1"/>
    <col min="8387" max="8387" width="16.7109375" style="3" bestFit="1" customWidth="1"/>
    <col min="8388" max="8388" width="13.28515625" style="3" bestFit="1" customWidth="1"/>
    <col min="8389" max="8389" width="17.140625" style="3" bestFit="1" customWidth="1"/>
    <col min="8390" max="8390" width="22.85546875" style="3" bestFit="1" customWidth="1"/>
    <col min="8391" max="8391" width="32.7109375" style="3" bestFit="1" customWidth="1"/>
    <col min="8392" max="8392" width="52.28515625" style="3" bestFit="1" customWidth="1"/>
    <col min="8393" max="8393" width="23.140625" style="3" bestFit="1" customWidth="1"/>
    <col min="8394" max="8394" width="28.5703125" style="3" bestFit="1" customWidth="1"/>
    <col min="8395" max="8395" width="18.28515625" style="3" bestFit="1" customWidth="1"/>
    <col min="8396" max="8396" width="16.28515625" style="3" bestFit="1" customWidth="1"/>
    <col min="8397" max="8397" width="16.140625" style="3" bestFit="1" customWidth="1"/>
    <col min="8398" max="8398" width="44.28515625" style="3" bestFit="1" customWidth="1"/>
    <col min="8399" max="8399" width="24.28515625" style="3" bestFit="1" customWidth="1"/>
    <col min="8400" max="8400" width="16.28515625" style="3" bestFit="1" customWidth="1"/>
    <col min="8401" max="8401" width="19.28515625" style="3" bestFit="1" customWidth="1"/>
    <col min="8402" max="8402" width="14.140625" style="3" bestFit="1" customWidth="1"/>
    <col min="8403" max="8403" width="50.5703125" style="3" bestFit="1" customWidth="1"/>
    <col min="8404" max="8404" width="30.85546875" style="3" bestFit="1" customWidth="1"/>
    <col min="8405" max="8405" width="38.85546875" style="3" bestFit="1" customWidth="1"/>
    <col min="8406" max="8406" width="38.85546875" style="3" customWidth="1"/>
    <col min="8407" max="8407" width="27.140625" style="3" bestFit="1" customWidth="1"/>
    <col min="8408" max="8408" width="38.5703125" style="3" bestFit="1" customWidth="1"/>
    <col min="8409" max="8409" width="31.28515625" style="3" bestFit="1" customWidth="1"/>
    <col min="8410" max="8410" width="34.5703125" style="3" bestFit="1" customWidth="1"/>
    <col min="8411" max="8411" width="16.140625" style="3" bestFit="1" customWidth="1"/>
    <col min="8412" max="8412" width="14.7109375" style="3" bestFit="1" customWidth="1"/>
    <col min="8413" max="8413" width="53" style="3" customWidth="1"/>
    <col min="8414" max="8591" width="11.42578125" style="3"/>
    <col min="8592" max="8592" width="6.5703125" style="3" bestFit="1" customWidth="1"/>
    <col min="8593" max="8593" width="34.7109375" style="3" customWidth="1"/>
    <col min="8594" max="8594" width="5.5703125" style="3" customWidth="1"/>
    <col min="8595" max="8595" width="15.85546875" style="3" customWidth="1"/>
    <col min="8596" max="8596" width="26.5703125" style="3" bestFit="1" customWidth="1"/>
    <col min="8597" max="8597" width="21.85546875" style="3" bestFit="1" customWidth="1"/>
    <col min="8598" max="8598" width="13.7109375" style="3" customWidth="1"/>
    <col min="8599" max="8599" width="26.7109375" style="3" bestFit="1" customWidth="1"/>
    <col min="8600" max="8600" width="15.5703125" style="3" bestFit="1" customWidth="1"/>
    <col min="8601" max="8601" width="18" style="3" bestFit="1" customWidth="1"/>
    <col min="8602" max="8602" width="27.28515625" style="3" bestFit="1" customWidth="1"/>
    <col min="8603" max="8603" width="59.5703125" style="3" customWidth="1"/>
    <col min="8604" max="8604" width="101.42578125" style="3" bestFit="1" customWidth="1"/>
    <col min="8605" max="8605" width="25.42578125" style="3" bestFit="1" customWidth="1"/>
    <col min="8606" max="8606" width="37" style="3" bestFit="1" customWidth="1"/>
    <col min="8607" max="8607" width="23.28515625" style="3" bestFit="1" customWidth="1"/>
    <col min="8608" max="8608" width="17.28515625" style="3" bestFit="1" customWidth="1"/>
    <col min="8609" max="8609" width="19.28515625" style="3" bestFit="1" customWidth="1"/>
    <col min="8610" max="8610" width="17.28515625" style="3" bestFit="1" customWidth="1"/>
    <col min="8611" max="8611" width="11.42578125" style="3"/>
    <col min="8612" max="8612" width="16" style="3" bestFit="1" customWidth="1"/>
    <col min="8613" max="8614" width="13.5703125" style="3" bestFit="1" customWidth="1"/>
    <col min="8615" max="8615" width="18.42578125" style="3" bestFit="1" customWidth="1"/>
    <col min="8616" max="8616" width="26.42578125" style="3" bestFit="1" customWidth="1"/>
    <col min="8617" max="8617" width="17.5703125" style="3" bestFit="1" customWidth="1"/>
    <col min="8618" max="8618" width="15.7109375" style="3" bestFit="1" customWidth="1"/>
    <col min="8619" max="8619" width="13.7109375" style="3" bestFit="1" customWidth="1"/>
    <col min="8620" max="8620" width="24" style="3" bestFit="1" customWidth="1"/>
    <col min="8621" max="8621" width="18.140625" style="3" customWidth="1"/>
    <col min="8622" max="8622" width="29.140625" style="3" bestFit="1" customWidth="1"/>
    <col min="8623" max="8623" width="31.28515625" style="3" bestFit="1" customWidth="1"/>
    <col min="8624" max="8624" width="23.5703125" style="3" bestFit="1" customWidth="1"/>
    <col min="8625" max="8625" width="27.5703125" style="3" bestFit="1" customWidth="1"/>
    <col min="8626" max="8626" width="20.7109375" style="3" bestFit="1" customWidth="1"/>
    <col min="8627" max="8627" width="14.5703125" style="3" bestFit="1" customWidth="1"/>
    <col min="8628" max="8629" width="16.140625" style="3" bestFit="1" customWidth="1"/>
    <col min="8630" max="8631" width="15.7109375" style="3" bestFit="1" customWidth="1"/>
    <col min="8632" max="8632" width="11.42578125" style="3"/>
    <col min="8633" max="8633" width="9.42578125" style="3" bestFit="1" customWidth="1"/>
    <col min="8634" max="8634" width="10.5703125" style="3" bestFit="1" customWidth="1"/>
    <col min="8635" max="8635" width="9.85546875" style="3" bestFit="1" customWidth="1"/>
    <col min="8636" max="8636" width="16.7109375" style="3" bestFit="1" customWidth="1"/>
    <col min="8637" max="8637" width="20.85546875" style="3" bestFit="1" customWidth="1"/>
    <col min="8638" max="8638" width="10.5703125" style="3" bestFit="1" customWidth="1"/>
    <col min="8639" max="8639" width="9.28515625" style="3" bestFit="1" customWidth="1"/>
    <col min="8640" max="8640" width="13.140625" style="3" bestFit="1" customWidth="1"/>
    <col min="8641" max="8641" width="10.7109375" style="3" bestFit="1" customWidth="1"/>
    <col min="8642" max="8642" width="14.7109375" style="3" bestFit="1" customWidth="1"/>
    <col min="8643" max="8643" width="16.7109375" style="3" bestFit="1" customWidth="1"/>
    <col min="8644" max="8644" width="13.28515625" style="3" bestFit="1" customWidth="1"/>
    <col min="8645" max="8645" width="17.140625" style="3" bestFit="1" customWidth="1"/>
    <col min="8646" max="8646" width="22.85546875" style="3" bestFit="1" customWidth="1"/>
    <col min="8647" max="8647" width="32.7109375" style="3" bestFit="1" customWidth="1"/>
    <col min="8648" max="8648" width="52.28515625" style="3" bestFit="1" customWidth="1"/>
    <col min="8649" max="8649" width="23.140625" style="3" bestFit="1" customWidth="1"/>
    <col min="8650" max="8650" width="28.5703125" style="3" bestFit="1" customWidth="1"/>
    <col min="8651" max="8651" width="18.28515625" style="3" bestFit="1" customWidth="1"/>
    <col min="8652" max="8652" width="16.28515625" style="3" bestFit="1" customWidth="1"/>
    <col min="8653" max="8653" width="16.140625" style="3" bestFit="1" customWidth="1"/>
    <col min="8654" max="8654" width="44.28515625" style="3" bestFit="1" customWidth="1"/>
    <col min="8655" max="8655" width="24.28515625" style="3" bestFit="1" customWidth="1"/>
    <col min="8656" max="8656" width="16.28515625" style="3" bestFit="1" customWidth="1"/>
    <col min="8657" max="8657" width="19.28515625" style="3" bestFit="1" customWidth="1"/>
    <col min="8658" max="8658" width="14.140625" style="3" bestFit="1" customWidth="1"/>
    <col min="8659" max="8659" width="50.5703125" style="3" bestFit="1" customWidth="1"/>
    <col min="8660" max="8660" width="30.85546875" style="3" bestFit="1" customWidth="1"/>
    <col min="8661" max="8661" width="38.85546875" style="3" bestFit="1" customWidth="1"/>
    <col min="8662" max="8662" width="38.85546875" style="3" customWidth="1"/>
    <col min="8663" max="8663" width="27.140625" style="3" bestFit="1" customWidth="1"/>
    <col min="8664" max="8664" width="38.5703125" style="3" bestFit="1" customWidth="1"/>
    <col min="8665" max="8665" width="31.28515625" style="3" bestFit="1" customWidth="1"/>
    <col min="8666" max="8666" width="34.5703125" style="3" bestFit="1" customWidth="1"/>
    <col min="8667" max="8667" width="16.140625" style="3" bestFit="1" customWidth="1"/>
    <col min="8668" max="8668" width="14.7109375" style="3" bestFit="1" customWidth="1"/>
    <col min="8669" max="8669" width="53" style="3" customWidth="1"/>
    <col min="8670" max="8847" width="11.42578125" style="3"/>
    <col min="8848" max="8848" width="6.5703125" style="3" bestFit="1" customWidth="1"/>
    <col min="8849" max="8849" width="34.7109375" style="3" customWidth="1"/>
    <col min="8850" max="8850" width="5.5703125" style="3" customWidth="1"/>
    <col min="8851" max="8851" width="15.85546875" style="3" customWidth="1"/>
    <col min="8852" max="8852" width="26.5703125" style="3" bestFit="1" customWidth="1"/>
    <col min="8853" max="8853" width="21.85546875" style="3" bestFit="1" customWidth="1"/>
    <col min="8854" max="8854" width="13.7109375" style="3" customWidth="1"/>
    <col min="8855" max="8855" width="26.7109375" style="3" bestFit="1" customWidth="1"/>
    <col min="8856" max="8856" width="15.5703125" style="3" bestFit="1" customWidth="1"/>
    <col min="8857" max="8857" width="18" style="3" bestFit="1" customWidth="1"/>
    <col min="8858" max="8858" width="27.28515625" style="3" bestFit="1" customWidth="1"/>
    <col min="8859" max="8859" width="59.5703125" style="3" customWidth="1"/>
    <col min="8860" max="8860" width="101.42578125" style="3" bestFit="1" customWidth="1"/>
    <col min="8861" max="8861" width="25.42578125" style="3" bestFit="1" customWidth="1"/>
    <col min="8862" max="8862" width="37" style="3" bestFit="1" customWidth="1"/>
    <col min="8863" max="8863" width="23.28515625" style="3" bestFit="1" customWidth="1"/>
    <col min="8864" max="8864" width="17.28515625" style="3" bestFit="1" customWidth="1"/>
    <col min="8865" max="8865" width="19.28515625" style="3" bestFit="1" customWidth="1"/>
    <col min="8866" max="8866" width="17.28515625" style="3" bestFit="1" customWidth="1"/>
    <col min="8867" max="8867" width="11.42578125" style="3"/>
    <col min="8868" max="8868" width="16" style="3" bestFit="1" customWidth="1"/>
    <col min="8869" max="8870" width="13.5703125" style="3" bestFit="1" customWidth="1"/>
    <col min="8871" max="8871" width="18.42578125" style="3" bestFit="1" customWidth="1"/>
    <col min="8872" max="8872" width="26.42578125" style="3" bestFit="1" customWidth="1"/>
    <col min="8873" max="8873" width="17.5703125" style="3" bestFit="1" customWidth="1"/>
    <col min="8874" max="8874" width="15.7109375" style="3" bestFit="1" customWidth="1"/>
    <col min="8875" max="8875" width="13.7109375" style="3" bestFit="1" customWidth="1"/>
    <col min="8876" max="8876" width="24" style="3" bestFit="1" customWidth="1"/>
    <col min="8877" max="8877" width="18.140625" style="3" customWidth="1"/>
    <col min="8878" max="8878" width="29.140625" style="3" bestFit="1" customWidth="1"/>
    <col min="8879" max="8879" width="31.28515625" style="3" bestFit="1" customWidth="1"/>
    <col min="8880" max="8880" width="23.5703125" style="3" bestFit="1" customWidth="1"/>
    <col min="8881" max="8881" width="27.5703125" style="3" bestFit="1" customWidth="1"/>
    <col min="8882" max="8882" width="20.7109375" style="3" bestFit="1" customWidth="1"/>
    <col min="8883" max="8883" width="14.5703125" style="3" bestFit="1" customWidth="1"/>
    <col min="8884" max="8885" width="16.140625" style="3" bestFit="1" customWidth="1"/>
    <col min="8886" max="8887" width="15.7109375" style="3" bestFit="1" customWidth="1"/>
    <col min="8888" max="8888" width="11.42578125" style="3"/>
    <col min="8889" max="8889" width="9.42578125" style="3" bestFit="1" customWidth="1"/>
    <col min="8890" max="8890" width="10.5703125" style="3" bestFit="1" customWidth="1"/>
    <col min="8891" max="8891" width="9.85546875" style="3" bestFit="1" customWidth="1"/>
    <col min="8892" max="8892" width="16.7109375" style="3" bestFit="1" customWidth="1"/>
    <col min="8893" max="8893" width="20.85546875" style="3" bestFit="1" customWidth="1"/>
    <col min="8894" max="8894" width="10.5703125" style="3" bestFit="1" customWidth="1"/>
    <col min="8895" max="8895" width="9.28515625" style="3" bestFit="1" customWidth="1"/>
    <col min="8896" max="8896" width="13.140625" style="3" bestFit="1" customWidth="1"/>
    <col min="8897" max="8897" width="10.7109375" style="3" bestFit="1" customWidth="1"/>
    <col min="8898" max="8898" width="14.7109375" style="3" bestFit="1" customWidth="1"/>
    <col min="8899" max="8899" width="16.7109375" style="3" bestFit="1" customWidth="1"/>
    <col min="8900" max="8900" width="13.28515625" style="3" bestFit="1" customWidth="1"/>
    <col min="8901" max="8901" width="17.140625" style="3" bestFit="1" customWidth="1"/>
    <col min="8902" max="8902" width="22.85546875" style="3" bestFit="1" customWidth="1"/>
    <col min="8903" max="8903" width="32.7109375" style="3" bestFit="1" customWidth="1"/>
    <col min="8904" max="8904" width="52.28515625" style="3" bestFit="1" customWidth="1"/>
    <col min="8905" max="8905" width="23.140625" style="3" bestFit="1" customWidth="1"/>
    <col min="8906" max="8906" width="28.5703125" style="3" bestFit="1" customWidth="1"/>
    <col min="8907" max="8907" width="18.28515625" style="3" bestFit="1" customWidth="1"/>
    <col min="8908" max="8908" width="16.28515625" style="3" bestFit="1" customWidth="1"/>
    <col min="8909" max="8909" width="16.140625" style="3" bestFit="1" customWidth="1"/>
    <col min="8910" max="8910" width="44.28515625" style="3" bestFit="1" customWidth="1"/>
    <col min="8911" max="8911" width="24.28515625" style="3" bestFit="1" customWidth="1"/>
    <col min="8912" max="8912" width="16.28515625" style="3" bestFit="1" customWidth="1"/>
    <col min="8913" max="8913" width="19.28515625" style="3" bestFit="1" customWidth="1"/>
    <col min="8914" max="8914" width="14.140625" style="3" bestFit="1" customWidth="1"/>
    <col min="8915" max="8915" width="50.5703125" style="3" bestFit="1" customWidth="1"/>
    <col min="8916" max="8916" width="30.85546875" style="3" bestFit="1" customWidth="1"/>
    <col min="8917" max="8917" width="38.85546875" style="3" bestFit="1" customWidth="1"/>
    <col min="8918" max="8918" width="38.85546875" style="3" customWidth="1"/>
    <col min="8919" max="8919" width="27.140625" style="3" bestFit="1" customWidth="1"/>
    <col min="8920" max="8920" width="38.5703125" style="3" bestFit="1" customWidth="1"/>
    <col min="8921" max="8921" width="31.28515625" style="3" bestFit="1" customWidth="1"/>
    <col min="8922" max="8922" width="34.5703125" style="3" bestFit="1" customWidth="1"/>
    <col min="8923" max="8923" width="16.140625" style="3" bestFit="1" customWidth="1"/>
    <col min="8924" max="8924" width="14.7109375" style="3" bestFit="1" customWidth="1"/>
    <col min="8925" max="8925" width="53" style="3" customWidth="1"/>
    <col min="8926" max="9103" width="11.42578125" style="3"/>
    <col min="9104" max="9104" width="6.5703125" style="3" bestFit="1" customWidth="1"/>
    <col min="9105" max="9105" width="34.7109375" style="3" customWidth="1"/>
    <col min="9106" max="9106" width="5.5703125" style="3" customWidth="1"/>
    <col min="9107" max="9107" width="15.85546875" style="3" customWidth="1"/>
    <col min="9108" max="9108" width="26.5703125" style="3" bestFit="1" customWidth="1"/>
    <col min="9109" max="9109" width="21.85546875" style="3" bestFit="1" customWidth="1"/>
    <col min="9110" max="9110" width="13.7109375" style="3" customWidth="1"/>
    <col min="9111" max="9111" width="26.7109375" style="3" bestFit="1" customWidth="1"/>
    <col min="9112" max="9112" width="15.5703125" style="3" bestFit="1" customWidth="1"/>
    <col min="9113" max="9113" width="18" style="3" bestFit="1" customWidth="1"/>
    <col min="9114" max="9114" width="27.28515625" style="3" bestFit="1" customWidth="1"/>
    <col min="9115" max="9115" width="59.5703125" style="3" customWidth="1"/>
    <col min="9116" max="9116" width="101.42578125" style="3" bestFit="1" customWidth="1"/>
    <col min="9117" max="9117" width="25.42578125" style="3" bestFit="1" customWidth="1"/>
    <col min="9118" max="9118" width="37" style="3" bestFit="1" customWidth="1"/>
    <col min="9119" max="9119" width="23.28515625" style="3" bestFit="1" customWidth="1"/>
    <col min="9120" max="9120" width="17.28515625" style="3" bestFit="1" customWidth="1"/>
    <col min="9121" max="9121" width="19.28515625" style="3" bestFit="1" customWidth="1"/>
    <col min="9122" max="9122" width="17.28515625" style="3" bestFit="1" customWidth="1"/>
    <col min="9123" max="9123" width="11.42578125" style="3"/>
    <col min="9124" max="9124" width="16" style="3" bestFit="1" customWidth="1"/>
    <col min="9125" max="9126" width="13.5703125" style="3" bestFit="1" customWidth="1"/>
    <col min="9127" max="9127" width="18.42578125" style="3" bestFit="1" customWidth="1"/>
    <col min="9128" max="9128" width="26.42578125" style="3" bestFit="1" customWidth="1"/>
    <col min="9129" max="9129" width="17.5703125" style="3" bestFit="1" customWidth="1"/>
    <col min="9130" max="9130" width="15.7109375" style="3" bestFit="1" customWidth="1"/>
    <col min="9131" max="9131" width="13.7109375" style="3" bestFit="1" customWidth="1"/>
    <col min="9132" max="9132" width="24" style="3" bestFit="1" customWidth="1"/>
    <col min="9133" max="9133" width="18.140625" style="3" customWidth="1"/>
    <col min="9134" max="9134" width="29.140625" style="3" bestFit="1" customWidth="1"/>
    <col min="9135" max="9135" width="31.28515625" style="3" bestFit="1" customWidth="1"/>
    <col min="9136" max="9136" width="23.5703125" style="3" bestFit="1" customWidth="1"/>
    <col min="9137" max="9137" width="27.5703125" style="3" bestFit="1" customWidth="1"/>
    <col min="9138" max="9138" width="20.7109375" style="3" bestFit="1" customWidth="1"/>
    <col min="9139" max="9139" width="14.5703125" style="3" bestFit="1" customWidth="1"/>
    <col min="9140" max="9141" width="16.140625" style="3" bestFit="1" customWidth="1"/>
    <col min="9142" max="9143" width="15.7109375" style="3" bestFit="1" customWidth="1"/>
    <col min="9144" max="9144" width="11.42578125" style="3"/>
    <col min="9145" max="9145" width="9.42578125" style="3" bestFit="1" customWidth="1"/>
    <col min="9146" max="9146" width="10.5703125" style="3" bestFit="1" customWidth="1"/>
    <col min="9147" max="9147" width="9.85546875" style="3" bestFit="1" customWidth="1"/>
    <col min="9148" max="9148" width="16.7109375" style="3" bestFit="1" customWidth="1"/>
    <col min="9149" max="9149" width="20.85546875" style="3" bestFit="1" customWidth="1"/>
    <col min="9150" max="9150" width="10.5703125" style="3" bestFit="1" customWidth="1"/>
    <col min="9151" max="9151" width="9.28515625" style="3" bestFit="1" customWidth="1"/>
    <col min="9152" max="9152" width="13.140625" style="3" bestFit="1" customWidth="1"/>
    <col min="9153" max="9153" width="10.7109375" style="3" bestFit="1" customWidth="1"/>
    <col min="9154" max="9154" width="14.7109375" style="3" bestFit="1" customWidth="1"/>
    <col min="9155" max="9155" width="16.7109375" style="3" bestFit="1" customWidth="1"/>
    <col min="9156" max="9156" width="13.28515625" style="3" bestFit="1" customWidth="1"/>
    <col min="9157" max="9157" width="17.140625" style="3" bestFit="1" customWidth="1"/>
    <col min="9158" max="9158" width="22.85546875" style="3" bestFit="1" customWidth="1"/>
    <col min="9159" max="9159" width="32.7109375" style="3" bestFit="1" customWidth="1"/>
    <col min="9160" max="9160" width="52.28515625" style="3" bestFit="1" customWidth="1"/>
    <col min="9161" max="9161" width="23.140625" style="3" bestFit="1" customWidth="1"/>
    <col min="9162" max="9162" width="28.5703125" style="3" bestFit="1" customWidth="1"/>
    <col min="9163" max="9163" width="18.28515625" style="3" bestFit="1" customWidth="1"/>
    <col min="9164" max="9164" width="16.28515625" style="3" bestFit="1" customWidth="1"/>
    <col min="9165" max="9165" width="16.140625" style="3" bestFit="1" customWidth="1"/>
    <col min="9166" max="9166" width="44.28515625" style="3" bestFit="1" customWidth="1"/>
    <col min="9167" max="9167" width="24.28515625" style="3" bestFit="1" customWidth="1"/>
    <col min="9168" max="9168" width="16.28515625" style="3" bestFit="1" customWidth="1"/>
    <col min="9169" max="9169" width="19.28515625" style="3" bestFit="1" customWidth="1"/>
    <col min="9170" max="9170" width="14.140625" style="3" bestFit="1" customWidth="1"/>
    <col min="9171" max="9171" width="50.5703125" style="3" bestFit="1" customWidth="1"/>
    <col min="9172" max="9172" width="30.85546875" style="3" bestFit="1" customWidth="1"/>
    <col min="9173" max="9173" width="38.85546875" style="3" bestFit="1" customWidth="1"/>
    <col min="9174" max="9174" width="38.85546875" style="3" customWidth="1"/>
    <col min="9175" max="9175" width="27.140625" style="3" bestFit="1" customWidth="1"/>
    <col min="9176" max="9176" width="38.5703125" style="3" bestFit="1" customWidth="1"/>
    <col min="9177" max="9177" width="31.28515625" style="3" bestFit="1" customWidth="1"/>
    <col min="9178" max="9178" width="34.5703125" style="3" bestFit="1" customWidth="1"/>
    <col min="9179" max="9179" width="16.140625" style="3" bestFit="1" customWidth="1"/>
    <col min="9180" max="9180" width="14.7109375" style="3" bestFit="1" customWidth="1"/>
    <col min="9181" max="9181" width="53" style="3" customWidth="1"/>
    <col min="9182" max="9359" width="11.42578125" style="3"/>
    <col min="9360" max="9360" width="6.5703125" style="3" bestFit="1" customWidth="1"/>
    <col min="9361" max="9361" width="34.7109375" style="3" customWidth="1"/>
    <col min="9362" max="9362" width="5.5703125" style="3" customWidth="1"/>
    <col min="9363" max="9363" width="15.85546875" style="3" customWidth="1"/>
    <col min="9364" max="9364" width="26.5703125" style="3" bestFit="1" customWidth="1"/>
    <col min="9365" max="9365" width="21.85546875" style="3" bestFit="1" customWidth="1"/>
    <col min="9366" max="9366" width="13.7109375" style="3" customWidth="1"/>
    <col min="9367" max="9367" width="26.7109375" style="3" bestFit="1" customWidth="1"/>
    <col min="9368" max="9368" width="15.5703125" style="3" bestFit="1" customWidth="1"/>
    <col min="9369" max="9369" width="18" style="3" bestFit="1" customWidth="1"/>
    <col min="9370" max="9370" width="27.28515625" style="3" bestFit="1" customWidth="1"/>
    <col min="9371" max="9371" width="59.5703125" style="3" customWidth="1"/>
    <col min="9372" max="9372" width="101.42578125" style="3" bestFit="1" customWidth="1"/>
    <col min="9373" max="9373" width="25.42578125" style="3" bestFit="1" customWidth="1"/>
    <col min="9374" max="9374" width="37" style="3" bestFit="1" customWidth="1"/>
    <col min="9375" max="9375" width="23.28515625" style="3" bestFit="1" customWidth="1"/>
    <col min="9376" max="9376" width="17.28515625" style="3" bestFit="1" customWidth="1"/>
    <col min="9377" max="9377" width="19.28515625" style="3" bestFit="1" customWidth="1"/>
    <col min="9378" max="9378" width="17.28515625" style="3" bestFit="1" customWidth="1"/>
    <col min="9379" max="9379" width="11.42578125" style="3"/>
    <col min="9380" max="9380" width="16" style="3" bestFit="1" customWidth="1"/>
    <col min="9381" max="9382" width="13.5703125" style="3" bestFit="1" customWidth="1"/>
    <col min="9383" max="9383" width="18.42578125" style="3" bestFit="1" customWidth="1"/>
    <col min="9384" max="9384" width="26.42578125" style="3" bestFit="1" customWidth="1"/>
    <col min="9385" max="9385" width="17.5703125" style="3" bestFit="1" customWidth="1"/>
    <col min="9386" max="9386" width="15.7109375" style="3" bestFit="1" customWidth="1"/>
    <col min="9387" max="9387" width="13.7109375" style="3" bestFit="1" customWidth="1"/>
    <col min="9388" max="9388" width="24" style="3" bestFit="1" customWidth="1"/>
    <col min="9389" max="9389" width="18.140625" style="3" customWidth="1"/>
    <col min="9390" max="9390" width="29.140625" style="3" bestFit="1" customWidth="1"/>
    <col min="9391" max="9391" width="31.28515625" style="3" bestFit="1" customWidth="1"/>
    <col min="9392" max="9392" width="23.5703125" style="3" bestFit="1" customWidth="1"/>
    <col min="9393" max="9393" width="27.5703125" style="3" bestFit="1" customWidth="1"/>
    <col min="9394" max="9394" width="20.7109375" style="3" bestFit="1" customWidth="1"/>
    <col min="9395" max="9395" width="14.5703125" style="3" bestFit="1" customWidth="1"/>
    <col min="9396" max="9397" width="16.140625" style="3" bestFit="1" customWidth="1"/>
    <col min="9398" max="9399" width="15.7109375" style="3" bestFit="1" customWidth="1"/>
    <col min="9400" max="9400" width="11.42578125" style="3"/>
    <col min="9401" max="9401" width="9.42578125" style="3" bestFit="1" customWidth="1"/>
    <col min="9402" max="9402" width="10.5703125" style="3" bestFit="1" customWidth="1"/>
    <col min="9403" max="9403" width="9.85546875" style="3" bestFit="1" customWidth="1"/>
    <col min="9404" max="9404" width="16.7109375" style="3" bestFit="1" customWidth="1"/>
    <col min="9405" max="9405" width="20.85546875" style="3" bestFit="1" customWidth="1"/>
    <col min="9406" max="9406" width="10.5703125" style="3" bestFit="1" customWidth="1"/>
    <col min="9407" max="9407" width="9.28515625" style="3" bestFit="1" customWidth="1"/>
    <col min="9408" max="9408" width="13.140625" style="3" bestFit="1" customWidth="1"/>
    <col min="9409" max="9409" width="10.7109375" style="3" bestFit="1" customWidth="1"/>
    <col min="9410" max="9410" width="14.7109375" style="3" bestFit="1" customWidth="1"/>
    <col min="9411" max="9411" width="16.7109375" style="3" bestFit="1" customWidth="1"/>
    <col min="9412" max="9412" width="13.28515625" style="3" bestFit="1" customWidth="1"/>
    <col min="9413" max="9413" width="17.140625" style="3" bestFit="1" customWidth="1"/>
    <col min="9414" max="9414" width="22.85546875" style="3" bestFit="1" customWidth="1"/>
    <col min="9415" max="9415" width="32.7109375" style="3" bestFit="1" customWidth="1"/>
    <col min="9416" max="9416" width="52.28515625" style="3" bestFit="1" customWidth="1"/>
    <col min="9417" max="9417" width="23.140625" style="3" bestFit="1" customWidth="1"/>
    <col min="9418" max="9418" width="28.5703125" style="3" bestFit="1" customWidth="1"/>
    <col min="9419" max="9419" width="18.28515625" style="3" bestFit="1" customWidth="1"/>
    <col min="9420" max="9420" width="16.28515625" style="3" bestFit="1" customWidth="1"/>
    <col min="9421" max="9421" width="16.140625" style="3" bestFit="1" customWidth="1"/>
    <col min="9422" max="9422" width="44.28515625" style="3" bestFit="1" customWidth="1"/>
    <col min="9423" max="9423" width="24.28515625" style="3" bestFit="1" customWidth="1"/>
    <col min="9424" max="9424" width="16.28515625" style="3" bestFit="1" customWidth="1"/>
    <col min="9425" max="9425" width="19.28515625" style="3" bestFit="1" customWidth="1"/>
    <col min="9426" max="9426" width="14.140625" style="3" bestFit="1" customWidth="1"/>
    <col min="9427" max="9427" width="50.5703125" style="3" bestFit="1" customWidth="1"/>
    <col min="9428" max="9428" width="30.85546875" style="3" bestFit="1" customWidth="1"/>
    <col min="9429" max="9429" width="38.85546875" style="3" bestFit="1" customWidth="1"/>
    <col min="9430" max="9430" width="38.85546875" style="3" customWidth="1"/>
    <col min="9431" max="9431" width="27.140625" style="3" bestFit="1" customWidth="1"/>
    <col min="9432" max="9432" width="38.5703125" style="3" bestFit="1" customWidth="1"/>
    <col min="9433" max="9433" width="31.28515625" style="3" bestFit="1" customWidth="1"/>
    <col min="9434" max="9434" width="34.5703125" style="3" bestFit="1" customWidth="1"/>
    <col min="9435" max="9435" width="16.140625" style="3" bestFit="1" customWidth="1"/>
    <col min="9436" max="9436" width="14.7109375" style="3" bestFit="1" customWidth="1"/>
    <col min="9437" max="9437" width="53" style="3" customWidth="1"/>
    <col min="9438" max="9615" width="11.42578125" style="3"/>
    <col min="9616" max="9616" width="6.5703125" style="3" bestFit="1" customWidth="1"/>
    <col min="9617" max="9617" width="34.7109375" style="3" customWidth="1"/>
    <col min="9618" max="9618" width="5.5703125" style="3" customWidth="1"/>
    <col min="9619" max="9619" width="15.85546875" style="3" customWidth="1"/>
    <col min="9620" max="9620" width="26.5703125" style="3" bestFit="1" customWidth="1"/>
    <col min="9621" max="9621" width="21.85546875" style="3" bestFit="1" customWidth="1"/>
    <col min="9622" max="9622" width="13.7109375" style="3" customWidth="1"/>
    <col min="9623" max="9623" width="26.7109375" style="3" bestFit="1" customWidth="1"/>
    <col min="9624" max="9624" width="15.5703125" style="3" bestFit="1" customWidth="1"/>
    <col min="9625" max="9625" width="18" style="3" bestFit="1" customWidth="1"/>
    <col min="9626" max="9626" width="27.28515625" style="3" bestFit="1" customWidth="1"/>
    <col min="9627" max="9627" width="59.5703125" style="3" customWidth="1"/>
    <col min="9628" max="9628" width="101.42578125" style="3" bestFit="1" customWidth="1"/>
    <col min="9629" max="9629" width="25.42578125" style="3" bestFit="1" customWidth="1"/>
    <col min="9630" max="9630" width="37" style="3" bestFit="1" customWidth="1"/>
    <col min="9631" max="9631" width="23.28515625" style="3" bestFit="1" customWidth="1"/>
    <col min="9632" max="9632" width="17.28515625" style="3" bestFit="1" customWidth="1"/>
    <col min="9633" max="9633" width="19.28515625" style="3" bestFit="1" customWidth="1"/>
    <col min="9634" max="9634" width="17.28515625" style="3" bestFit="1" customWidth="1"/>
    <col min="9635" max="9635" width="11.42578125" style="3"/>
    <col min="9636" max="9636" width="16" style="3" bestFit="1" customWidth="1"/>
    <col min="9637" max="9638" width="13.5703125" style="3" bestFit="1" customWidth="1"/>
    <col min="9639" max="9639" width="18.42578125" style="3" bestFit="1" customWidth="1"/>
    <col min="9640" max="9640" width="26.42578125" style="3" bestFit="1" customWidth="1"/>
    <col min="9641" max="9641" width="17.5703125" style="3" bestFit="1" customWidth="1"/>
    <col min="9642" max="9642" width="15.7109375" style="3" bestFit="1" customWidth="1"/>
    <col min="9643" max="9643" width="13.7109375" style="3" bestFit="1" customWidth="1"/>
    <col min="9644" max="9644" width="24" style="3" bestFit="1" customWidth="1"/>
    <col min="9645" max="9645" width="18.140625" style="3" customWidth="1"/>
    <col min="9646" max="9646" width="29.140625" style="3" bestFit="1" customWidth="1"/>
    <col min="9647" max="9647" width="31.28515625" style="3" bestFit="1" customWidth="1"/>
    <col min="9648" max="9648" width="23.5703125" style="3" bestFit="1" customWidth="1"/>
    <col min="9649" max="9649" width="27.5703125" style="3" bestFit="1" customWidth="1"/>
    <col min="9650" max="9650" width="20.7109375" style="3" bestFit="1" customWidth="1"/>
    <col min="9651" max="9651" width="14.5703125" style="3" bestFit="1" customWidth="1"/>
    <col min="9652" max="9653" width="16.140625" style="3" bestFit="1" customWidth="1"/>
    <col min="9654" max="9655" width="15.7109375" style="3" bestFit="1" customWidth="1"/>
    <col min="9656" max="9656" width="11.42578125" style="3"/>
    <col min="9657" max="9657" width="9.42578125" style="3" bestFit="1" customWidth="1"/>
    <col min="9658" max="9658" width="10.5703125" style="3" bestFit="1" customWidth="1"/>
    <col min="9659" max="9659" width="9.85546875" style="3" bestFit="1" customWidth="1"/>
    <col min="9660" max="9660" width="16.7109375" style="3" bestFit="1" customWidth="1"/>
    <col min="9661" max="9661" width="20.85546875" style="3" bestFit="1" customWidth="1"/>
    <col min="9662" max="9662" width="10.5703125" style="3" bestFit="1" customWidth="1"/>
    <col min="9663" max="9663" width="9.28515625" style="3" bestFit="1" customWidth="1"/>
    <col min="9664" max="9664" width="13.140625" style="3" bestFit="1" customWidth="1"/>
    <col min="9665" max="9665" width="10.7109375" style="3" bestFit="1" customWidth="1"/>
    <col min="9666" max="9666" width="14.7109375" style="3" bestFit="1" customWidth="1"/>
    <col min="9667" max="9667" width="16.7109375" style="3" bestFit="1" customWidth="1"/>
    <col min="9668" max="9668" width="13.28515625" style="3" bestFit="1" customWidth="1"/>
    <col min="9669" max="9669" width="17.140625" style="3" bestFit="1" customWidth="1"/>
    <col min="9670" max="9670" width="22.85546875" style="3" bestFit="1" customWidth="1"/>
    <col min="9671" max="9671" width="32.7109375" style="3" bestFit="1" customWidth="1"/>
    <col min="9672" max="9672" width="52.28515625" style="3" bestFit="1" customWidth="1"/>
    <col min="9673" max="9673" width="23.140625" style="3" bestFit="1" customWidth="1"/>
    <col min="9674" max="9674" width="28.5703125" style="3" bestFit="1" customWidth="1"/>
    <col min="9675" max="9675" width="18.28515625" style="3" bestFit="1" customWidth="1"/>
    <col min="9676" max="9676" width="16.28515625" style="3" bestFit="1" customWidth="1"/>
    <col min="9677" max="9677" width="16.140625" style="3" bestFit="1" customWidth="1"/>
    <col min="9678" max="9678" width="44.28515625" style="3" bestFit="1" customWidth="1"/>
    <col min="9679" max="9679" width="24.28515625" style="3" bestFit="1" customWidth="1"/>
    <col min="9680" max="9680" width="16.28515625" style="3" bestFit="1" customWidth="1"/>
    <col min="9681" max="9681" width="19.28515625" style="3" bestFit="1" customWidth="1"/>
    <col min="9682" max="9682" width="14.140625" style="3" bestFit="1" customWidth="1"/>
    <col min="9683" max="9683" width="50.5703125" style="3" bestFit="1" customWidth="1"/>
    <col min="9684" max="9684" width="30.85546875" style="3" bestFit="1" customWidth="1"/>
    <col min="9685" max="9685" width="38.85546875" style="3" bestFit="1" customWidth="1"/>
    <col min="9686" max="9686" width="38.85546875" style="3" customWidth="1"/>
    <col min="9687" max="9687" width="27.140625" style="3" bestFit="1" customWidth="1"/>
    <col min="9688" max="9688" width="38.5703125" style="3" bestFit="1" customWidth="1"/>
    <col min="9689" max="9689" width="31.28515625" style="3" bestFit="1" customWidth="1"/>
    <col min="9690" max="9690" width="34.5703125" style="3" bestFit="1" customWidth="1"/>
    <col min="9691" max="9691" width="16.140625" style="3" bestFit="1" customWidth="1"/>
    <col min="9692" max="9692" width="14.7109375" style="3" bestFit="1" customWidth="1"/>
    <col min="9693" max="9693" width="53" style="3" customWidth="1"/>
    <col min="9694" max="9871" width="11.42578125" style="3"/>
    <col min="9872" max="9872" width="6.5703125" style="3" bestFit="1" customWidth="1"/>
    <col min="9873" max="9873" width="34.7109375" style="3" customWidth="1"/>
    <col min="9874" max="9874" width="5.5703125" style="3" customWidth="1"/>
    <col min="9875" max="9875" width="15.85546875" style="3" customWidth="1"/>
    <col min="9876" max="9876" width="26.5703125" style="3" bestFit="1" customWidth="1"/>
    <col min="9877" max="9877" width="21.85546875" style="3" bestFit="1" customWidth="1"/>
    <col min="9878" max="9878" width="13.7109375" style="3" customWidth="1"/>
    <col min="9879" max="9879" width="26.7109375" style="3" bestFit="1" customWidth="1"/>
    <col min="9880" max="9880" width="15.5703125" style="3" bestFit="1" customWidth="1"/>
    <col min="9881" max="9881" width="18" style="3" bestFit="1" customWidth="1"/>
    <col min="9882" max="9882" width="27.28515625" style="3" bestFit="1" customWidth="1"/>
    <col min="9883" max="9883" width="59.5703125" style="3" customWidth="1"/>
    <col min="9884" max="9884" width="101.42578125" style="3" bestFit="1" customWidth="1"/>
    <col min="9885" max="9885" width="25.42578125" style="3" bestFit="1" customWidth="1"/>
    <col min="9886" max="9886" width="37" style="3" bestFit="1" customWidth="1"/>
    <col min="9887" max="9887" width="23.28515625" style="3" bestFit="1" customWidth="1"/>
    <col min="9888" max="9888" width="17.28515625" style="3" bestFit="1" customWidth="1"/>
    <col min="9889" max="9889" width="19.28515625" style="3" bestFit="1" customWidth="1"/>
    <col min="9890" max="9890" width="17.28515625" style="3" bestFit="1" customWidth="1"/>
    <col min="9891" max="9891" width="11.42578125" style="3"/>
    <col min="9892" max="9892" width="16" style="3" bestFit="1" customWidth="1"/>
    <col min="9893" max="9894" width="13.5703125" style="3" bestFit="1" customWidth="1"/>
    <col min="9895" max="9895" width="18.42578125" style="3" bestFit="1" customWidth="1"/>
    <col min="9896" max="9896" width="26.42578125" style="3" bestFit="1" customWidth="1"/>
    <col min="9897" max="9897" width="17.5703125" style="3" bestFit="1" customWidth="1"/>
    <col min="9898" max="9898" width="15.7109375" style="3" bestFit="1" customWidth="1"/>
    <col min="9899" max="9899" width="13.7109375" style="3" bestFit="1" customWidth="1"/>
    <col min="9900" max="9900" width="24" style="3" bestFit="1" customWidth="1"/>
    <col min="9901" max="9901" width="18.140625" style="3" customWidth="1"/>
    <col min="9902" max="9902" width="29.140625" style="3" bestFit="1" customWidth="1"/>
    <col min="9903" max="9903" width="31.28515625" style="3" bestFit="1" customWidth="1"/>
    <col min="9904" max="9904" width="23.5703125" style="3" bestFit="1" customWidth="1"/>
    <col min="9905" max="9905" width="27.5703125" style="3" bestFit="1" customWidth="1"/>
    <col min="9906" max="9906" width="20.7109375" style="3" bestFit="1" customWidth="1"/>
    <col min="9907" max="9907" width="14.5703125" style="3" bestFit="1" customWidth="1"/>
    <col min="9908" max="9909" width="16.140625" style="3" bestFit="1" customWidth="1"/>
    <col min="9910" max="9911" width="15.7109375" style="3" bestFit="1" customWidth="1"/>
    <col min="9912" max="9912" width="11.42578125" style="3"/>
    <col min="9913" max="9913" width="9.42578125" style="3" bestFit="1" customWidth="1"/>
    <col min="9914" max="9914" width="10.5703125" style="3" bestFit="1" customWidth="1"/>
    <col min="9915" max="9915" width="9.85546875" style="3" bestFit="1" customWidth="1"/>
    <col min="9916" max="9916" width="16.7109375" style="3" bestFit="1" customWidth="1"/>
    <col min="9917" max="9917" width="20.85546875" style="3" bestFit="1" customWidth="1"/>
    <col min="9918" max="9918" width="10.5703125" style="3" bestFit="1" customWidth="1"/>
    <col min="9919" max="9919" width="9.28515625" style="3" bestFit="1" customWidth="1"/>
    <col min="9920" max="9920" width="13.140625" style="3" bestFit="1" customWidth="1"/>
    <col min="9921" max="9921" width="10.7109375" style="3" bestFit="1" customWidth="1"/>
    <col min="9922" max="9922" width="14.7109375" style="3" bestFit="1" customWidth="1"/>
    <col min="9923" max="9923" width="16.7109375" style="3" bestFit="1" customWidth="1"/>
    <col min="9924" max="9924" width="13.28515625" style="3" bestFit="1" customWidth="1"/>
    <col min="9925" max="9925" width="17.140625" style="3" bestFit="1" customWidth="1"/>
    <col min="9926" max="9926" width="22.85546875" style="3" bestFit="1" customWidth="1"/>
    <col min="9927" max="9927" width="32.7109375" style="3" bestFit="1" customWidth="1"/>
    <col min="9928" max="9928" width="52.28515625" style="3" bestFit="1" customWidth="1"/>
    <col min="9929" max="9929" width="23.140625" style="3" bestFit="1" customWidth="1"/>
    <col min="9930" max="9930" width="28.5703125" style="3" bestFit="1" customWidth="1"/>
    <col min="9931" max="9931" width="18.28515625" style="3" bestFit="1" customWidth="1"/>
    <col min="9932" max="9932" width="16.28515625" style="3" bestFit="1" customWidth="1"/>
    <col min="9933" max="9933" width="16.140625" style="3" bestFit="1" customWidth="1"/>
    <col min="9934" max="9934" width="44.28515625" style="3" bestFit="1" customWidth="1"/>
    <col min="9935" max="9935" width="24.28515625" style="3" bestFit="1" customWidth="1"/>
    <col min="9936" max="9936" width="16.28515625" style="3" bestFit="1" customWidth="1"/>
    <col min="9937" max="9937" width="19.28515625" style="3" bestFit="1" customWidth="1"/>
    <col min="9938" max="9938" width="14.140625" style="3" bestFit="1" customWidth="1"/>
    <col min="9939" max="9939" width="50.5703125" style="3" bestFit="1" customWidth="1"/>
    <col min="9940" max="9940" width="30.85546875" style="3" bestFit="1" customWidth="1"/>
    <col min="9941" max="9941" width="38.85546875" style="3" bestFit="1" customWidth="1"/>
    <col min="9942" max="9942" width="38.85546875" style="3" customWidth="1"/>
    <col min="9943" max="9943" width="27.140625" style="3" bestFit="1" customWidth="1"/>
    <col min="9944" max="9944" width="38.5703125" style="3" bestFit="1" customWidth="1"/>
    <col min="9945" max="9945" width="31.28515625" style="3" bestFit="1" customWidth="1"/>
    <col min="9946" max="9946" width="34.5703125" style="3" bestFit="1" customWidth="1"/>
    <col min="9947" max="9947" width="16.140625" style="3" bestFit="1" customWidth="1"/>
    <col min="9948" max="9948" width="14.7109375" style="3" bestFit="1" customWidth="1"/>
    <col min="9949" max="9949" width="53" style="3" customWidth="1"/>
    <col min="9950" max="10127" width="11.42578125" style="3"/>
    <col min="10128" max="10128" width="6.5703125" style="3" bestFit="1" customWidth="1"/>
    <col min="10129" max="10129" width="34.7109375" style="3" customWidth="1"/>
    <col min="10130" max="10130" width="5.5703125" style="3" customWidth="1"/>
    <col min="10131" max="10131" width="15.85546875" style="3" customWidth="1"/>
    <col min="10132" max="10132" width="26.5703125" style="3" bestFit="1" customWidth="1"/>
    <col min="10133" max="10133" width="21.85546875" style="3" bestFit="1" customWidth="1"/>
    <col min="10134" max="10134" width="13.7109375" style="3" customWidth="1"/>
    <col min="10135" max="10135" width="26.7109375" style="3" bestFit="1" customWidth="1"/>
    <col min="10136" max="10136" width="15.5703125" style="3" bestFit="1" customWidth="1"/>
    <col min="10137" max="10137" width="18" style="3" bestFit="1" customWidth="1"/>
    <col min="10138" max="10138" width="27.28515625" style="3" bestFit="1" customWidth="1"/>
    <col min="10139" max="10139" width="59.5703125" style="3" customWidth="1"/>
    <col min="10140" max="10140" width="101.42578125" style="3" bestFit="1" customWidth="1"/>
    <col min="10141" max="10141" width="25.42578125" style="3" bestFit="1" customWidth="1"/>
    <col min="10142" max="10142" width="37" style="3" bestFit="1" customWidth="1"/>
    <col min="10143" max="10143" width="23.28515625" style="3" bestFit="1" customWidth="1"/>
    <col min="10144" max="10144" width="17.28515625" style="3" bestFit="1" customWidth="1"/>
    <col min="10145" max="10145" width="19.28515625" style="3" bestFit="1" customWidth="1"/>
    <col min="10146" max="10146" width="17.28515625" style="3" bestFit="1" customWidth="1"/>
    <col min="10147" max="10147" width="11.42578125" style="3"/>
    <col min="10148" max="10148" width="16" style="3" bestFit="1" customWidth="1"/>
    <col min="10149" max="10150" width="13.5703125" style="3" bestFit="1" customWidth="1"/>
    <col min="10151" max="10151" width="18.42578125" style="3" bestFit="1" customWidth="1"/>
    <col min="10152" max="10152" width="26.42578125" style="3" bestFit="1" customWidth="1"/>
    <col min="10153" max="10153" width="17.5703125" style="3" bestFit="1" customWidth="1"/>
    <col min="10154" max="10154" width="15.7109375" style="3" bestFit="1" customWidth="1"/>
    <col min="10155" max="10155" width="13.7109375" style="3" bestFit="1" customWidth="1"/>
    <col min="10156" max="10156" width="24" style="3" bestFit="1" customWidth="1"/>
    <col min="10157" max="10157" width="18.140625" style="3" customWidth="1"/>
    <col min="10158" max="10158" width="29.140625" style="3" bestFit="1" customWidth="1"/>
    <col min="10159" max="10159" width="31.28515625" style="3" bestFit="1" customWidth="1"/>
    <col min="10160" max="10160" width="23.5703125" style="3" bestFit="1" customWidth="1"/>
    <col min="10161" max="10161" width="27.5703125" style="3" bestFit="1" customWidth="1"/>
    <col min="10162" max="10162" width="20.7109375" style="3" bestFit="1" customWidth="1"/>
    <col min="10163" max="10163" width="14.5703125" style="3" bestFit="1" customWidth="1"/>
    <col min="10164" max="10165" width="16.140625" style="3" bestFit="1" customWidth="1"/>
    <col min="10166" max="10167" width="15.7109375" style="3" bestFit="1" customWidth="1"/>
    <col min="10168" max="10168" width="11.42578125" style="3"/>
    <col min="10169" max="10169" width="9.42578125" style="3" bestFit="1" customWidth="1"/>
    <col min="10170" max="10170" width="10.5703125" style="3" bestFit="1" customWidth="1"/>
    <col min="10171" max="10171" width="9.85546875" style="3" bestFit="1" customWidth="1"/>
    <col min="10172" max="10172" width="16.7109375" style="3" bestFit="1" customWidth="1"/>
    <col min="10173" max="10173" width="20.85546875" style="3" bestFit="1" customWidth="1"/>
    <col min="10174" max="10174" width="10.5703125" style="3" bestFit="1" customWidth="1"/>
    <col min="10175" max="10175" width="9.28515625" style="3" bestFit="1" customWidth="1"/>
    <col min="10176" max="10176" width="13.140625" style="3" bestFit="1" customWidth="1"/>
    <col min="10177" max="10177" width="10.7109375" style="3" bestFit="1" customWidth="1"/>
    <col min="10178" max="10178" width="14.7109375" style="3" bestFit="1" customWidth="1"/>
    <col min="10179" max="10179" width="16.7109375" style="3" bestFit="1" customWidth="1"/>
    <col min="10180" max="10180" width="13.28515625" style="3" bestFit="1" customWidth="1"/>
    <col min="10181" max="10181" width="17.140625" style="3" bestFit="1" customWidth="1"/>
    <col min="10182" max="10182" width="22.85546875" style="3" bestFit="1" customWidth="1"/>
    <col min="10183" max="10183" width="32.7109375" style="3" bestFit="1" customWidth="1"/>
    <col min="10184" max="10184" width="52.28515625" style="3" bestFit="1" customWidth="1"/>
    <col min="10185" max="10185" width="23.140625" style="3" bestFit="1" customWidth="1"/>
    <col min="10186" max="10186" width="28.5703125" style="3" bestFit="1" customWidth="1"/>
    <col min="10187" max="10187" width="18.28515625" style="3" bestFit="1" customWidth="1"/>
    <col min="10188" max="10188" width="16.28515625" style="3" bestFit="1" customWidth="1"/>
    <col min="10189" max="10189" width="16.140625" style="3" bestFit="1" customWidth="1"/>
    <col min="10190" max="10190" width="44.28515625" style="3" bestFit="1" customWidth="1"/>
    <col min="10191" max="10191" width="24.28515625" style="3" bestFit="1" customWidth="1"/>
    <col min="10192" max="10192" width="16.28515625" style="3" bestFit="1" customWidth="1"/>
    <col min="10193" max="10193" width="19.28515625" style="3" bestFit="1" customWidth="1"/>
    <col min="10194" max="10194" width="14.140625" style="3" bestFit="1" customWidth="1"/>
    <col min="10195" max="10195" width="50.5703125" style="3" bestFit="1" customWidth="1"/>
    <col min="10196" max="10196" width="30.85546875" style="3" bestFit="1" customWidth="1"/>
    <col min="10197" max="10197" width="38.85546875" style="3" bestFit="1" customWidth="1"/>
    <col min="10198" max="10198" width="38.85546875" style="3" customWidth="1"/>
    <col min="10199" max="10199" width="27.140625" style="3" bestFit="1" customWidth="1"/>
    <col min="10200" max="10200" width="38.5703125" style="3" bestFit="1" customWidth="1"/>
    <col min="10201" max="10201" width="31.28515625" style="3" bestFit="1" customWidth="1"/>
    <col min="10202" max="10202" width="34.5703125" style="3" bestFit="1" customWidth="1"/>
    <col min="10203" max="10203" width="16.140625" style="3" bestFit="1" customWidth="1"/>
    <col min="10204" max="10204" width="14.7109375" style="3" bestFit="1" customWidth="1"/>
    <col min="10205" max="10205" width="53" style="3" customWidth="1"/>
    <col min="10206" max="10383" width="11.42578125" style="3"/>
    <col min="10384" max="10384" width="6.5703125" style="3" bestFit="1" customWidth="1"/>
    <col min="10385" max="10385" width="34.7109375" style="3" customWidth="1"/>
    <col min="10386" max="10386" width="5.5703125" style="3" customWidth="1"/>
    <col min="10387" max="10387" width="15.85546875" style="3" customWidth="1"/>
    <col min="10388" max="10388" width="26.5703125" style="3" bestFit="1" customWidth="1"/>
    <col min="10389" max="10389" width="21.85546875" style="3" bestFit="1" customWidth="1"/>
    <col min="10390" max="10390" width="13.7109375" style="3" customWidth="1"/>
    <col min="10391" max="10391" width="26.7109375" style="3" bestFit="1" customWidth="1"/>
    <col min="10392" max="10392" width="15.5703125" style="3" bestFit="1" customWidth="1"/>
    <col min="10393" max="10393" width="18" style="3" bestFit="1" customWidth="1"/>
    <col min="10394" max="10394" width="27.28515625" style="3" bestFit="1" customWidth="1"/>
    <col min="10395" max="10395" width="59.5703125" style="3" customWidth="1"/>
    <col min="10396" max="10396" width="101.42578125" style="3" bestFit="1" customWidth="1"/>
    <col min="10397" max="10397" width="25.42578125" style="3" bestFit="1" customWidth="1"/>
    <col min="10398" max="10398" width="37" style="3" bestFit="1" customWidth="1"/>
    <col min="10399" max="10399" width="23.28515625" style="3" bestFit="1" customWidth="1"/>
    <col min="10400" max="10400" width="17.28515625" style="3" bestFit="1" customWidth="1"/>
    <col min="10401" max="10401" width="19.28515625" style="3" bestFit="1" customWidth="1"/>
    <col min="10402" max="10402" width="17.28515625" style="3" bestFit="1" customWidth="1"/>
    <col min="10403" max="10403" width="11.42578125" style="3"/>
    <col min="10404" max="10404" width="16" style="3" bestFit="1" customWidth="1"/>
    <col min="10405" max="10406" width="13.5703125" style="3" bestFit="1" customWidth="1"/>
    <col min="10407" max="10407" width="18.42578125" style="3" bestFit="1" customWidth="1"/>
    <col min="10408" max="10408" width="26.42578125" style="3" bestFit="1" customWidth="1"/>
    <col min="10409" max="10409" width="17.5703125" style="3" bestFit="1" customWidth="1"/>
    <col min="10410" max="10410" width="15.7109375" style="3" bestFit="1" customWidth="1"/>
    <col min="10411" max="10411" width="13.7109375" style="3" bestFit="1" customWidth="1"/>
    <col min="10412" max="10412" width="24" style="3" bestFit="1" customWidth="1"/>
    <col min="10413" max="10413" width="18.140625" style="3" customWidth="1"/>
    <col min="10414" max="10414" width="29.140625" style="3" bestFit="1" customWidth="1"/>
    <col min="10415" max="10415" width="31.28515625" style="3" bestFit="1" customWidth="1"/>
    <col min="10416" max="10416" width="23.5703125" style="3" bestFit="1" customWidth="1"/>
    <col min="10417" max="10417" width="27.5703125" style="3" bestFit="1" customWidth="1"/>
    <col min="10418" max="10418" width="20.7109375" style="3" bestFit="1" customWidth="1"/>
    <col min="10419" max="10419" width="14.5703125" style="3" bestFit="1" customWidth="1"/>
    <col min="10420" max="10421" width="16.140625" style="3" bestFit="1" customWidth="1"/>
    <col min="10422" max="10423" width="15.7109375" style="3" bestFit="1" customWidth="1"/>
    <col min="10424" max="10424" width="11.42578125" style="3"/>
    <col min="10425" max="10425" width="9.42578125" style="3" bestFit="1" customWidth="1"/>
    <col min="10426" max="10426" width="10.5703125" style="3" bestFit="1" customWidth="1"/>
    <col min="10427" max="10427" width="9.85546875" style="3" bestFit="1" customWidth="1"/>
    <col min="10428" max="10428" width="16.7109375" style="3" bestFit="1" customWidth="1"/>
    <col min="10429" max="10429" width="20.85546875" style="3" bestFit="1" customWidth="1"/>
    <col min="10430" max="10430" width="10.5703125" style="3" bestFit="1" customWidth="1"/>
    <col min="10431" max="10431" width="9.28515625" style="3" bestFit="1" customWidth="1"/>
    <col min="10432" max="10432" width="13.140625" style="3" bestFit="1" customWidth="1"/>
    <col min="10433" max="10433" width="10.7109375" style="3" bestFit="1" customWidth="1"/>
    <col min="10434" max="10434" width="14.7109375" style="3" bestFit="1" customWidth="1"/>
    <col min="10435" max="10435" width="16.7109375" style="3" bestFit="1" customWidth="1"/>
    <col min="10436" max="10436" width="13.28515625" style="3" bestFit="1" customWidth="1"/>
    <col min="10437" max="10437" width="17.140625" style="3" bestFit="1" customWidth="1"/>
    <col min="10438" max="10438" width="22.85546875" style="3" bestFit="1" customWidth="1"/>
    <col min="10439" max="10439" width="32.7109375" style="3" bestFit="1" customWidth="1"/>
    <col min="10440" max="10440" width="52.28515625" style="3" bestFit="1" customWidth="1"/>
    <col min="10441" max="10441" width="23.140625" style="3" bestFit="1" customWidth="1"/>
    <col min="10442" max="10442" width="28.5703125" style="3" bestFit="1" customWidth="1"/>
    <col min="10443" max="10443" width="18.28515625" style="3" bestFit="1" customWidth="1"/>
    <col min="10444" max="10444" width="16.28515625" style="3" bestFit="1" customWidth="1"/>
    <col min="10445" max="10445" width="16.140625" style="3" bestFit="1" customWidth="1"/>
    <col min="10446" max="10446" width="44.28515625" style="3" bestFit="1" customWidth="1"/>
    <col min="10447" max="10447" width="24.28515625" style="3" bestFit="1" customWidth="1"/>
    <col min="10448" max="10448" width="16.28515625" style="3" bestFit="1" customWidth="1"/>
    <col min="10449" max="10449" width="19.28515625" style="3" bestFit="1" customWidth="1"/>
    <col min="10450" max="10450" width="14.140625" style="3" bestFit="1" customWidth="1"/>
    <col min="10451" max="10451" width="50.5703125" style="3" bestFit="1" customWidth="1"/>
    <col min="10452" max="10452" width="30.85546875" style="3" bestFit="1" customWidth="1"/>
    <col min="10453" max="10453" width="38.85546875" style="3" bestFit="1" customWidth="1"/>
    <col min="10454" max="10454" width="38.85546875" style="3" customWidth="1"/>
    <col min="10455" max="10455" width="27.140625" style="3" bestFit="1" customWidth="1"/>
    <col min="10456" max="10456" width="38.5703125" style="3" bestFit="1" customWidth="1"/>
    <col min="10457" max="10457" width="31.28515625" style="3" bestFit="1" customWidth="1"/>
    <col min="10458" max="10458" width="34.5703125" style="3" bestFit="1" customWidth="1"/>
    <col min="10459" max="10459" width="16.140625" style="3" bestFit="1" customWidth="1"/>
    <col min="10460" max="10460" width="14.7109375" style="3" bestFit="1" customWidth="1"/>
    <col min="10461" max="10461" width="53" style="3" customWidth="1"/>
    <col min="10462" max="10639" width="11.42578125" style="3"/>
    <col min="10640" max="10640" width="6.5703125" style="3" bestFit="1" customWidth="1"/>
    <col min="10641" max="10641" width="34.7109375" style="3" customWidth="1"/>
    <col min="10642" max="10642" width="5.5703125" style="3" customWidth="1"/>
    <col min="10643" max="10643" width="15.85546875" style="3" customWidth="1"/>
    <col min="10644" max="10644" width="26.5703125" style="3" bestFit="1" customWidth="1"/>
    <col min="10645" max="10645" width="21.85546875" style="3" bestFit="1" customWidth="1"/>
    <col min="10646" max="10646" width="13.7109375" style="3" customWidth="1"/>
    <col min="10647" max="10647" width="26.7109375" style="3" bestFit="1" customWidth="1"/>
    <col min="10648" max="10648" width="15.5703125" style="3" bestFit="1" customWidth="1"/>
    <col min="10649" max="10649" width="18" style="3" bestFit="1" customWidth="1"/>
    <col min="10650" max="10650" width="27.28515625" style="3" bestFit="1" customWidth="1"/>
    <col min="10651" max="10651" width="59.5703125" style="3" customWidth="1"/>
    <col min="10652" max="10652" width="101.42578125" style="3" bestFit="1" customWidth="1"/>
    <col min="10653" max="10653" width="25.42578125" style="3" bestFit="1" customWidth="1"/>
    <col min="10654" max="10654" width="37" style="3" bestFit="1" customWidth="1"/>
    <col min="10655" max="10655" width="23.28515625" style="3" bestFit="1" customWidth="1"/>
    <col min="10656" max="10656" width="17.28515625" style="3" bestFit="1" customWidth="1"/>
    <col min="10657" max="10657" width="19.28515625" style="3" bestFit="1" customWidth="1"/>
    <col min="10658" max="10658" width="17.28515625" style="3" bestFit="1" customWidth="1"/>
    <col min="10659" max="10659" width="11.42578125" style="3"/>
    <col min="10660" max="10660" width="16" style="3" bestFit="1" customWidth="1"/>
    <col min="10661" max="10662" width="13.5703125" style="3" bestFit="1" customWidth="1"/>
    <col min="10663" max="10663" width="18.42578125" style="3" bestFit="1" customWidth="1"/>
    <col min="10664" max="10664" width="26.42578125" style="3" bestFit="1" customWidth="1"/>
    <col min="10665" max="10665" width="17.5703125" style="3" bestFit="1" customWidth="1"/>
    <col min="10666" max="10666" width="15.7109375" style="3" bestFit="1" customWidth="1"/>
    <col min="10667" max="10667" width="13.7109375" style="3" bestFit="1" customWidth="1"/>
    <col min="10668" max="10668" width="24" style="3" bestFit="1" customWidth="1"/>
    <col min="10669" max="10669" width="18.140625" style="3" customWidth="1"/>
    <col min="10670" max="10670" width="29.140625" style="3" bestFit="1" customWidth="1"/>
    <col min="10671" max="10671" width="31.28515625" style="3" bestFit="1" customWidth="1"/>
    <col min="10672" max="10672" width="23.5703125" style="3" bestFit="1" customWidth="1"/>
    <col min="10673" max="10673" width="27.5703125" style="3" bestFit="1" customWidth="1"/>
    <col min="10674" max="10674" width="20.7109375" style="3" bestFit="1" customWidth="1"/>
    <col min="10675" max="10675" width="14.5703125" style="3" bestFit="1" customWidth="1"/>
    <col min="10676" max="10677" width="16.140625" style="3" bestFit="1" customWidth="1"/>
    <col min="10678" max="10679" width="15.7109375" style="3" bestFit="1" customWidth="1"/>
    <col min="10680" max="10680" width="11.42578125" style="3"/>
    <col min="10681" max="10681" width="9.42578125" style="3" bestFit="1" customWidth="1"/>
    <col min="10682" max="10682" width="10.5703125" style="3" bestFit="1" customWidth="1"/>
    <col min="10683" max="10683" width="9.85546875" style="3" bestFit="1" customWidth="1"/>
    <col min="10684" max="10684" width="16.7109375" style="3" bestFit="1" customWidth="1"/>
    <col min="10685" max="10685" width="20.85546875" style="3" bestFit="1" customWidth="1"/>
    <col min="10686" max="10686" width="10.5703125" style="3" bestFit="1" customWidth="1"/>
    <col min="10687" max="10687" width="9.28515625" style="3" bestFit="1" customWidth="1"/>
    <col min="10688" max="10688" width="13.140625" style="3" bestFit="1" customWidth="1"/>
    <col min="10689" max="10689" width="10.7109375" style="3" bestFit="1" customWidth="1"/>
    <col min="10690" max="10690" width="14.7109375" style="3" bestFit="1" customWidth="1"/>
    <col min="10691" max="10691" width="16.7109375" style="3" bestFit="1" customWidth="1"/>
    <col min="10692" max="10692" width="13.28515625" style="3" bestFit="1" customWidth="1"/>
    <col min="10693" max="10693" width="17.140625" style="3" bestFit="1" customWidth="1"/>
    <col min="10694" max="10694" width="22.85546875" style="3" bestFit="1" customWidth="1"/>
    <col min="10695" max="10695" width="32.7109375" style="3" bestFit="1" customWidth="1"/>
    <col min="10696" max="10696" width="52.28515625" style="3" bestFit="1" customWidth="1"/>
    <col min="10697" max="10697" width="23.140625" style="3" bestFit="1" customWidth="1"/>
    <col min="10698" max="10698" width="28.5703125" style="3" bestFit="1" customWidth="1"/>
    <col min="10699" max="10699" width="18.28515625" style="3" bestFit="1" customWidth="1"/>
    <col min="10700" max="10700" width="16.28515625" style="3" bestFit="1" customWidth="1"/>
    <col min="10701" max="10701" width="16.140625" style="3" bestFit="1" customWidth="1"/>
    <col min="10702" max="10702" width="44.28515625" style="3" bestFit="1" customWidth="1"/>
    <col min="10703" max="10703" width="24.28515625" style="3" bestFit="1" customWidth="1"/>
    <col min="10704" max="10704" width="16.28515625" style="3" bestFit="1" customWidth="1"/>
    <col min="10705" max="10705" width="19.28515625" style="3" bestFit="1" customWidth="1"/>
    <col min="10706" max="10706" width="14.140625" style="3" bestFit="1" customWidth="1"/>
    <col min="10707" max="10707" width="50.5703125" style="3" bestFit="1" customWidth="1"/>
    <col min="10708" max="10708" width="30.85546875" style="3" bestFit="1" customWidth="1"/>
    <col min="10709" max="10709" width="38.85546875" style="3" bestFit="1" customWidth="1"/>
    <col min="10710" max="10710" width="38.85546875" style="3" customWidth="1"/>
    <col min="10711" max="10711" width="27.140625" style="3" bestFit="1" customWidth="1"/>
    <col min="10712" max="10712" width="38.5703125" style="3" bestFit="1" customWidth="1"/>
    <col min="10713" max="10713" width="31.28515625" style="3" bestFit="1" customWidth="1"/>
    <col min="10714" max="10714" width="34.5703125" style="3" bestFit="1" customWidth="1"/>
    <col min="10715" max="10715" width="16.140625" style="3" bestFit="1" customWidth="1"/>
    <col min="10716" max="10716" width="14.7109375" style="3" bestFit="1" customWidth="1"/>
    <col min="10717" max="10717" width="53" style="3" customWidth="1"/>
    <col min="10718" max="10895" width="11.42578125" style="3"/>
    <col min="10896" max="10896" width="6.5703125" style="3" bestFit="1" customWidth="1"/>
    <col min="10897" max="10897" width="34.7109375" style="3" customWidth="1"/>
    <col min="10898" max="10898" width="5.5703125" style="3" customWidth="1"/>
    <col min="10899" max="10899" width="15.85546875" style="3" customWidth="1"/>
    <col min="10900" max="10900" width="26.5703125" style="3" bestFit="1" customWidth="1"/>
    <col min="10901" max="10901" width="21.85546875" style="3" bestFit="1" customWidth="1"/>
    <col min="10902" max="10902" width="13.7109375" style="3" customWidth="1"/>
    <col min="10903" max="10903" width="26.7109375" style="3" bestFit="1" customWidth="1"/>
    <col min="10904" max="10904" width="15.5703125" style="3" bestFit="1" customWidth="1"/>
    <col min="10905" max="10905" width="18" style="3" bestFit="1" customWidth="1"/>
    <col min="10906" max="10906" width="27.28515625" style="3" bestFit="1" customWidth="1"/>
    <col min="10907" max="10907" width="59.5703125" style="3" customWidth="1"/>
    <col min="10908" max="10908" width="101.42578125" style="3" bestFit="1" customWidth="1"/>
    <col min="10909" max="10909" width="25.42578125" style="3" bestFit="1" customWidth="1"/>
    <col min="10910" max="10910" width="37" style="3" bestFit="1" customWidth="1"/>
    <col min="10911" max="10911" width="23.28515625" style="3" bestFit="1" customWidth="1"/>
    <col min="10912" max="10912" width="17.28515625" style="3" bestFit="1" customWidth="1"/>
    <col min="10913" max="10913" width="19.28515625" style="3" bestFit="1" customWidth="1"/>
    <col min="10914" max="10914" width="17.28515625" style="3" bestFit="1" customWidth="1"/>
    <col min="10915" max="10915" width="11.42578125" style="3"/>
    <col min="10916" max="10916" width="16" style="3" bestFit="1" customWidth="1"/>
    <col min="10917" max="10918" width="13.5703125" style="3" bestFit="1" customWidth="1"/>
    <col min="10919" max="10919" width="18.42578125" style="3" bestFit="1" customWidth="1"/>
    <col min="10920" max="10920" width="26.42578125" style="3" bestFit="1" customWidth="1"/>
    <col min="10921" max="10921" width="17.5703125" style="3" bestFit="1" customWidth="1"/>
    <col min="10922" max="10922" width="15.7109375" style="3" bestFit="1" customWidth="1"/>
    <col min="10923" max="10923" width="13.7109375" style="3" bestFit="1" customWidth="1"/>
    <col min="10924" max="10924" width="24" style="3" bestFit="1" customWidth="1"/>
    <col min="10925" max="10925" width="18.140625" style="3" customWidth="1"/>
    <col min="10926" max="10926" width="29.140625" style="3" bestFit="1" customWidth="1"/>
    <col min="10927" max="10927" width="31.28515625" style="3" bestFit="1" customWidth="1"/>
    <col min="10928" max="10928" width="23.5703125" style="3" bestFit="1" customWidth="1"/>
    <col min="10929" max="10929" width="27.5703125" style="3" bestFit="1" customWidth="1"/>
    <col min="10930" max="10930" width="20.7109375" style="3" bestFit="1" customWidth="1"/>
    <col min="10931" max="10931" width="14.5703125" style="3" bestFit="1" customWidth="1"/>
    <col min="10932" max="10933" width="16.140625" style="3" bestFit="1" customWidth="1"/>
    <col min="10934" max="10935" width="15.7109375" style="3" bestFit="1" customWidth="1"/>
    <col min="10936" max="10936" width="11.42578125" style="3"/>
    <col min="10937" max="10937" width="9.42578125" style="3" bestFit="1" customWidth="1"/>
    <col min="10938" max="10938" width="10.5703125" style="3" bestFit="1" customWidth="1"/>
    <col min="10939" max="10939" width="9.85546875" style="3" bestFit="1" customWidth="1"/>
    <col min="10940" max="10940" width="16.7109375" style="3" bestFit="1" customWidth="1"/>
    <col min="10941" max="10941" width="20.85546875" style="3" bestFit="1" customWidth="1"/>
    <col min="10942" max="10942" width="10.5703125" style="3" bestFit="1" customWidth="1"/>
    <col min="10943" max="10943" width="9.28515625" style="3" bestFit="1" customWidth="1"/>
    <col min="10944" max="10944" width="13.140625" style="3" bestFit="1" customWidth="1"/>
    <col min="10945" max="10945" width="10.7109375" style="3" bestFit="1" customWidth="1"/>
    <col min="10946" max="10946" width="14.7109375" style="3" bestFit="1" customWidth="1"/>
    <col min="10947" max="10947" width="16.7109375" style="3" bestFit="1" customWidth="1"/>
    <col min="10948" max="10948" width="13.28515625" style="3" bestFit="1" customWidth="1"/>
    <col min="10949" max="10949" width="17.140625" style="3" bestFit="1" customWidth="1"/>
    <col min="10950" max="10950" width="22.85546875" style="3" bestFit="1" customWidth="1"/>
    <col min="10951" max="10951" width="32.7109375" style="3" bestFit="1" customWidth="1"/>
    <col min="10952" max="10952" width="52.28515625" style="3" bestFit="1" customWidth="1"/>
    <col min="10953" max="10953" width="23.140625" style="3" bestFit="1" customWidth="1"/>
    <col min="10954" max="10954" width="28.5703125" style="3" bestFit="1" customWidth="1"/>
    <col min="10955" max="10955" width="18.28515625" style="3" bestFit="1" customWidth="1"/>
    <col min="10956" max="10956" width="16.28515625" style="3" bestFit="1" customWidth="1"/>
    <col min="10957" max="10957" width="16.140625" style="3" bestFit="1" customWidth="1"/>
    <col min="10958" max="10958" width="44.28515625" style="3" bestFit="1" customWidth="1"/>
    <col min="10959" max="10959" width="24.28515625" style="3" bestFit="1" customWidth="1"/>
    <col min="10960" max="10960" width="16.28515625" style="3" bestFit="1" customWidth="1"/>
    <col min="10961" max="10961" width="19.28515625" style="3" bestFit="1" customWidth="1"/>
    <col min="10962" max="10962" width="14.140625" style="3" bestFit="1" customWidth="1"/>
    <col min="10963" max="10963" width="50.5703125" style="3" bestFit="1" customWidth="1"/>
    <col min="10964" max="10964" width="30.85546875" style="3" bestFit="1" customWidth="1"/>
    <col min="10965" max="10965" width="38.85546875" style="3" bestFit="1" customWidth="1"/>
    <col min="10966" max="10966" width="38.85546875" style="3" customWidth="1"/>
    <col min="10967" max="10967" width="27.140625" style="3" bestFit="1" customWidth="1"/>
    <col min="10968" max="10968" width="38.5703125" style="3" bestFit="1" customWidth="1"/>
    <col min="10969" max="10969" width="31.28515625" style="3" bestFit="1" customWidth="1"/>
    <col min="10970" max="10970" width="34.5703125" style="3" bestFit="1" customWidth="1"/>
    <col min="10971" max="10971" width="16.140625" style="3" bestFit="1" customWidth="1"/>
    <col min="10972" max="10972" width="14.7109375" style="3" bestFit="1" customWidth="1"/>
    <col min="10973" max="10973" width="53" style="3" customWidth="1"/>
    <col min="10974" max="11151" width="11.42578125" style="3"/>
    <col min="11152" max="11152" width="6.5703125" style="3" bestFit="1" customWidth="1"/>
    <col min="11153" max="11153" width="34.7109375" style="3" customWidth="1"/>
    <col min="11154" max="11154" width="5.5703125" style="3" customWidth="1"/>
    <col min="11155" max="11155" width="15.85546875" style="3" customWidth="1"/>
    <col min="11156" max="11156" width="26.5703125" style="3" bestFit="1" customWidth="1"/>
    <col min="11157" max="11157" width="21.85546875" style="3" bestFit="1" customWidth="1"/>
    <col min="11158" max="11158" width="13.7109375" style="3" customWidth="1"/>
    <col min="11159" max="11159" width="26.7109375" style="3" bestFit="1" customWidth="1"/>
    <col min="11160" max="11160" width="15.5703125" style="3" bestFit="1" customWidth="1"/>
    <col min="11161" max="11161" width="18" style="3" bestFit="1" customWidth="1"/>
    <col min="11162" max="11162" width="27.28515625" style="3" bestFit="1" customWidth="1"/>
    <col min="11163" max="11163" width="59.5703125" style="3" customWidth="1"/>
    <col min="11164" max="11164" width="101.42578125" style="3" bestFit="1" customWidth="1"/>
    <col min="11165" max="11165" width="25.42578125" style="3" bestFit="1" customWidth="1"/>
    <col min="11166" max="11166" width="37" style="3" bestFit="1" customWidth="1"/>
    <col min="11167" max="11167" width="23.28515625" style="3" bestFit="1" customWidth="1"/>
    <col min="11168" max="11168" width="17.28515625" style="3" bestFit="1" customWidth="1"/>
    <col min="11169" max="11169" width="19.28515625" style="3" bestFit="1" customWidth="1"/>
    <col min="11170" max="11170" width="17.28515625" style="3" bestFit="1" customWidth="1"/>
    <col min="11171" max="11171" width="11.42578125" style="3"/>
    <col min="11172" max="11172" width="16" style="3" bestFit="1" customWidth="1"/>
    <col min="11173" max="11174" width="13.5703125" style="3" bestFit="1" customWidth="1"/>
    <col min="11175" max="11175" width="18.42578125" style="3" bestFit="1" customWidth="1"/>
    <col min="11176" max="11176" width="26.42578125" style="3" bestFit="1" customWidth="1"/>
    <col min="11177" max="11177" width="17.5703125" style="3" bestFit="1" customWidth="1"/>
    <col min="11178" max="11178" width="15.7109375" style="3" bestFit="1" customWidth="1"/>
    <col min="11179" max="11179" width="13.7109375" style="3" bestFit="1" customWidth="1"/>
    <col min="11180" max="11180" width="24" style="3" bestFit="1" customWidth="1"/>
    <col min="11181" max="11181" width="18.140625" style="3" customWidth="1"/>
    <col min="11182" max="11182" width="29.140625" style="3" bestFit="1" customWidth="1"/>
    <col min="11183" max="11183" width="31.28515625" style="3" bestFit="1" customWidth="1"/>
    <col min="11184" max="11184" width="23.5703125" style="3" bestFit="1" customWidth="1"/>
    <col min="11185" max="11185" width="27.5703125" style="3" bestFit="1" customWidth="1"/>
    <col min="11186" max="11186" width="20.7109375" style="3" bestFit="1" customWidth="1"/>
    <col min="11187" max="11187" width="14.5703125" style="3" bestFit="1" customWidth="1"/>
    <col min="11188" max="11189" width="16.140625" style="3" bestFit="1" customWidth="1"/>
    <col min="11190" max="11191" width="15.7109375" style="3" bestFit="1" customWidth="1"/>
    <col min="11192" max="11192" width="11.42578125" style="3"/>
    <col min="11193" max="11193" width="9.42578125" style="3" bestFit="1" customWidth="1"/>
    <col min="11194" max="11194" width="10.5703125" style="3" bestFit="1" customWidth="1"/>
    <col min="11195" max="11195" width="9.85546875" style="3" bestFit="1" customWidth="1"/>
    <col min="11196" max="11196" width="16.7109375" style="3" bestFit="1" customWidth="1"/>
    <col min="11197" max="11197" width="20.85546875" style="3" bestFit="1" customWidth="1"/>
    <col min="11198" max="11198" width="10.5703125" style="3" bestFit="1" customWidth="1"/>
    <col min="11199" max="11199" width="9.28515625" style="3" bestFit="1" customWidth="1"/>
    <col min="11200" max="11200" width="13.140625" style="3" bestFit="1" customWidth="1"/>
    <col min="11201" max="11201" width="10.7109375" style="3" bestFit="1" customWidth="1"/>
    <col min="11202" max="11202" width="14.7109375" style="3" bestFit="1" customWidth="1"/>
    <col min="11203" max="11203" width="16.7109375" style="3" bestFit="1" customWidth="1"/>
    <col min="11204" max="11204" width="13.28515625" style="3" bestFit="1" customWidth="1"/>
    <col min="11205" max="11205" width="17.140625" style="3" bestFit="1" customWidth="1"/>
    <col min="11206" max="11206" width="22.85546875" style="3" bestFit="1" customWidth="1"/>
    <col min="11207" max="11207" width="32.7109375" style="3" bestFit="1" customWidth="1"/>
    <col min="11208" max="11208" width="52.28515625" style="3" bestFit="1" customWidth="1"/>
    <col min="11209" max="11209" width="23.140625" style="3" bestFit="1" customWidth="1"/>
    <col min="11210" max="11210" width="28.5703125" style="3" bestFit="1" customWidth="1"/>
    <col min="11211" max="11211" width="18.28515625" style="3" bestFit="1" customWidth="1"/>
    <col min="11212" max="11212" width="16.28515625" style="3" bestFit="1" customWidth="1"/>
    <col min="11213" max="11213" width="16.140625" style="3" bestFit="1" customWidth="1"/>
    <col min="11214" max="11214" width="44.28515625" style="3" bestFit="1" customWidth="1"/>
    <col min="11215" max="11215" width="24.28515625" style="3" bestFit="1" customWidth="1"/>
    <col min="11216" max="11216" width="16.28515625" style="3" bestFit="1" customWidth="1"/>
    <col min="11217" max="11217" width="19.28515625" style="3" bestFit="1" customWidth="1"/>
    <col min="11218" max="11218" width="14.140625" style="3" bestFit="1" customWidth="1"/>
    <col min="11219" max="11219" width="50.5703125" style="3" bestFit="1" customWidth="1"/>
    <col min="11220" max="11220" width="30.85546875" style="3" bestFit="1" customWidth="1"/>
    <col min="11221" max="11221" width="38.85546875" style="3" bestFit="1" customWidth="1"/>
    <col min="11222" max="11222" width="38.85546875" style="3" customWidth="1"/>
    <col min="11223" max="11223" width="27.140625" style="3" bestFit="1" customWidth="1"/>
    <col min="11224" max="11224" width="38.5703125" style="3" bestFit="1" customWidth="1"/>
    <col min="11225" max="11225" width="31.28515625" style="3" bestFit="1" customWidth="1"/>
    <col min="11226" max="11226" width="34.5703125" style="3" bestFit="1" customWidth="1"/>
    <col min="11227" max="11227" width="16.140625" style="3" bestFit="1" customWidth="1"/>
    <col min="11228" max="11228" width="14.7109375" style="3" bestFit="1" customWidth="1"/>
    <col min="11229" max="11229" width="53" style="3" customWidth="1"/>
    <col min="11230" max="11407" width="11.42578125" style="3"/>
    <col min="11408" max="11408" width="6.5703125" style="3" bestFit="1" customWidth="1"/>
    <col min="11409" max="11409" width="34.7109375" style="3" customWidth="1"/>
    <col min="11410" max="11410" width="5.5703125" style="3" customWidth="1"/>
    <col min="11411" max="11411" width="15.85546875" style="3" customWidth="1"/>
    <col min="11412" max="11412" width="26.5703125" style="3" bestFit="1" customWidth="1"/>
    <col min="11413" max="11413" width="21.85546875" style="3" bestFit="1" customWidth="1"/>
    <col min="11414" max="11414" width="13.7109375" style="3" customWidth="1"/>
    <col min="11415" max="11415" width="26.7109375" style="3" bestFit="1" customWidth="1"/>
    <col min="11416" max="11416" width="15.5703125" style="3" bestFit="1" customWidth="1"/>
    <col min="11417" max="11417" width="18" style="3" bestFit="1" customWidth="1"/>
    <col min="11418" max="11418" width="27.28515625" style="3" bestFit="1" customWidth="1"/>
    <col min="11419" max="11419" width="59.5703125" style="3" customWidth="1"/>
    <col min="11420" max="11420" width="101.42578125" style="3" bestFit="1" customWidth="1"/>
    <col min="11421" max="11421" width="25.42578125" style="3" bestFit="1" customWidth="1"/>
    <col min="11422" max="11422" width="37" style="3" bestFit="1" customWidth="1"/>
    <col min="11423" max="11423" width="23.28515625" style="3" bestFit="1" customWidth="1"/>
    <col min="11424" max="11424" width="17.28515625" style="3" bestFit="1" customWidth="1"/>
    <col min="11425" max="11425" width="19.28515625" style="3" bestFit="1" customWidth="1"/>
    <col min="11426" max="11426" width="17.28515625" style="3" bestFit="1" customWidth="1"/>
    <col min="11427" max="11427" width="11.42578125" style="3"/>
    <col min="11428" max="11428" width="16" style="3" bestFit="1" customWidth="1"/>
    <col min="11429" max="11430" width="13.5703125" style="3" bestFit="1" customWidth="1"/>
    <col min="11431" max="11431" width="18.42578125" style="3" bestFit="1" customWidth="1"/>
    <col min="11432" max="11432" width="26.42578125" style="3" bestFit="1" customWidth="1"/>
    <col min="11433" max="11433" width="17.5703125" style="3" bestFit="1" customWidth="1"/>
    <col min="11434" max="11434" width="15.7109375" style="3" bestFit="1" customWidth="1"/>
    <col min="11435" max="11435" width="13.7109375" style="3" bestFit="1" customWidth="1"/>
    <col min="11436" max="11436" width="24" style="3" bestFit="1" customWidth="1"/>
    <col min="11437" max="11437" width="18.140625" style="3" customWidth="1"/>
    <col min="11438" max="11438" width="29.140625" style="3" bestFit="1" customWidth="1"/>
    <col min="11439" max="11439" width="31.28515625" style="3" bestFit="1" customWidth="1"/>
    <col min="11440" max="11440" width="23.5703125" style="3" bestFit="1" customWidth="1"/>
    <col min="11441" max="11441" width="27.5703125" style="3" bestFit="1" customWidth="1"/>
    <col min="11442" max="11442" width="20.7109375" style="3" bestFit="1" customWidth="1"/>
    <col min="11443" max="11443" width="14.5703125" style="3" bestFit="1" customWidth="1"/>
    <col min="11444" max="11445" width="16.140625" style="3" bestFit="1" customWidth="1"/>
    <col min="11446" max="11447" width="15.7109375" style="3" bestFit="1" customWidth="1"/>
    <col min="11448" max="11448" width="11.42578125" style="3"/>
    <col min="11449" max="11449" width="9.42578125" style="3" bestFit="1" customWidth="1"/>
    <col min="11450" max="11450" width="10.5703125" style="3" bestFit="1" customWidth="1"/>
    <col min="11451" max="11451" width="9.85546875" style="3" bestFit="1" customWidth="1"/>
    <col min="11452" max="11452" width="16.7109375" style="3" bestFit="1" customWidth="1"/>
    <col min="11453" max="11453" width="20.85546875" style="3" bestFit="1" customWidth="1"/>
    <col min="11454" max="11454" width="10.5703125" style="3" bestFit="1" customWidth="1"/>
    <col min="11455" max="11455" width="9.28515625" style="3" bestFit="1" customWidth="1"/>
    <col min="11456" max="11456" width="13.140625" style="3" bestFit="1" customWidth="1"/>
    <col min="11457" max="11457" width="10.7109375" style="3" bestFit="1" customWidth="1"/>
    <col min="11458" max="11458" width="14.7109375" style="3" bestFit="1" customWidth="1"/>
    <col min="11459" max="11459" width="16.7109375" style="3" bestFit="1" customWidth="1"/>
    <col min="11460" max="11460" width="13.28515625" style="3" bestFit="1" customWidth="1"/>
    <col min="11461" max="11461" width="17.140625" style="3" bestFit="1" customWidth="1"/>
    <col min="11462" max="11462" width="22.85546875" style="3" bestFit="1" customWidth="1"/>
    <col min="11463" max="11463" width="32.7109375" style="3" bestFit="1" customWidth="1"/>
    <col min="11464" max="11464" width="52.28515625" style="3" bestFit="1" customWidth="1"/>
    <col min="11465" max="11465" width="23.140625" style="3" bestFit="1" customWidth="1"/>
    <col min="11466" max="11466" width="28.5703125" style="3" bestFit="1" customWidth="1"/>
    <col min="11467" max="11467" width="18.28515625" style="3" bestFit="1" customWidth="1"/>
    <col min="11468" max="11468" width="16.28515625" style="3" bestFit="1" customWidth="1"/>
    <col min="11469" max="11469" width="16.140625" style="3" bestFit="1" customWidth="1"/>
    <col min="11470" max="11470" width="44.28515625" style="3" bestFit="1" customWidth="1"/>
    <col min="11471" max="11471" width="24.28515625" style="3" bestFit="1" customWidth="1"/>
    <col min="11472" max="11472" width="16.28515625" style="3" bestFit="1" customWidth="1"/>
    <col min="11473" max="11473" width="19.28515625" style="3" bestFit="1" customWidth="1"/>
    <col min="11474" max="11474" width="14.140625" style="3" bestFit="1" customWidth="1"/>
    <col min="11475" max="11475" width="50.5703125" style="3" bestFit="1" customWidth="1"/>
    <col min="11476" max="11476" width="30.85546875" style="3" bestFit="1" customWidth="1"/>
    <col min="11477" max="11477" width="38.85546875" style="3" bestFit="1" customWidth="1"/>
    <col min="11478" max="11478" width="38.85546875" style="3" customWidth="1"/>
    <col min="11479" max="11479" width="27.140625" style="3" bestFit="1" customWidth="1"/>
    <col min="11480" max="11480" width="38.5703125" style="3" bestFit="1" customWidth="1"/>
    <col min="11481" max="11481" width="31.28515625" style="3" bestFit="1" customWidth="1"/>
    <col min="11482" max="11482" width="34.5703125" style="3" bestFit="1" customWidth="1"/>
    <col min="11483" max="11483" width="16.140625" style="3" bestFit="1" customWidth="1"/>
    <col min="11484" max="11484" width="14.7109375" style="3" bestFit="1" customWidth="1"/>
    <col min="11485" max="11485" width="53" style="3" customWidth="1"/>
    <col min="11486" max="11663" width="11.42578125" style="3"/>
    <col min="11664" max="11664" width="6.5703125" style="3" bestFit="1" customWidth="1"/>
    <col min="11665" max="11665" width="34.7109375" style="3" customWidth="1"/>
    <col min="11666" max="11666" width="5.5703125" style="3" customWidth="1"/>
    <col min="11667" max="11667" width="15.85546875" style="3" customWidth="1"/>
    <col min="11668" max="11668" width="26.5703125" style="3" bestFit="1" customWidth="1"/>
    <col min="11669" max="11669" width="21.85546875" style="3" bestFit="1" customWidth="1"/>
    <col min="11670" max="11670" width="13.7109375" style="3" customWidth="1"/>
    <col min="11671" max="11671" width="26.7109375" style="3" bestFit="1" customWidth="1"/>
    <col min="11672" max="11672" width="15.5703125" style="3" bestFit="1" customWidth="1"/>
    <col min="11673" max="11673" width="18" style="3" bestFit="1" customWidth="1"/>
    <col min="11674" max="11674" width="27.28515625" style="3" bestFit="1" customWidth="1"/>
    <col min="11675" max="11675" width="59.5703125" style="3" customWidth="1"/>
    <col min="11676" max="11676" width="101.42578125" style="3" bestFit="1" customWidth="1"/>
    <col min="11677" max="11677" width="25.42578125" style="3" bestFit="1" customWidth="1"/>
    <col min="11678" max="11678" width="37" style="3" bestFit="1" customWidth="1"/>
    <col min="11679" max="11679" width="23.28515625" style="3" bestFit="1" customWidth="1"/>
    <col min="11680" max="11680" width="17.28515625" style="3" bestFit="1" customWidth="1"/>
    <col min="11681" max="11681" width="19.28515625" style="3" bestFit="1" customWidth="1"/>
    <col min="11682" max="11682" width="17.28515625" style="3" bestFit="1" customWidth="1"/>
    <col min="11683" max="11683" width="11.42578125" style="3"/>
    <col min="11684" max="11684" width="16" style="3" bestFit="1" customWidth="1"/>
    <col min="11685" max="11686" width="13.5703125" style="3" bestFit="1" customWidth="1"/>
    <col min="11687" max="11687" width="18.42578125" style="3" bestFit="1" customWidth="1"/>
    <col min="11688" max="11688" width="26.42578125" style="3" bestFit="1" customWidth="1"/>
    <col min="11689" max="11689" width="17.5703125" style="3" bestFit="1" customWidth="1"/>
    <col min="11690" max="11690" width="15.7109375" style="3" bestFit="1" customWidth="1"/>
    <col min="11691" max="11691" width="13.7109375" style="3" bestFit="1" customWidth="1"/>
    <col min="11692" max="11692" width="24" style="3" bestFit="1" customWidth="1"/>
    <col min="11693" max="11693" width="18.140625" style="3" customWidth="1"/>
    <col min="11694" max="11694" width="29.140625" style="3" bestFit="1" customWidth="1"/>
    <col min="11695" max="11695" width="31.28515625" style="3" bestFit="1" customWidth="1"/>
    <col min="11696" max="11696" width="23.5703125" style="3" bestFit="1" customWidth="1"/>
    <col min="11697" max="11697" width="27.5703125" style="3" bestFit="1" customWidth="1"/>
    <col min="11698" max="11698" width="20.7109375" style="3" bestFit="1" customWidth="1"/>
    <col min="11699" max="11699" width="14.5703125" style="3" bestFit="1" customWidth="1"/>
    <col min="11700" max="11701" width="16.140625" style="3" bestFit="1" customWidth="1"/>
    <col min="11702" max="11703" width="15.7109375" style="3" bestFit="1" customWidth="1"/>
    <col min="11704" max="11704" width="11.42578125" style="3"/>
    <col min="11705" max="11705" width="9.42578125" style="3" bestFit="1" customWidth="1"/>
    <col min="11706" max="11706" width="10.5703125" style="3" bestFit="1" customWidth="1"/>
    <col min="11707" max="11707" width="9.85546875" style="3" bestFit="1" customWidth="1"/>
    <col min="11708" max="11708" width="16.7109375" style="3" bestFit="1" customWidth="1"/>
    <col min="11709" max="11709" width="20.85546875" style="3" bestFit="1" customWidth="1"/>
    <col min="11710" max="11710" width="10.5703125" style="3" bestFit="1" customWidth="1"/>
    <col min="11711" max="11711" width="9.28515625" style="3" bestFit="1" customWidth="1"/>
    <col min="11712" max="11712" width="13.140625" style="3" bestFit="1" customWidth="1"/>
    <col min="11713" max="11713" width="10.7109375" style="3" bestFit="1" customWidth="1"/>
    <col min="11714" max="11714" width="14.7109375" style="3" bestFit="1" customWidth="1"/>
    <col min="11715" max="11715" width="16.7109375" style="3" bestFit="1" customWidth="1"/>
    <col min="11716" max="11716" width="13.28515625" style="3" bestFit="1" customWidth="1"/>
    <col min="11717" max="11717" width="17.140625" style="3" bestFit="1" customWidth="1"/>
    <col min="11718" max="11718" width="22.85546875" style="3" bestFit="1" customWidth="1"/>
    <col min="11719" max="11719" width="32.7109375" style="3" bestFit="1" customWidth="1"/>
    <col min="11720" max="11720" width="52.28515625" style="3" bestFit="1" customWidth="1"/>
    <col min="11721" max="11721" width="23.140625" style="3" bestFit="1" customWidth="1"/>
    <col min="11722" max="11722" width="28.5703125" style="3" bestFit="1" customWidth="1"/>
    <col min="11723" max="11723" width="18.28515625" style="3" bestFit="1" customWidth="1"/>
    <col min="11724" max="11724" width="16.28515625" style="3" bestFit="1" customWidth="1"/>
    <col min="11725" max="11725" width="16.140625" style="3" bestFit="1" customWidth="1"/>
    <col min="11726" max="11726" width="44.28515625" style="3" bestFit="1" customWidth="1"/>
    <col min="11727" max="11727" width="24.28515625" style="3" bestFit="1" customWidth="1"/>
    <col min="11728" max="11728" width="16.28515625" style="3" bestFit="1" customWidth="1"/>
    <col min="11729" max="11729" width="19.28515625" style="3" bestFit="1" customWidth="1"/>
    <col min="11730" max="11730" width="14.140625" style="3" bestFit="1" customWidth="1"/>
    <col min="11731" max="11731" width="50.5703125" style="3" bestFit="1" customWidth="1"/>
    <col min="11732" max="11732" width="30.85546875" style="3" bestFit="1" customWidth="1"/>
    <col min="11733" max="11733" width="38.85546875" style="3" bestFit="1" customWidth="1"/>
    <col min="11734" max="11734" width="38.85546875" style="3" customWidth="1"/>
    <col min="11735" max="11735" width="27.140625" style="3" bestFit="1" customWidth="1"/>
    <col min="11736" max="11736" width="38.5703125" style="3" bestFit="1" customWidth="1"/>
    <col min="11737" max="11737" width="31.28515625" style="3" bestFit="1" customWidth="1"/>
    <col min="11738" max="11738" width="34.5703125" style="3" bestFit="1" customWidth="1"/>
    <col min="11739" max="11739" width="16.140625" style="3" bestFit="1" customWidth="1"/>
    <col min="11740" max="11740" width="14.7109375" style="3" bestFit="1" customWidth="1"/>
    <col min="11741" max="11741" width="53" style="3" customWidth="1"/>
    <col min="11742" max="11919" width="11.42578125" style="3"/>
    <col min="11920" max="11920" width="6.5703125" style="3" bestFit="1" customWidth="1"/>
    <col min="11921" max="11921" width="34.7109375" style="3" customWidth="1"/>
    <col min="11922" max="11922" width="5.5703125" style="3" customWidth="1"/>
    <col min="11923" max="11923" width="15.85546875" style="3" customWidth="1"/>
    <col min="11924" max="11924" width="26.5703125" style="3" bestFit="1" customWidth="1"/>
    <col min="11925" max="11925" width="21.85546875" style="3" bestFit="1" customWidth="1"/>
    <col min="11926" max="11926" width="13.7109375" style="3" customWidth="1"/>
    <col min="11927" max="11927" width="26.7109375" style="3" bestFit="1" customWidth="1"/>
    <col min="11928" max="11928" width="15.5703125" style="3" bestFit="1" customWidth="1"/>
    <col min="11929" max="11929" width="18" style="3" bestFit="1" customWidth="1"/>
    <col min="11930" max="11930" width="27.28515625" style="3" bestFit="1" customWidth="1"/>
    <col min="11931" max="11931" width="59.5703125" style="3" customWidth="1"/>
    <col min="11932" max="11932" width="101.42578125" style="3" bestFit="1" customWidth="1"/>
    <col min="11933" max="11933" width="25.42578125" style="3" bestFit="1" customWidth="1"/>
    <col min="11934" max="11934" width="37" style="3" bestFit="1" customWidth="1"/>
    <col min="11935" max="11935" width="23.28515625" style="3" bestFit="1" customWidth="1"/>
    <col min="11936" max="11936" width="17.28515625" style="3" bestFit="1" customWidth="1"/>
    <col min="11937" max="11937" width="19.28515625" style="3" bestFit="1" customWidth="1"/>
    <col min="11938" max="11938" width="17.28515625" style="3" bestFit="1" customWidth="1"/>
    <col min="11939" max="11939" width="11.42578125" style="3"/>
    <col min="11940" max="11940" width="16" style="3" bestFit="1" customWidth="1"/>
    <col min="11941" max="11942" width="13.5703125" style="3" bestFit="1" customWidth="1"/>
    <col min="11943" max="11943" width="18.42578125" style="3" bestFit="1" customWidth="1"/>
    <col min="11944" max="11944" width="26.42578125" style="3" bestFit="1" customWidth="1"/>
    <col min="11945" max="11945" width="17.5703125" style="3" bestFit="1" customWidth="1"/>
    <col min="11946" max="11946" width="15.7109375" style="3" bestFit="1" customWidth="1"/>
    <col min="11947" max="11947" width="13.7109375" style="3" bestFit="1" customWidth="1"/>
    <col min="11948" max="11948" width="24" style="3" bestFit="1" customWidth="1"/>
    <col min="11949" max="11949" width="18.140625" style="3" customWidth="1"/>
    <col min="11950" max="11950" width="29.140625" style="3" bestFit="1" customWidth="1"/>
    <col min="11951" max="11951" width="31.28515625" style="3" bestFit="1" customWidth="1"/>
    <col min="11952" max="11952" width="23.5703125" style="3" bestFit="1" customWidth="1"/>
    <col min="11953" max="11953" width="27.5703125" style="3" bestFit="1" customWidth="1"/>
    <col min="11954" max="11954" width="20.7109375" style="3" bestFit="1" customWidth="1"/>
    <col min="11955" max="11955" width="14.5703125" style="3" bestFit="1" customWidth="1"/>
    <col min="11956" max="11957" width="16.140625" style="3" bestFit="1" customWidth="1"/>
    <col min="11958" max="11959" width="15.7109375" style="3" bestFit="1" customWidth="1"/>
    <col min="11960" max="11960" width="11.42578125" style="3"/>
    <col min="11961" max="11961" width="9.42578125" style="3" bestFit="1" customWidth="1"/>
    <col min="11962" max="11962" width="10.5703125" style="3" bestFit="1" customWidth="1"/>
    <col min="11963" max="11963" width="9.85546875" style="3" bestFit="1" customWidth="1"/>
    <col min="11964" max="11964" width="16.7109375" style="3" bestFit="1" customWidth="1"/>
    <col min="11965" max="11965" width="20.85546875" style="3" bestFit="1" customWidth="1"/>
    <col min="11966" max="11966" width="10.5703125" style="3" bestFit="1" customWidth="1"/>
    <col min="11967" max="11967" width="9.28515625" style="3" bestFit="1" customWidth="1"/>
    <col min="11968" max="11968" width="13.140625" style="3" bestFit="1" customWidth="1"/>
    <col min="11969" max="11969" width="10.7109375" style="3" bestFit="1" customWidth="1"/>
    <col min="11970" max="11970" width="14.7109375" style="3" bestFit="1" customWidth="1"/>
    <col min="11971" max="11971" width="16.7109375" style="3" bestFit="1" customWidth="1"/>
    <col min="11972" max="11972" width="13.28515625" style="3" bestFit="1" customWidth="1"/>
    <col min="11973" max="11973" width="17.140625" style="3" bestFit="1" customWidth="1"/>
    <col min="11974" max="11974" width="22.85546875" style="3" bestFit="1" customWidth="1"/>
    <col min="11975" max="11975" width="32.7109375" style="3" bestFit="1" customWidth="1"/>
    <col min="11976" max="11976" width="52.28515625" style="3" bestFit="1" customWidth="1"/>
    <col min="11977" max="11977" width="23.140625" style="3" bestFit="1" customWidth="1"/>
    <col min="11978" max="11978" width="28.5703125" style="3" bestFit="1" customWidth="1"/>
    <col min="11979" max="11979" width="18.28515625" style="3" bestFit="1" customWidth="1"/>
    <col min="11980" max="11980" width="16.28515625" style="3" bestFit="1" customWidth="1"/>
    <col min="11981" max="11981" width="16.140625" style="3" bestFit="1" customWidth="1"/>
    <col min="11982" max="11982" width="44.28515625" style="3" bestFit="1" customWidth="1"/>
    <col min="11983" max="11983" width="24.28515625" style="3" bestFit="1" customWidth="1"/>
    <col min="11984" max="11984" width="16.28515625" style="3" bestFit="1" customWidth="1"/>
    <col min="11985" max="11985" width="19.28515625" style="3" bestFit="1" customWidth="1"/>
    <col min="11986" max="11986" width="14.140625" style="3" bestFit="1" customWidth="1"/>
    <col min="11987" max="11987" width="50.5703125" style="3" bestFit="1" customWidth="1"/>
    <col min="11988" max="11988" width="30.85546875" style="3" bestFit="1" customWidth="1"/>
    <col min="11989" max="11989" width="38.85546875" style="3" bestFit="1" customWidth="1"/>
    <col min="11990" max="11990" width="38.85546875" style="3" customWidth="1"/>
    <col min="11991" max="11991" width="27.140625" style="3" bestFit="1" customWidth="1"/>
    <col min="11992" max="11992" width="38.5703125" style="3" bestFit="1" customWidth="1"/>
    <col min="11993" max="11993" width="31.28515625" style="3" bestFit="1" customWidth="1"/>
    <col min="11994" max="11994" width="34.5703125" style="3" bestFit="1" customWidth="1"/>
    <col min="11995" max="11995" width="16.140625" style="3" bestFit="1" customWidth="1"/>
    <col min="11996" max="11996" width="14.7109375" style="3" bestFit="1" customWidth="1"/>
    <col min="11997" max="11997" width="53" style="3" customWidth="1"/>
    <col min="11998" max="12175" width="11.42578125" style="3"/>
    <col min="12176" max="12176" width="6.5703125" style="3" bestFit="1" customWidth="1"/>
    <col min="12177" max="12177" width="34.7109375" style="3" customWidth="1"/>
    <col min="12178" max="12178" width="5.5703125" style="3" customWidth="1"/>
    <col min="12179" max="12179" width="15.85546875" style="3" customWidth="1"/>
    <col min="12180" max="12180" width="26.5703125" style="3" bestFit="1" customWidth="1"/>
    <col min="12181" max="12181" width="21.85546875" style="3" bestFit="1" customWidth="1"/>
    <col min="12182" max="12182" width="13.7109375" style="3" customWidth="1"/>
    <col min="12183" max="12183" width="26.7109375" style="3" bestFit="1" customWidth="1"/>
    <col min="12184" max="12184" width="15.5703125" style="3" bestFit="1" customWidth="1"/>
    <col min="12185" max="12185" width="18" style="3" bestFit="1" customWidth="1"/>
    <col min="12186" max="12186" width="27.28515625" style="3" bestFit="1" customWidth="1"/>
    <col min="12187" max="12187" width="59.5703125" style="3" customWidth="1"/>
    <col min="12188" max="12188" width="101.42578125" style="3" bestFit="1" customWidth="1"/>
    <col min="12189" max="12189" width="25.42578125" style="3" bestFit="1" customWidth="1"/>
    <col min="12190" max="12190" width="37" style="3" bestFit="1" customWidth="1"/>
    <col min="12191" max="12191" width="23.28515625" style="3" bestFit="1" customWidth="1"/>
    <col min="12192" max="12192" width="17.28515625" style="3" bestFit="1" customWidth="1"/>
    <col min="12193" max="12193" width="19.28515625" style="3" bestFit="1" customWidth="1"/>
    <col min="12194" max="12194" width="17.28515625" style="3" bestFit="1" customWidth="1"/>
    <col min="12195" max="12195" width="11.42578125" style="3"/>
    <col min="12196" max="12196" width="16" style="3" bestFit="1" customWidth="1"/>
    <col min="12197" max="12198" width="13.5703125" style="3" bestFit="1" customWidth="1"/>
    <col min="12199" max="12199" width="18.42578125" style="3" bestFit="1" customWidth="1"/>
    <col min="12200" max="12200" width="26.42578125" style="3" bestFit="1" customWidth="1"/>
    <col min="12201" max="12201" width="17.5703125" style="3" bestFit="1" customWidth="1"/>
    <col min="12202" max="12202" width="15.7109375" style="3" bestFit="1" customWidth="1"/>
    <col min="12203" max="12203" width="13.7109375" style="3" bestFit="1" customWidth="1"/>
    <col min="12204" max="12204" width="24" style="3" bestFit="1" customWidth="1"/>
    <col min="12205" max="12205" width="18.140625" style="3" customWidth="1"/>
    <col min="12206" max="12206" width="29.140625" style="3" bestFit="1" customWidth="1"/>
    <col min="12207" max="12207" width="31.28515625" style="3" bestFit="1" customWidth="1"/>
    <col min="12208" max="12208" width="23.5703125" style="3" bestFit="1" customWidth="1"/>
    <col min="12209" max="12209" width="27.5703125" style="3" bestFit="1" customWidth="1"/>
    <col min="12210" max="12210" width="20.7109375" style="3" bestFit="1" customWidth="1"/>
    <col min="12211" max="12211" width="14.5703125" style="3" bestFit="1" customWidth="1"/>
    <col min="12212" max="12213" width="16.140625" style="3" bestFit="1" customWidth="1"/>
    <col min="12214" max="12215" width="15.7109375" style="3" bestFit="1" customWidth="1"/>
    <col min="12216" max="12216" width="11.42578125" style="3"/>
    <col min="12217" max="12217" width="9.42578125" style="3" bestFit="1" customWidth="1"/>
    <col min="12218" max="12218" width="10.5703125" style="3" bestFit="1" customWidth="1"/>
    <col min="12219" max="12219" width="9.85546875" style="3" bestFit="1" customWidth="1"/>
    <col min="12220" max="12220" width="16.7109375" style="3" bestFit="1" customWidth="1"/>
    <col min="12221" max="12221" width="20.85546875" style="3" bestFit="1" customWidth="1"/>
    <col min="12222" max="12222" width="10.5703125" style="3" bestFit="1" customWidth="1"/>
    <col min="12223" max="12223" width="9.28515625" style="3" bestFit="1" customWidth="1"/>
    <col min="12224" max="12224" width="13.140625" style="3" bestFit="1" customWidth="1"/>
    <col min="12225" max="12225" width="10.7109375" style="3" bestFit="1" customWidth="1"/>
    <col min="12226" max="12226" width="14.7109375" style="3" bestFit="1" customWidth="1"/>
    <col min="12227" max="12227" width="16.7109375" style="3" bestFit="1" customWidth="1"/>
    <col min="12228" max="12228" width="13.28515625" style="3" bestFit="1" customWidth="1"/>
    <col min="12229" max="12229" width="17.140625" style="3" bestFit="1" customWidth="1"/>
    <col min="12230" max="12230" width="22.85546875" style="3" bestFit="1" customWidth="1"/>
    <col min="12231" max="12231" width="32.7109375" style="3" bestFit="1" customWidth="1"/>
    <col min="12232" max="12232" width="52.28515625" style="3" bestFit="1" customWidth="1"/>
    <col min="12233" max="12233" width="23.140625" style="3" bestFit="1" customWidth="1"/>
    <col min="12234" max="12234" width="28.5703125" style="3" bestFit="1" customWidth="1"/>
    <col min="12235" max="12235" width="18.28515625" style="3" bestFit="1" customWidth="1"/>
    <col min="12236" max="12236" width="16.28515625" style="3" bestFit="1" customWidth="1"/>
    <col min="12237" max="12237" width="16.140625" style="3" bestFit="1" customWidth="1"/>
    <col min="12238" max="12238" width="44.28515625" style="3" bestFit="1" customWidth="1"/>
    <col min="12239" max="12239" width="24.28515625" style="3" bestFit="1" customWidth="1"/>
    <col min="12240" max="12240" width="16.28515625" style="3" bestFit="1" customWidth="1"/>
    <col min="12241" max="12241" width="19.28515625" style="3" bestFit="1" customWidth="1"/>
    <col min="12242" max="12242" width="14.140625" style="3" bestFit="1" customWidth="1"/>
    <col min="12243" max="12243" width="50.5703125" style="3" bestFit="1" customWidth="1"/>
    <col min="12244" max="12244" width="30.85546875" style="3" bestFit="1" customWidth="1"/>
    <col min="12245" max="12245" width="38.85546875" style="3" bestFit="1" customWidth="1"/>
    <col min="12246" max="12246" width="38.85546875" style="3" customWidth="1"/>
    <col min="12247" max="12247" width="27.140625" style="3" bestFit="1" customWidth="1"/>
    <col min="12248" max="12248" width="38.5703125" style="3" bestFit="1" customWidth="1"/>
    <col min="12249" max="12249" width="31.28515625" style="3" bestFit="1" customWidth="1"/>
    <col min="12250" max="12250" width="34.5703125" style="3" bestFit="1" customWidth="1"/>
    <col min="12251" max="12251" width="16.140625" style="3" bestFit="1" customWidth="1"/>
    <col min="12252" max="12252" width="14.7109375" style="3" bestFit="1" customWidth="1"/>
    <col min="12253" max="12253" width="53" style="3" customWidth="1"/>
    <col min="12254" max="12431" width="11.42578125" style="3"/>
    <col min="12432" max="12432" width="6.5703125" style="3" bestFit="1" customWidth="1"/>
    <col min="12433" max="12433" width="34.7109375" style="3" customWidth="1"/>
    <col min="12434" max="12434" width="5.5703125" style="3" customWidth="1"/>
    <col min="12435" max="12435" width="15.85546875" style="3" customWidth="1"/>
    <col min="12436" max="12436" width="26.5703125" style="3" bestFit="1" customWidth="1"/>
    <col min="12437" max="12437" width="21.85546875" style="3" bestFit="1" customWidth="1"/>
    <col min="12438" max="12438" width="13.7109375" style="3" customWidth="1"/>
    <col min="12439" max="12439" width="26.7109375" style="3" bestFit="1" customWidth="1"/>
    <col min="12440" max="12440" width="15.5703125" style="3" bestFit="1" customWidth="1"/>
    <col min="12441" max="12441" width="18" style="3" bestFit="1" customWidth="1"/>
    <col min="12442" max="12442" width="27.28515625" style="3" bestFit="1" customWidth="1"/>
    <col min="12443" max="12443" width="59.5703125" style="3" customWidth="1"/>
    <col min="12444" max="12444" width="101.42578125" style="3" bestFit="1" customWidth="1"/>
    <col min="12445" max="12445" width="25.42578125" style="3" bestFit="1" customWidth="1"/>
    <col min="12446" max="12446" width="37" style="3" bestFit="1" customWidth="1"/>
    <col min="12447" max="12447" width="23.28515625" style="3" bestFit="1" customWidth="1"/>
    <col min="12448" max="12448" width="17.28515625" style="3" bestFit="1" customWidth="1"/>
    <col min="12449" max="12449" width="19.28515625" style="3" bestFit="1" customWidth="1"/>
    <col min="12450" max="12450" width="17.28515625" style="3" bestFit="1" customWidth="1"/>
    <col min="12451" max="12451" width="11.42578125" style="3"/>
    <col min="12452" max="12452" width="16" style="3" bestFit="1" customWidth="1"/>
    <col min="12453" max="12454" width="13.5703125" style="3" bestFit="1" customWidth="1"/>
    <col min="12455" max="12455" width="18.42578125" style="3" bestFit="1" customWidth="1"/>
    <col min="12456" max="12456" width="26.42578125" style="3" bestFit="1" customWidth="1"/>
    <col min="12457" max="12457" width="17.5703125" style="3" bestFit="1" customWidth="1"/>
    <col min="12458" max="12458" width="15.7109375" style="3" bestFit="1" customWidth="1"/>
    <col min="12459" max="12459" width="13.7109375" style="3" bestFit="1" customWidth="1"/>
    <col min="12460" max="12460" width="24" style="3" bestFit="1" customWidth="1"/>
    <col min="12461" max="12461" width="18.140625" style="3" customWidth="1"/>
    <col min="12462" max="12462" width="29.140625" style="3" bestFit="1" customWidth="1"/>
    <col min="12463" max="12463" width="31.28515625" style="3" bestFit="1" customWidth="1"/>
    <col min="12464" max="12464" width="23.5703125" style="3" bestFit="1" customWidth="1"/>
    <col min="12465" max="12465" width="27.5703125" style="3" bestFit="1" customWidth="1"/>
    <col min="12466" max="12466" width="20.7109375" style="3" bestFit="1" customWidth="1"/>
    <col min="12467" max="12467" width="14.5703125" style="3" bestFit="1" customWidth="1"/>
    <col min="12468" max="12469" width="16.140625" style="3" bestFit="1" customWidth="1"/>
    <col min="12470" max="12471" width="15.7109375" style="3" bestFit="1" customWidth="1"/>
    <col min="12472" max="12472" width="11.42578125" style="3"/>
    <col min="12473" max="12473" width="9.42578125" style="3" bestFit="1" customWidth="1"/>
    <col min="12474" max="12474" width="10.5703125" style="3" bestFit="1" customWidth="1"/>
    <col min="12475" max="12475" width="9.85546875" style="3" bestFit="1" customWidth="1"/>
    <col min="12476" max="12476" width="16.7109375" style="3" bestFit="1" customWidth="1"/>
    <col min="12477" max="12477" width="20.85546875" style="3" bestFit="1" customWidth="1"/>
    <col min="12478" max="12478" width="10.5703125" style="3" bestFit="1" customWidth="1"/>
    <col min="12479" max="12479" width="9.28515625" style="3" bestFit="1" customWidth="1"/>
    <col min="12480" max="12480" width="13.140625" style="3" bestFit="1" customWidth="1"/>
    <col min="12481" max="12481" width="10.7109375" style="3" bestFit="1" customWidth="1"/>
    <col min="12482" max="12482" width="14.7109375" style="3" bestFit="1" customWidth="1"/>
    <col min="12483" max="12483" width="16.7109375" style="3" bestFit="1" customWidth="1"/>
    <col min="12484" max="12484" width="13.28515625" style="3" bestFit="1" customWidth="1"/>
    <col min="12485" max="12485" width="17.140625" style="3" bestFit="1" customWidth="1"/>
    <col min="12486" max="12486" width="22.85546875" style="3" bestFit="1" customWidth="1"/>
    <col min="12487" max="12487" width="32.7109375" style="3" bestFit="1" customWidth="1"/>
    <col min="12488" max="12488" width="52.28515625" style="3" bestFit="1" customWidth="1"/>
    <col min="12489" max="12489" width="23.140625" style="3" bestFit="1" customWidth="1"/>
    <col min="12490" max="12490" width="28.5703125" style="3" bestFit="1" customWidth="1"/>
    <col min="12491" max="12491" width="18.28515625" style="3" bestFit="1" customWidth="1"/>
    <col min="12492" max="12492" width="16.28515625" style="3" bestFit="1" customWidth="1"/>
    <col min="12493" max="12493" width="16.140625" style="3" bestFit="1" customWidth="1"/>
    <col min="12494" max="12494" width="44.28515625" style="3" bestFit="1" customWidth="1"/>
    <col min="12495" max="12495" width="24.28515625" style="3" bestFit="1" customWidth="1"/>
    <col min="12496" max="12496" width="16.28515625" style="3" bestFit="1" customWidth="1"/>
    <col min="12497" max="12497" width="19.28515625" style="3" bestFit="1" customWidth="1"/>
    <col min="12498" max="12498" width="14.140625" style="3" bestFit="1" customWidth="1"/>
    <col min="12499" max="12499" width="50.5703125" style="3" bestFit="1" customWidth="1"/>
    <col min="12500" max="12500" width="30.85546875" style="3" bestFit="1" customWidth="1"/>
    <col min="12501" max="12501" width="38.85546875" style="3" bestFit="1" customWidth="1"/>
    <col min="12502" max="12502" width="38.85546875" style="3" customWidth="1"/>
    <col min="12503" max="12503" width="27.140625" style="3" bestFit="1" customWidth="1"/>
    <col min="12504" max="12504" width="38.5703125" style="3" bestFit="1" customWidth="1"/>
    <col min="12505" max="12505" width="31.28515625" style="3" bestFit="1" customWidth="1"/>
    <col min="12506" max="12506" width="34.5703125" style="3" bestFit="1" customWidth="1"/>
    <col min="12507" max="12507" width="16.140625" style="3" bestFit="1" customWidth="1"/>
    <col min="12508" max="12508" width="14.7109375" style="3" bestFit="1" customWidth="1"/>
    <col min="12509" max="12509" width="53" style="3" customWidth="1"/>
    <col min="12510" max="12687" width="11.42578125" style="3"/>
    <col min="12688" max="12688" width="6.5703125" style="3" bestFit="1" customWidth="1"/>
    <col min="12689" max="12689" width="34.7109375" style="3" customWidth="1"/>
    <col min="12690" max="12690" width="5.5703125" style="3" customWidth="1"/>
    <col min="12691" max="12691" width="15.85546875" style="3" customWidth="1"/>
    <col min="12692" max="12692" width="26.5703125" style="3" bestFit="1" customWidth="1"/>
    <col min="12693" max="12693" width="21.85546875" style="3" bestFit="1" customWidth="1"/>
    <col min="12694" max="12694" width="13.7109375" style="3" customWidth="1"/>
    <col min="12695" max="12695" width="26.7109375" style="3" bestFit="1" customWidth="1"/>
    <col min="12696" max="12696" width="15.5703125" style="3" bestFit="1" customWidth="1"/>
    <col min="12697" max="12697" width="18" style="3" bestFit="1" customWidth="1"/>
    <col min="12698" max="12698" width="27.28515625" style="3" bestFit="1" customWidth="1"/>
    <col min="12699" max="12699" width="59.5703125" style="3" customWidth="1"/>
    <col min="12700" max="12700" width="101.42578125" style="3" bestFit="1" customWidth="1"/>
    <col min="12701" max="12701" width="25.42578125" style="3" bestFit="1" customWidth="1"/>
    <col min="12702" max="12702" width="37" style="3" bestFit="1" customWidth="1"/>
    <col min="12703" max="12703" width="23.28515625" style="3" bestFit="1" customWidth="1"/>
    <col min="12704" max="12704" width="17.28515625" style="3" bestFit="1" customWidth="1"/>
    <col min="12705" max="12705" width="19.28515625" style="3" bestFit="1" customWidth="1"/>
    <col min="12706" max="12706" width="17.28515625" style="3" bestFit="1" customWidth="1"/>
    <col min="12707" max="12707" width="11.42578125" style="3"/>
    <col min="12708" max="12708" width="16" style="3" bestFit="1" customWidth="1"/>
    <col min="12709" max="12710" width="13.5703125" style="3" bestFit="1" customWidth="1"/>
    <col min="12711" max="12711" width="18.42578125" style="3" bestFit="1" customWidth="1"/>
    <col min="12712" max="12712" width="26.42578125" style="3" bestFit="1" customWidth="1"/>
    <col min="12713" max="12713" width="17.5703125" style="3" bestFit="1" customWidth="1"/>
    <col min="12714" max="12714" width="15.7109375" style="3" bestFit="1" customWidth="1"/>
    <col min="12715" max="12715" width="13.7109375" style="3" bestFit="1" customWidth="1"/>
    <col min="12716" max="12716" width="24" style="3" bestFit="1" customWidth="1"/>
    <col min="12717" max="12717" width="18.140625" style="3" customWidth="1"/>
    <col min="12718" max="12718" width="29.140625" style="3" bestFit="1" customWidth="1"/>
    <col min="12719" max="12719" width="31.28515625" style="3" bestFit="1" customWidth="1"/>
    <col min="12720" max="12720" width="23.5703125" style="3" bestFit="1" customWidth="1"/>
    <col min="12721" max="12721" width="27.5703125" style="3" bestFit="1" customWidth="1"/>
    <col min="12722" max="12722" width="20.7109375" style="3" bestFit="1" customWidth="1"/>
    <col min="12723" max="12723" width="14.5703125" style="3" bestFit="1" customWidth="1"/>
    <col min="12724" max="12725" width="16.140625" style="3" bestFit="1" customWidth="1"/>
    <col min="12726" max="12727" width="15.7109375" style="3" bestFit="1" customWidth="1"/>
    <col min="12728" max="12728" width="11.42578125" style="3"/>
    <col min="12729" max="12729" width="9.42578125" style="3" bestFit="1" customWidth="1"/>
    <col min="12730" max="12730" width="10.5703125" style="3" bestFit="1" customWidth="1"/>
    <col min="12731" max="12731" width="9.85546875" style="3" bestFit="1" customWidth="1"/>
    <col min="12732" max="12732" width="16.7109375" style="3" bestFit="1" customWidth="1"/>
    <col min="12733" max="12733" width="20.85546875" style="3" bestFit="1" customWidth="1"/>
    <col min="12734" max="12734" width="10.5703125" style="3" bestFit="1" customWidth="1"/>
    <col min="12735" max="12735" width="9.28515625" style="3" bestFit="1" customWidth="1"/>
    <col min="12736" max="12736" width="13.140625" style="3" bestFit="1" customWidth="1"/>
    <col min="12737" max="12737" width="10.7109375" style="3" bestFit="1" customWidth="1"/>
    <col min="12738" max="12738" width="14.7109375" style="3" bestFit="1" customWidth="1"/>
    <col min="12739" max="12739" width="16.7109375" style="3" bestFit="1" customWidth="1"/>
    <col min="12740" max="12740" width="13.28515625" style="3" bestFit="1" customWidth="1"/>
    <col min="12741" max="12741" width="17.140625" style="3" bestFit="1" customWidth="1"/>
    <col min="12742" max="12742" width="22.85546875" style="3" bestFit="1" customWidth="1"/>
    <col min="12743" max="12743" width="32.7109375" style="3" bestFit="1" customWidth="1"/>
    <col min="12744" max="12744" width="52.28515625" style="3" bestFit="1" customWidth="1"/>
    <col min="12745" max="12745" width="23.140625" style="3" bestFit="1" customWidth="1"/>
    <col min="12746" max="12746" width="28.5703125" style="3" bestFit="1" customWidth="1"/>
    <col min="12747" max="12747" width="18.28515625" style="3" bestFit="1" customWidth="1"/>
    <col min="12748" max="12748" width="16.28515625" style="3" bestFit="1" customWidth="1"/>
    <col min="12749" max="12749" width="16.140625" style="3" bestFit="1" customWidth="1"/>
    <col min="12750" max="12750" width="44.28515625" style="3" bestFit="1" customWidth="1"/>
    <col min="12751" max="12751" width="24.28515625" style="3" bestFit="1" customWidth="1"/>
    <col min="12752" max="12752" width="16.28515625" style="3" bestFit="1" customWidth="1"/>
    <col min="12753" max="12753" width="19.28515625" style="3" bestFit="1" customWidth="1"/>
    <col min="12754" max="12754" width="14.140625" style="3" bestFit="1" customWidth="1"/>
    <col min="12755" max="12755" width="50.5703125" style="3" bestFit="1" customWidth="1"/>
    <col min="12756" max="12756" width="30.85546875" style="3" bestFit="1" customWidth="1"/>
    <col min="12757" max="12757" width="38.85546875" style="3" bestFit="1" customWidth="1"/>
    <col min="12758" max="12758" width="38.85546875" style="3" customWidth="1"/>
    <col min="12759" max="12759" width="27.140625" style="3" bestFit="1" customWidth="1"/>
    <col min="12760" max="12760" width="38.5703125" style="3" bestFit="1" customWidth="1"/>
    <col min="12761" max="12761" width="31.28515625" style="3" bestFit="1" customWidth="1"/>
    <col min="12762" max="12762" width="34.5703125" style="3" bestFit="1" customWidth="1"/>
    <col min="12763" max="12763" width="16.140625" style="3" bestFit="1" customWidth="1"/>
    <col min="12764" max="12764" width="14.7109375" style="3" bestFit="1" customWidth="1"/>
    <col min="12765" max="12765" width="53" style="3" customWidth="1"/>
    <col min="12766" max="12943" width="11.42578125" style="3"/>
    <col min="12944" max="12944" width="6.5703125" style="3" bestFit="1" customWidth="1"/>
    <col min="12945" max="12945" width="34.7109375" style="3" customWidth="1"/>
    <col min="12946" max="12946" width="5.5703125" style="3" customWidth="1"/>
    <col min="12947" max="12947" width="15.85546875" style="3" customWidth="1"/>
    <col min="12948" max="12948" width="26.5703125" style="3" bestFit="1" customWidth="1"/>
    <col min="12949" max="12949" width="21.85546875" style="3" bestFit="1" customWidth="1"/>
    <col min="12950" max="12950" width="13.7109375" style="3" customWidth="1"/>
    <col min="12951" max="12951" width="26.7109375" style="3" bestFit="1" customWidth="1"/>
    <col min="12952" max="12952" width="15.5703125" style="3" bestFit="1" customWidth="1"/>
    <col min="12953" max="12953" width="18" style="3" bestFit="1" customWidth="1"/>
    <col min="12954" max="12954" width="27.28515625" style="3" bestFit="1" customWidth="1"/>
    <col min="12955" max="12955" width="59.5703125" style="3" customWidth="1"/>
    <col min="12956" max="12956" width="101.42578125" style="3" bestFit="1" customWidth="1"/>
    <col min="12957" max="12957" width="25.42578125" style="3" bestFit="1" customWidth="1"/>
    <col min="12958" max="12958" width="37" style="3" bestFit="1" customWidth="1"/>
    <col min="12959" max="12959" width="23.28515625" style="3" bestFit="1" customWidth="1"/>
    <col min="12960" max="12960" width="17.28515625" style="3" bestFit="1" customWidth="1"/>
    <col min="12961" max="12961" width="19.28515625" style="3" bestFit="1" customWidth="1"/>
    <col min="12962" max="12962" width="17.28515625" style="3" bestFit="1" customWidth="1"/>
    <col min="12963" max="12963" width="11.42578125" style="3"/>
    <col min="12964" max="12964" width="16" style="3" bestFit="1" customWidth="1"/>
    <col min="12965" max="12966" width="13.5703125" style="3" bestFit="1" customWidth="1"/>
    <col min="12967" max="12967" width="18.42578125" style="3" bestFit="1" customWidth="1"/>
    <col min="12968" max="12968" width="26.42578125" style="3" bestFit="1" customWidth="1"/>
    <col min="12969" max="12969" width="17.5703125" style="3" bestFit="1" customWidth="1"/>
    <col min="12970" max="12970" width="15.7109375" style="3" bestFit="1" customWidth="1"/>
    <col min="12971" max="12971" width="13.7109375" style="3" bestFit="1" customWidth="1"/>
    <col min="12972" max="12972" width="24" style="3" bestFit="1" customWidth="1"/>
    <col min="12973" max="12973" width="18.140625" style="3" customWidth="1"/>
    <col min="12974" max="12974" width="29.140625" style="3" bestFit="1" customWidth="1"/>
    <col min="12975" max="12975" width="31.28515625" style="3" bestFit="1" customWidth="1"/>
    <col min="12976" max="12976" width="23.5703125" style="3" bestFit="1" customWidth="1"/>
    <col min="12977" max="12977" width="27.5703125" style="3" bestFit="1" customWidth="1"/>
    <col min="12978" max="12978" width="20.7109375" style="3" bestFit="1" customWidth="1"/>
    <col min="12979" max="12979" width="14.5703125" style="3" bestFit="1" customWidth="1"/>
    <col min="12980" max="12981" width="16.140625" style="3" bestFit="1" customWidth="1"/>
    <col min="12982" max="12983" width="15.7109375" style="3" bestFit="1" customWidth="1"/>
    <col min="12984" max="12984" width="11.42578125" style="3"/>
    <col min="12985" max="12985" width="9.42578125" style="3" bestFit="1" customWidth="1"/>
    <col min="12986" max="12986" width="10.5703125" style="3" bestFit="1" customWidth="1"/>
    <col min="12987" max="12987" width="9.85546875" style="3" bestFit="1" customWidth="1"/>
    <col min="12988" max="12988" width="16.7109375" style="3" bestFit="1" customWidth="1"/>
    <col min="12989" max="12989" width="20.85546875" style="3" bestFit="1" customWidth="1"/>
    <col min="12990" max="12990" width="10.5703125" style="3" bestFit="1" customWidth="1"/>
    <col min="12991" max="12991" width="9.28515625" style="3" bestFit="1" customWidth="1"/>
    <col min="12992" max="12992" width="13.140625" style="3" bestFit="1" customWidth="1"/>
    <col min="12993" max="12993" width="10.7109375" style="3" bestFit="1" customWidth="1"/>
    <col min="12994" max="12994" width="14.7109375" style="3" bestFit="1" customWidth="1"/>
    <col min="12995" max="12995" width="16.7109375" style="3" bestFit="1" customWidth="1"/>
    <col min="12996" max="12996" width="13.28515625" style="3" bestFit="1" customWidth="1"/>
    <col min="12997" max="12997" width="17.140625" style="3" bestFit="1" customWidth="1"/>
    <col min="12998" max="12998" width="22.85546875" style="3" bestFit="1" customWidth="1"/>
    <col min="12999" max="12999" width="32.7109375" style="3" bestFit="1" customWidth="1"/>
    <col min="13000" max="13000" width="52.28515625" style="3" bestFit="1" customWidth="1"/>
    <col min="13001" max="13001" width="23.140625" style="3" bestFit="1" customWidth="1"/>
    <col min="13002" max="13002" width="28.5703125" style="3" bestFit="1" customWidth="1"/>
    <col min="13003" max="13003" width="18.28515625" style="3" bestFit="1" customWidth="1"/>
    <col min="13004" max="13004" width="16.28515625" style="3" bestFit="1" customWidth="1"/>
    <col min="13005" max="13005" width="16.140625" style="3" bestFit="1" customWidth="1"/>
    <col min="13006" max="13006" width="44.28515625" style="3" bestFit="1" customWidth="1"/>
    <col min="13007" max="13007" width="24.28515625" style="3" bestFit="1" customWidth="1"/>
    <col min="13008" max="13008" width="16.28515625" style="3" bestFit="1" customWidth="1"/>
    <col min="13009" max="13009" width="19.28515625" style="3" bestFit="1" customWidth="1"/>
    <col min="13010" max="13010" width="14.140625" style="3" bestFit="1" customWidth="1"/>
    <col min="13011" max="13011" width="50.5703125" style="3" bestFit="1" customWidth="1"/>
    <col min="13012" max="13012" width="30.85546875" style="3" bestFit="1" customWidth="1"/>
    <col min="13013" max="13013" width="38.85546875" style="3" bestFit="1" customWidth="1"/>
    <col min="13014" max="13014" width="38.85546875" style="3" customWidth="1"/>
    <col min="13015" max="13015" width="27.140625" style="3" bestFit="1" customWidth="1"/>
    <col min="13016" max="13016" width="38.5703125" style="3" bestFit="1" customWidth="1"/>
    <col min="13017" max="13017" width="31.28515625" style="3" bestFit="1" customWidth="1"/>
    <col min="13018" max="13018" width="34.5703125" style="3" bestFit="1" customWidth="1"/>
    <col min="13019" max="13019" width="16.140625" style="3" bestFit="1" customWidth="1"/>
    <col min="13020" max="13020" width="14.7109375" style="3" bestFit="1" customWidth="1"/>
    <col min="13021" max="13021" width="53" style="3" customWidth="1"/>
    <col min="13022" max="13199" width="11.42578125" style="3"/>
    <col min="13200" max="13200" width="6.5703125" style="3" bestFit="1" customWidth="1"/>
    <col min="13201" max="13201" width="34.7109375" style="3" customWidth="1"/>
    <col min="13202" max="13202" width="5.5703125" style="3" customWidth="1"/>
    <col min="13203" max="13203" width="15.85546875" style="3" customWidth="1"/>
    <col min="13204" max="13204" width="26.5703125" style="3" bestFit="1" customWidth="1"/>
    <col min="13205" max="13205" width="21.85546875" style="3" bestFit="1" customWidth="1"/>
    <col min="13206" max="13206" width="13.7109375" style="3" customWidth="1"/>
    <col min="13207" max="13207" width="26.7109375" style="3" bestFit="1" customWidth="1"/>
    <col min="13208" max="13208" width="15.5703125" style="3" bestFit="1" customWidth="1"/>
    <col min="13209" max="13209" width="18" style="3" bestFit="1" customWidth="1"/>
    <col min="13210" max="13210" width="27.28515625" style="3" bestFit="1" customWidth="1"/>
    <col min="13211" max="13211" width="59.5703125" style="3" customWidth="1"/>
    <col min="13212" max="13212" width="101.42578125" style="3" bestFit="1" customWidth="1"/>
    <col min="13213" max="13213" width="25.42578125" style="3" bestFit="1" customWidth="1"/>
    <col min="13214" max="13214" width="37" style="3" bestFit="1" customWidth="1"/>
    <col min="13215" max="13215" width="23.28515625" style="3" bestFit="1" customWidth="1"/>
    <col min="13216" max="13216" width="17.28515625" style="3" bestFit="1" customWidth="1"/>
    <col min="13217" max="13217" width="19.28515625" style="3" bestFit="1" customWidth="1"/>
    <col min="13218" max="13218" width="17.28515625" style="3" bestFit="1" customWidth="1"/>
    <col min="13219" max="13219" width="11.42578125" style="3"/>
    <col min="13220" max="13220" width="16" style="3" bestFit="1" customWidth="1"/>
    <col min="13221" max="13222" width="13.5703125" style="3" bestFit="1" customWidth="1"/>
    <col min="13223" max="13223" width="18.42578125" style="3" bestFit="1" customWidth="1"/>
    <col min="13224" max="13224" width="26.42578125" style="3" bestFit="1" customWidth="1"/>
    <col min="13225" max="13225" width="17.5703125" style="3" bestFit="1" customWidth="1"/>
    <col min="13226" max="13226" width="15.7109375" style="3" bestFit="1" customWidth="1"/>
    <col min="13227" max="13227" width="13.7109375" style="3" bestFit="1" customWidth="1"/>
    <col min="13228" max="13228" width="24" style="3" bestFit="1" customWidth="1"/>
    <col min="13229" max="13229" width="18.140625" style="3" customWidth="1"/>
    <col min="13230" max="13230" width="29.140625" style="3" bestFit="1" customWidth="1"/>
    <col min="13231" max="13231" width="31.28515625" style="3" bestFit="1" customWidth="1"/>
    <col min="13232" max="13232" width="23.5703125" style="3" bestFit="1" customWidth="1"/>
    <col min="13233" max="13233" width="27.5703125" style="3" bestFit="1" customWidth="1"/>
    <col min="13234" max="13234" width="20.7109375" style="3" bestFit="1" customWidth="1"/>
    <col min="13235" max="13235" width="14.5703125" style="3" bestFit="1" customWidth="1"/>
    <col min="13236" max="13237" width="16.140625" style="3" bestFit="1" customWidth="1"/>
    <col min="13238" max="13239" width="15.7109375" style="3" bestFit="1" customWidth="1"/>
    <col min="13240" max="13240" width="11.42578125" style="3"/>
    <col min="13241" max="13241" width="9.42578125" style="3" bestFit="1" customWidth="1"/>
    <col min="13242" max="13242" width="10.5703125" style="3" bestFit="1" customWidth="1"/>
    <col min="13243" max="13243" width="9.85546875" style="3" bestFit="1" customWidth="1"/>
    <col min="13244" max="13244" width="16.7109375" style="3" bestFit="1" customWidth="1"/>
    <col min="13245" max="13245" width="20.85546875" style="3" bestFit="1" customWidth="1"/>
    <col min="13246" max="13246" width="10.5703125" style="3" bestFit="1" customWidth="1"/>
    <col min="13247" max="13247" width="9.28515625" style="3" bestFit="1" customWidth="1"/>
    <col min="13248" max="13248" width="13.140625" style="3" bestFit="1" customWidth="1"/>
    <col min="13249" max="13249" width="10.7109375" style="3" bestFit="1" customWidth="1"/>
    <col min="13250" max="13250" width="14.7109375" style="3" bestFit="1" customWidth="1"/>
    <col min="13251" max="13251" width="16.7109375" style="3" bestFit="1" customWidth="1"/>
    <col min="13252" max="13252" width="13.28515625" style="3" bestFit="1" customWidth="1"/>
    <col min="13253" max="13253" width="17.140625" style="3" bestFit="1" customWidth="1"/>
    <col min="13254" max="13254" width="22.85546875" style="3" bestFit="1" customWidth="1"/>
    <col min="13255" max="13255" width="32.7109375" style="3" bestFit="1" customWidth="1"/>
    <col min="13256" max="13256" width="52.28515625" style="3" bestFit="1" customWidth="1"/>
    <col min="13257" max="13257" width="23.140625" style="3" bestFit="1" customWidth="1"/>
    <col min="13258" max="13258" width="28.5703125" style="3" bestFit="1" customWidth="1"/>
    <col min="13259" max="13259" width="18.28515625" style="3" bestFit="1" customWidth="1"/>
    <col min="13260" max="13260" width="16.28515625" style="3" bestFit="1" customWidth="1"/>
    <col min="13261" max="13261" width="16.140625" style="3" bestFit="1" customWidth="1"/>
    <col min="13262" max="13262" width="44.28515625" style="3" bestFit="1" customWidth="1"/>
    <col min="13263" max="13263" width="24.28515625" style="3" bestFit="1" customWidth="1"/>
    <col min="13264" max="13264" width="16.28515625" style="3" bestFit="1" customWidth="1"/>
    <col min="13265" max="13265" width="19.28515625" style="3" bestFit="1" customWidth="1"/>
    <col min="13266" max="13266" width="14.140625" style="3" bestFit="1" customWidth="1"/>
    <col min="13267" max="13267" width="50.5703125" style="3" bestFit="1" customWidth="1"/>
    <col min="13268" max="13268" width="30.85546875" style="3" bestFit="1" customWidth="1"/>
    <col min="13269" max="13269" width="38.85546875" style="3" bestFit="1" customWidth="1"/>
    <col min="13270" max="13270" width="38.85546875" style="3" customWidth="1"/>
    <col min="13271" max="13271" width="27.140625" style="3" bestFit="1" customWidth="1"/>
    <col min="13272" max="13272" width="38.5703125" style="3" bestFit="1" customWidth="1"/>
    <col min="13273" max="13273" width="31.28515625" style="3" bestFit="1" customWidth="1"/>
    <col min="13274" max="13274" width="34.5703125" style="3" bestFit="1" customWidth="1"/>
    <col min="13275" max="13275" width="16.140625" style="3" bestFit="1" customWidth="1"/>
    <col min="13276" max="13276" width="14.7109375" style="3" bestFit="1" customWidth="1"/>
    <col min="13277" max="13277" width="53" style="3" customWidth="1"/>
    <col min="13278" max="13455" width="11.42578125" style="3"/>
    <col min="13456" max="13456" width="6.5703125" style="3" bestFit="1" customWidth="1"/>
    <col min="13457" max="13457" width="34.7109375" style="3" customWidth="1"/>
    <col min="13458" max="13458" width="5.5703125" style="3" customWidth="1"/>
    <col min="13459" max="13459" width="15.85546875" style="3" customWidth="1"/>
    <col min="13460" max="13460" width="26.5703125" style="3" bestFit="1" customWidth="1"/>
    <col min="13461" max="13461" width="21.85546875" style="3" bestFit="1" customWidth="1"/>
    <col min="13462" max="13462" width="13.7109375" style="3" customWidth="1"/>
    <col min="13463" max="13463" width="26.7109375" style="3" bestFit="1" customWidth="1"/>
    <col min="13464" max="13464" width="15.5703125" style="3" bestFit="1" customWidth="1"/>
    <col min="13465" max="13465" width="18" style="3" bestFit="1" customWidth="1"/>
    <col min="13466" max="13466" width="27.28515625" style="3" bestFit="1" customWidth="1"/>
    <col min="13467" max="13467" width="59.5703125" style="3" customWidth="1"/>
    <col min="13468" max="13468" width="101.42578125" style="3" bestFit="1" customWidth="1"/>
    <col min="13469" max="13469" width="25.42578125" style="3" bestFit="1" customWidth="1"/>
    <col min="13470" max="13470" width="37" style="3" bestFit="1" customWidth="1"/>
    <col min="13471" max="13471" width="23.28515625" style="3" bestFit="1" customWidth="1"/>
    <col min="13472" max="13472" width="17.28515625" style="3" bestFit="1" customWidth="1"/>
    <col min="13473" max="13473" width="19.28515625" style="3" bestFit="1" customWidth="1"/>
    <col min="13474" max="13474" width="17.28515625" style="3" bestFit="1" customWidth="1"/>
    <col min="13475" max="13475" width="11.42578125" style="3"/>
    <col min="13476" max="13476" width="16" style="3" bestFit="1" customWidth="1"/>
    <col min="13477" max="13478" width="13.5703125" style="3" bestFit="1" customWidth="1"/>
    <col min="13479" max="13479" width="18.42578125" style="3" bestFit="1" customWidth="1"/>
    <col min="13480" max="13480" width="26.42578125" style="3" bestFit="1" customWidth="1"/>
    <col min="13481" max="13481" width="17.5703125" style="3" bestFit="1" customWidth="1"/>
    <col min="13482" max="13482" width="15.7109375" style="3" bestFit="1" customWidth="1"/>
    <col min="13483" max="13483" width="13.7109375" style="3" bestFit="1" customWidth="1"/>
    <col min="13484" max="13484" width="24" style="3" bestFit="1" customWidth="1"/>
    <col min="13485" max="13485" width="18.140625" style="3" customWidth="1"/>
    <col min="13486" max="13486" width="29.140625" style="3" bestFit="1" customWidth="1"/>
    <col min="13487" max="13487" width="31.28515625" style="3" bestFit="1" customWidth="1"/>
    <col min="13488" max="13488" width="23.5703125" style="3" bestFit="1" customWidth="1"/>
    <col min="13489" max="13489" width="27.5703125" style="3" bestFit="1" customWidth="1"/>
    <col min="13490" max="13490" width="20.7109375" style="3" bestFit="1" customWidth="1"/>
    <col min="13491" max="13491" width="14.5703125" style="3" bestFit="1" customWidth="1"/>
    <col min="13492" max="13493" width="16.140625" style="3" bestFit="1" customWidth="1"/>
    <col min="13494" max="13495" width="15.7109375" style="3" bestFit="1" customWidth="1"/>
    <col min="13496" max="13496" width="11.42578125" style="3"/>
    <col min="13497" max="13497" width="9.42578125" style="3" bestFit="1" customWidth="1"/>
    <col min="13498" max="13498" width="10.5703125" style="3" bestFit="1" customWidth="1"/>
    <col min="13499" max="13499" width="9.85546875" style="3" bestFit="1" customWidth="1"/>
    <col min="13500" max="13500" width="16.7109375" style="3" bestFit="1" customWidth="1"/>
    <col min="13501" max="13501" width="20.85546875" style="3" bestFit="1" customWidth="1"/>
    <col min="13502" max="13502" width="10.5703125" style="3" bestFit="1" customWidth="1"/>
    <col min="13503" max="13503" width="9.28515625" style="3" bestFit="1" customWidth="1"/>
    <col min="13504" max="13504" width="13.140625" style="3" bestFit="1" customWidth="1"/>
    <col min="13505" max="13505" width="10.7109375" style="3" bestFit="1" customWidth="1"/>
    <col min="13506" max="13506" width="14.7109375" style="3" bestFit="1" customWidth="1"/>
    <col min="13507" max="13507" width="16.7109375" style="3" bestFit="1" customWidth="1"/>
    <col min="13508" max="13508" width="13.28515625" style="3" bestFit="1" customWidth="1"/>
    <col min="13509" max="13509" width="17.140625" style="3" bestFit="1" customWidth="1"/>
    <col min="13510" max="13510" width="22.85546875" style="3" bestFit="1" customWidth="1"/>
    <col min="13511" max="13511" width="32.7109375" style="3" bestFit="1" customWidth="1"/>
    <col min="13512" max="13512" width="52.28515625" style="3" bestFit="1" customWidth="1"/>
    <col min="13513" max="13513" width="23.140625" style="3" bestFit="1" customWidth="1"/>
    <col min="13514" max="13514" width="28.5703125" style="3" bestFit="1" customWidth="1"/>
    <col min="13515" max="13515" width="18.28515625" style="3" bestFit="1" customWidth="1"/>
    <col min="13516" max="13516" width="16.28515625" style="3" bestFit="1" customWidth="1"/>
    <col min="13517" max="13517" width="16.140625" style="3" bestFit="1" customWidth="1"/>
    <col min="13518" max="13518" width="44.28515625" style="3" bestFit="1" customWidth="1"/>
    <col min="13519" max="13519" width="24.28515625" style="3" bestFit="1" customWidth="1"/>
    <col min="13520" max="13520" width="16.28515625" style="3" bestFit="1" customWidth="1"/>
    <col min="13521" max="13521" width="19.28515625" style="3" bestFit="1" customWidth="1"/>
    <col min="13522" max="13522" width="14.140625" style="3" bestFit="1" customWidth="1"/>
    <col min="13523" max="13523" width="50.5703125" style="3" bestFit="1" customWidth="1"/>
    <col min="13524" max="13524" width="30.85546875" style="3" bestFit="1" customWidth="1"/>
    <col min="13525" max="13525" width="38.85546875" style="3" bestFit="1" customWidth="1"/>
    <col min="13526" max="13526" width="38.85546875" style="3" customWidth="1"/>
    <col min="13527" max="13527" width="27.140625" style="3" bestFit="1" customWidth="1"/>
    <col min="13528" max="13528" width="38.5703125" style="3" bestFit="1" customWidth="1"/>
    <col min="13529" max="13529" width="31.28515625" style="3" bestFit="1" customWidth="1"/>
    <col min="13530" max="13530" width="34.5703125" style="3" bestFit="1" customWidth="1"/>
    <col min="13531" max="13531" width="16.140625" style="3" bestFit="1" customWidth="1"/>
    <col min="13532" max="13532" width="14.7109375" style="3" bestFit="1" customWidth="1"/>
    <col min="13533" max="13533" width="53" style="3" customWidth="1"/>
    <col min="13534" max="13711" width="11.42578125" style="3"/>
    <col min="13712" max="13712" width="6.5703125" style="3" bestFit="1" customWidth="1"/>
    <col min="13713" max="13713" width="34.7109375" style="3" customWidth="1"/>
    <col min="13714" max="13714" width="5.5703125" style="3" customWidth="1"/>
    <col min="13715" max="13715" width="15.85546875" style="3" customWidth="1"/>
    <col min="13716" max="13716" width="26.5703125" style="3" bestFit="1" customWidth="1"/>
    <col min="13717" max="13717" width="21.85546875" style="3" bestFit="1" customWidth="1"/>
    <col min="13718" max="13718" width="13.7109375" style="3" customWidth="1"/>
    <col min="13719" max="13719" width="26.7109375" style="3" bestFit="1" customWidth="1"/>
    <col min="13720" max="13720" width="15.5703125" style="3" bestFit="1" customWidth="1"/>
    <col min="13721" max="13721" width="18" style="3" bestFit="1" customWidth="1"/>
    <col min="13722" max="13722" width="27.28515625" style="3" bestFit="1" customWidth="1"/>
    <col min="13723" max="13723" width="59.5703125" style="3" customWidth="1"/>
    <col min="13724" max="13724" width="101.42578125" style="3" bestFit="1" customWidth="1"/>
    <col min="13725" max="13725" width="25.42578125" style="3" bestFit="1" customWidth="1"/>
    <col min="13726" max="13726" width="37" style="3" bestFit="1" customWidth="1"/>
    <col min="13727" max="13727" width="23.28515625" style="3" bestFit="1" customWidth="1"/>
    <col min="13728" max="13728" width="17.28515625" style="3" bestFit="1" customWidth="1"/>
    <col min="13729" max="13729" width="19.28515625" style="3" bestFit="1" customWidth="1"/>
    <col min="13730" max="13730" width="17.28515625" style="3" bestFit="1" customWidth="1"/>
    <col min="13731" max="13731" width="11.42578125" style="3"/>
    <col min="13732" max="13732" width="16" style="3" bestFit="1" customWidth="1"/>
    <col min="13733" max="13734" width="13.5703125" style="3" bestFit="1" customWidth="1"/>
    <col min="13735" max="13735" width="18.42578125" style="3" bestFit="1" customWidth="1"/>
    <col min="13736" max="13736" width="26.42578125" style="3" bestFit="1" customWidth="1"/>
    <col min="13737" max="13737" width="17.5703125" style="3" bestFit="1" customWidth="1"/>
    <col min="13738" max="13738" width="15.7109375" style="3" bestFit="1" customWidth="1"/>
    <col min="13739" max="13739" width="13.7109375" style="3" bestFit="1" customWidth="1"/>
    <col min="13740" max="13740" width="24" style="3" bestFit="1" customWidth="1"/>
    <col min="13741" max="13741" width="18.140625" style="3" customWidth="1"/>
    <col min="13742" max="13742" width="29.140625" style="3" bestFit="1" customWidth="1"/>
    <col min="13743" max="13743" width="31.28515625" style="3" bestFit="1" customWidth="1"/>
    <col min="13744" max="13744" width="23.5703125" style="3" bestFit="1" customWidth="1"/>
    <col min="13745" max="13745" width="27.5703125" style="3" bestFit="1" customWidth="1"/>
    <col min="13746" max="13746" width="20.7109375" style="3" bestFit="1" customWidth="1"/>
    <col min="13747" max="13747" width="14.5703125" style="3" bestFit="1" customWidth="1"/>
    <col min="13748" max="13749" width="16.140625" style="3" bestFit="1" customWidth="1"/>
    <col min="13750" max="13751" width="15.7109375" style="3" bestFit="1" customWidth="1"/>
    <col min="13752" max="13752" width="11.42578125" style="3"/>
    <col min="13753" max="13753" width="9.42578125" style="3" bestFit="1" customWidth="1"/>
    <col min="13754" max="13754" width="10.5703125" style="3" bestFit="1" customWidth="1"/>
    <col min="13755" max="13755" width="9.85546875" style="3" bestFit="1" customWidth="1"/>
    <col min="13756" max="13756" width="16.7109375" style="3" bestFit="1" customWidth="1"/>
    <col min="13757" max="13757" width="20.85546875" style="3" bestFit="1" customWidth="1"/>
    <col min="13758" max="13758" width="10.5703125" style="3" bestFit="1" customWidth="1"/>
    <col min="13759" max="13759" width="9.28515625" style="3" bestFit="1" customWidth="1"/>
    <col min="13760" max="13760" width="13.140625" style="3" bestFit="1" customWidth="1"/>
    <col min="13761" max="13761" width="10.7109375" style="3" bestFit="1" customWidth="1"/>
    <col min="13762" max="13762" width="14.7109375" style="3" bestFit="1" customWidth="1"/>
    <col min="13763" max="13763" width="16.7109375" style="3" bestFit="1" customWidth="1"/>
    <col min="13764" max="13764" width="13.28515625" style="3" bestFit="1" customWidth="1"/>
    <col min="13765" max="13765" width="17.140625" style="3" bestFit="1" customWidth="1"/>
    <col min="13766" max="13766" width="22.85546875" style="3" bestFit="1" customWidth="1"/>
    <col min="13767" max="13767" width="32.7109375" style="3" bestFit="1" customWidth="1"/>
    <col min="13768" max="13768" width="52.28515625" style="3" bestFit="1" customWidth="1"/>
    <col min="13769" max="13769" width="23.140625" style="3" bestFit="1" customWidth="1"/>
    <col min="13770" max="13770" width="28.5703125" style="3" bestFit="1" customWidth="1"/>
    <col min="13771" max="13771" width="18.28515625" style="3" bestFit="1" customWidth="1"/>
    <col min="13772" max="13772" width="16.28515625" style="3" bestFit="1" customWidth="1"/>
    <col min="13773" max="13773" width="16.140625" style="3" bestFit="1" customWidth="1"/>
    <col min="13774" max="13774" width="44.28515625" style="3" bestFit="1" customWidth="1"/>
    <col min="13775" max="13775" width="24.28515625" style="3" bestFit="1" customWidth="1"/>
    <col min="13776" max="13776" width="16.28515625" style="3" bestFit="1" customWidth="1"/>
    <col min="13777" max="13777" width="19.28515625" style="3" bestFit="1" customWidth="1"/>
    <col min="13778" max="13778" width="14.140625" style="3" bestFit="1" customWidth="1"/>
    <col min="13779" max="13779" width="50.5703125" style="3" bestFit="1" customWidth="1"/>
    <col min="13780" max="13780" width="30.85546875" style="3" bestFit="1" customWidth="1"/>
    <col min="13781" max="13781" width="38.85546875" style="3" bestFit="1" customWidth="1"/>
    <col min="13782" max="13782" width="38.85546875" style="3" customWidth="1"/>
    <col min="13783" max="13783" width="27.140625" style="3" bestFit="1" customWidth="1"/>
    <col min="13784" max="13784" width="38.5703125" style="3" bestFit="1" customWidth="1"/>
    <col min="13785" max="13785" width="31.28515625" style="3" bestFit="1" customWidth="1"/>
    <col min="13786" max="13786" width="34.5703125" style="3" bestFit="1" customWidth="1"/>
    <col min="13787" max="13787" width="16.140625" style="3" bestFit="1" customWidth="1"/>
    <col min="13788" max="13788" width="14.7109375" style="3" bestFit="1" customWidth="1"/>
    <col min="13789" max="13789" width="53" style="3" customWidth="1"/>
    <col min="13790" max="13967" width="11.42578125" style="3"/>
    <col min="13968" max="13968" width="6.5703125" style="3" bestFit="1" customWidth="1"/>
    <col min="13969" max="13969" width="34.7109375" style="3" customWidth="1"/>
    <col min="13970" max="13970" width="5.5703125" style="3" customWidth="1"/>
    <col min="13971" max="13971" width="15.85546875" style="3" customWidth="1"/>
    <col min="13972" max="13972" width="26.5703125" style="3" bestFit="1" customWidth="1"/>
    <col min="13973" max="13973" width="21.85546875" style="3" bestFit="1" customWidth="1"/>
    <col min="13974" max="13974" width="13.7109375" style="3" customWidth="1"/>
    <col min="13975" max="13975" width="26.7109375" style="3" bestFit="1" customWidth="1"/>
    <col min="13976" max="13976" width="15.5703125" style="3" bestFit="1" customWidth="1"/>
    <col min="13977" max="13977" width="18" style="3" bestFit="1" customWidth="1"/>
    <col min="13978" max="13978" width="27.28515625" style="3" bestFit="1" customWidth="1"/>
    <col min="13979" max="13979" width="59.5703125" style="3" customWidth="1"/>
    <col min="13980" max="13980" width="101.42578125" style="3" bestFit="1" customWidth="1"/>
    <col min="13981" max="13981" width="25.42578125" style="3" bestFit="1" customWidth="1"/>
    <col min="13982" max="13982" width="37" style="3" bestFit="1" customWidth="1"/>
    <col min="13983" max="13983" width="23.28515625" style="3" bestFit="1" customWidth="1"/>
    <col min="13984" max="13984" width="17.28515625" style="3" bestFit="1" customWidth="1"/>
    <col min="13985" max="13985" width="19.28515625" style="3" bestFit="1" customWidth="1"/>
    <col min="13986" max="13986" width="17.28515625" style="3" bestFit="1" customWidth="1"/>
    <col min="13987" max="13987" width="11.42578125" style="3"/>
    <col min="13988" max="13988" width="16" style="3" bestFit="1" customWidth="1"/>
    <col min="13989" max="13990" width="13.5703125" style="3" bestFit="1" customWidth="1"/>
    <col min="13991" max="13991" width="18.42578125" style="3" bestFit="1" customWidth="1"/>
    <col min="13992" max="13992" width="26.42578125" style="3" bestFit="1" customWidth="1"/>
    <col min="13993" max="13993" width="17.5703125" style="3" bestFit="1" customWidth="1"/>
    <col min="13994" max="13994" width="15.7109375" style="3" bestFit="1" customWidth="1"/>
    <col min="13995" max="13995" width="13.7109375" style="3" bestFit="1" customWidth="1"/>
    <col min="13996" max="13996" width="24" style="3" bestFit="1" customWidth="1"/>
    <col min="13997" max="13997" width="18.140625" style="3" customWidth="1"/>
    <col min="13998" max="13998" width="29.140625" style="3" bestFit="1" customWidth="1"/>
    <col min="13999" max="13999" width="31.28515625" style="3" bestFit="1" customWidth="1"/>
    <col min="14000" max="14000" width="23.5703125" style="3" bestFit="1" customWidth="1"/>
    <col min="14001" max="14001" width="27.5703125" style="3" bestFit="1" customWidth="1"/>
    <col min="14002" max="14002" width="20.7109375" style="3" bestFit="1" customWidth="1"/>
    <col min="14003" max="14003" width="14.5703125" style="3" bestFit="1" customWidth="1"/>
    <col min="14004" max="14005" width="16.140625" style="3" bestFit="1" customWidth="1"/>
    <col min="14006" max="14007" width="15.7109375" style="3" bestFit="1" customWidth="1"/>
    <col min="14008" max="14008" width="11.42578125" style="3"/>
    <col min="14009" max="14009" width="9.42578125" style="3" bestFit="1" customWidth="1"/>
    <col min="14010" max="14010" width="10.5703125" style="3" bestFit="1" customWidth="1"/>
    <col min="14011" max="14011" width="9.85546875" style="3" bestFit="1" customWidth="1"/>
    <col min="14012" max="14012" width="16.7109375" style="3" bestFit="1" customWidth="1"/>
    <col min="14013" max="14013" width="20.85546875" style="3" bestFit="1" customWidth="1"/>
    <col min="14014" max="14014" width="10.5703125" style="3" bestFit="1" customWidth="1"/>
    <col min="14015" max="14015" width="9.28515625" style="3" bestFit="1" customWidth="1"/>
    <col min="14016" max="14016" width="13.140625" style="3" bestFit="1" customWidth="1"/>
    <col min="14017" max="14017" width="10.7109375" style="3" bestFit="1" customWidth="1"/>
    <col min="14018" max="14018" width="14.7109375" style="3" bestFit="1" customWidth="1"/>
    <col min="14019" max="14019" width="16.7109375" style="3" bestFit="1" customWidth="1"/>
    <col min="14020" max="14020" width="13.28515625" style="3" bestFit="1" customWidth="1"/>
    <col min="14021" max="14021" width="17.140625" style="3" bestFit="1" customWidth="1"/>
    <col min="14022" max="14022" width="22.85546875" style="3" bestFit="1" customWidth="1"/>
    <col min="14023" max="14023" width="32.7109375" style="3" bestFit="1" customWidth="1"/>
    <col min="14024" max="14024" width="52.28515625" style="3" bestFit="1" customWidth="1"/>
    <col min="14025" max="14025" width="23.140625" style="3" bestFit="1" customWidth="1"/>
    <col min="14026" max="14026" width="28.5703125" style="3" bestFit="1" customWidth="1"/>
    <col min="14027" max="14027" width="18.28515625" style="3" bestFit="1" customWidth="1"/>
    <col min="14028" max="14028" width="16.28515625" style="3" bestFit="1" customWidth="1"/>
    <col min="14029" max="14029" width="16.140625" style="3" bestFit="1" customWidth="1"/>
    <col min="14030" max="14030" width="44.28515625" style="3" bestFit="1" customWidth="1"/>
    <col min="14031" max="14031" width="24.28515625" style="3" bestFit="1" customWidth="1"/>
    <col min="14032" max="14032" width="16.28515625" style="3" bestFit="1" customWidth="1"/>
    <col min="14033" max="14033" width="19.28515625" style="3" bestFit="1" customWidth="1"/>
    <col min="14034" max="14034" width="14.140625" style="3" bestFit="1" customWidth="1"/>
    <col min="14035" max="14035" width="50.5703125" style="3" bestFit="1" customWidth="1"/>
    <col min="14036" max="14036" width="30.85546875" style="3" bestFit="1" customWidth="1"/>
    <col min="14037" max="14037" width="38.85546875" style="3" bestFit="1" customWidth="1"/>
    <col min="14038" max="14038" width="38.85546875" style="3" customWidth="1"/>
    <col min="14039" max="14039" width="27.140625" style="3" bestFit="1" customWidth="1"/>
    <col min="14040" max="14040" width="38.5703125" style="3" bestFit="1" customWidth="1"/>
    <col min="14041" max="14041" width="31.28515625" style="3" bestFit="1" customWidth="1"/>
    <col min="14042" max="14042" width="34.5703125" style="3" bestFit="1" customWidth="1"/>
    <col min="14043" max="14043" width="16.140625" style="3" bestFit="1" customWidth="1"/>
    <col min="14044" max="14044" width="14.7109375" style="3" bestFit="1" customWidth="1"/>
    <col min="14045" max="14045" width="53" style="3" customWidth="1"/>
    <col min="14046" max="14223" width="11.42578125" style="3"/>
    <col min="14224" max="14224" width="6.5703125" style="3" bestFit="1" customWidth="1"/>
    <col min="14225" max="14225" width="34.7109375" style="3" customWidth="1"/>
    <col min="14226" max="14226" width="5.5703125" style="3" customWidth="1"/>
    <col min="14227" max="14227" width="15.85546875" style="3" customWidth="1"/>
    <col min="14228" max="14228" width="26.5703125" style="3" bestFit="1" customWidth="1"/>
    <col min="14229" max="14229" width="21.85546875" style="3" bestFit="1" customWidth="1"/>
    <col min="14230" max="14230" width="13.7109375" style="3" customWidth="1"/>
    <col min="14231" max="14231" width="26.7109375" style="3" bestFit="1" customWidth="1"/>
    <col min="14232" max="14232" width="15.5703125" style="3" bestFit="1" customWidth="1"/>
    <col min="14233" max="14233" width="18" style="3" bestFit="1" customWidth="1"/>
    <col min="14234" max="14234" width="27.28515625" style="3" bestFit="1" customWidth="1"/>
    <col min="14235" max="14235" width="59.5703125" style="3" customWidth="1"/>
    <col min="14236" max="14236" width="101.42578125" style="3" bestFit="1" customWidth="1"/>
    <col min="14237" max="14237" width="25.42578125" style="3" bestFit="1" customWidth="1"/>
    <col min="14238" max="14238" width="37" style="3" bestFit="1" customWidth="1"/>
    <col min="14239" max="14239" width="23.28515625" style="3" bestFit="1" customWidth="1"/>
    <col min="14240" max="14240" width="17.28515625" style="3" bestFit="1" customWidth="1"/>
    <col min="14241" max="14241" width="19.28515625" style="3" bestFit="1" customWidth="1"/>
    <col min="14242" max="14242" width="17.28515625" style="3" bestFit="1" customWidth="1"/>
    <col min="14243" max="14243" width="11.42578125" style="3"/>
    <col min="14244" max="14244" width="16" style="3" bestFit="1" customWidth="1"/>
    <col min="14245" max="14246" width="13.5703125" style="3" bestFit="1" customWidth="1"/>
    <col min="14247" max="14247" width="18.42578125" style="3" bestFit="1" customWidth="1"/>
    <col min="14248" max="14248" width="26.42578125" style="3" bestFit="1" customWidth="1"/>
    <col min="14249" max="14249" width="17.5703125" style="3" bestFit="1" customWidth="1"/>
    <col min="14250" max="14250" width="15.7109375" style="3" bestFit="1" customWidth="1"/>
    <col min="14251" max="14251" width="13.7109375" style="3" bestFit="1" customWidth="1"/>
    <col min="14252" max="14252" width="24" style="3" bestFit="1" customWidth="1"/>
    <col min="14253" max="14253" width="18.140625" style="3" customWidth="1"/>
    <col min="14254" max="14254" width="29.140625" style="3" bestFit="1" customWidth="1"/>
    <col min="14255" max="14255" width="31.28515625" style="3" bestFit="1" customWidth="1"/>
    <col min="14256" max="14256" width="23.5703125" style="3" bestFit="1" customWidth="1"/>
    <col min="14257" max="14257" width="27.5703125" style="3" bestFit="1" customWidth="1"/>
    <col min="14258" max="14258" width="20.7109375" style="3" bestFit="1" customWidth="1"/>
    <col min="14259" max="14259" width="14.5703125" style="3" bestFit="1" customWidth="1"/>
    <col min="14260" max="14261" width="16.140625" style="3" bestFit="1" customWidth="1"/>
    <col min="14262" max="14263" width="15.7109375" style="3" bestFit="1" customWidth="1"/>
    <col min="14264" max="14264" width="11.42578125" style="3"/>
    <col min="14265" max="14265" width="9.42578125" style="3" bestFit="1" customWidth="1"/>
    <col min="14266" max="14266" width="10.5703125" style="3" bestFit="1" customWidth="1"/>
    <col min="14267" max="14267" width="9.85546875" style="3" bestFit="1" customWidth="1"/>
    <col min="14268" max="14268" width="16.7109375" style="3" bestFit="1" customWidth="1"/>
    <col min="14269" max="14269" width="20.85546875" style="3" bestFit="1" customWidth="1"/>
    <col min="14270" max="14270" width="10.5703125" style="3" bestFit="1" customWidth="1"/>
    <col min="14271" max="14271" width="9.28515625" style="3" bestFit="1" customWidth="1"/>
    <col min="14272" max="14272" width="13.140625" style="3" bestFit="1" customWidth="1"/>
    <col min="14273" max="14273" width="10.7109375" style="3" bestFit="1" customWidth="1"/>
    <col min="14274" max="14274" width="14.7109375" style="3" bestFit="1" customWidth="1"/>
    <col min="14275" max="14275" width="16.7109375" style="3" bestFit="1" customWidth="1"/>
    <col min="14276" max="14276" width="13.28515625" style="3" bestFit="1" customWidth="1"/>
    <col min="14277" max="14277" width="17.140625" style="3" bestFit="1" customWidth="1"/>
    <col min="14278" max="14278" width="22.85546875" style="3" bestFit="1" customWidth="1"/>
    <col min="14279" max="14279" width="32.7109375" style="3" bestFit="1" customWidth="1"/>
    <col min="14280" max="14280" width="52.28515625" style="3" bestFit="1" customWidth="1"/>
    <col min="14281" max="14281" width="23.140625" style="3" bestFit="1" customWidth="1"/>
    <col min="14282" max="14282" width="28.5703125" style="3" bestFit="1" customWidth="1"/>
    <col min="14283" max="14283" width="18.28515625" style="3" bestFit="1" customWidth="1"/>
    <col min="14284" max="14284" width="16.28515625" style="3" bestFit="1" customWidth="1"/>
    <col min="14285" max="14285" width="16.140625" style="3" bestFit="1" customWidth="1"/>
    <col min="14286" max="14286" width="44.28515625" style="3" bestFit="1" customWidth="1"/>
    <col min="14287" max="14287" width="24.28515625" style="3" bestFit="1" customWidth="1"/>
    <col min="14288" max="14288" width="16.28515625" style="3" bestFit="1" customWidth="1"/>
    <col min="14289" max="14289" width="19.28515625" style="3" bestFit="1" customWidth="1"/>
    <col min="14290" max="14290" width="14.140625" style="3" bestFit="1" customWidth="1"/>
    <col min="14291" max="14291" width="50.5703125" style="3" bestFit="1" customWidth="1"/>
    <col min="14292" max="14292" width="30.85546875" style="3" bestFit="1" customWidth="1"/>
    <col min="14293" max="14293" width="38.85546875" style="3" bestFit="1" customWidth="1"/>
    <col min="14294" max="14294" width="38.85546875" style="3" customWidth="1"/>
    <col min="14295" max="14295" width="27.140625" style="3" bestFit="1" customWidth="1"/>
    <col min="14296" max="14296" width="38.5703125" style="3" bestFit="1" customWidth="1"/>
    <col min="14297" max="14297" width="31.28515625" style="3" bestFit="1" customWidth="1"/>
    <col min="14298" max="14298" width="34.5703125" style="3" bestFit="1" customWidth="1"/>
    <col min="14299" max="14299" width="16.140625" style="3" bestFit="1" customWidth="1"/>
    <col min="14300" max="14300" width="14.7109375" style="3" bestFit="1" customWidth="1"/>
    <col min="14301" max="14301" width="53" style="3" customWidth="1"/>
    <col min="14302" max="14479" width="11.42578125" style="3"/>
    <col min="14480" max="14480" width="6.5703125" style="3" bestFit="1" customWidth="1"/>
    <col min="14481" max="14481" width="34.7109375" style="3" customWidth="1"/>
    <col min="14482" max="14482" width="5.5703125" style="3" customWidth="1"/>
    <col min="14483" max="14483" width="15.85546875" style="3" customWidth="1"/>
    <col min="14484" max="14484" width="26.5703125" style="3" bestFit="1" customWidth="1"/>
    <col min="14485" max="14485" width="21.85546875" style="3" bestFit="1" customWidth="1"/>
    <col min="14486" max="14486" width="13.7109375" style="3" customWidth="1"/>
    <col min="14487" max="14487" width="26.7109375" style="3" bestFit="1" customWidth="1"/>
    <col min="14488" max="14488" width="15.5703125" style="3" bestFit="1" customWidth="1"/>
    <col min="14489" max="14489" width="18" style="3" bestFit="1" customWidth="1"/>
    <col min="14490" max="14490" width="27.28515625" style="3" bestFit="1" customWidth="1"/>
    <col min="14491" max="14491" width="59.5703125" style="3" customWidth="1"/>
    <col min="14492" max="14492" width="101.42578125" style="3" bestFit="1" customWidth="1"/>
    <col min="14493" max="14493" width="25.42578125" style="3" bestFit="1" customWidth="1"/>
    <col min="14494" max="14494" width="37" style="3" bestFit="1" customWidth="1"/>
    <col min="14495" max="14495" width="23.28515625" style="3" bestFit="1" customWidth="1"/>
    <col min="14496" max="14496" width="17.28515625" style="3" bestFit="1" customWidth="1"/>
    <col min="14497" max="14497" width="19.28515625" style="3" bestFit="1" customWidth="1"/>
    <col min="14498" max="14498" width="17.28515625" style="3" bestFit="1" customWidth="1"/>
    <col min="14499" max="14499" width="11.42578125" style="3"/>
    <col min="14500" max="14500" width="16" style="3" bestFit="1" customWidth="1"/>
    <col min="14501" max="14502" width="13.5703125" style="3" bestFit="1" customWidth="1"/>
    <col min="14503" max="14503" width="18.42578125" style="3" bestFit="1" customWidth="1"/>
    <col min="14504" max="14504" width="26.42578125" style="3" bestFit="1" customWidth="1"/>
    <col min="14505" max="14505" width="17.5703125" style="3" bestFit="1" customWidth="1"/>
    <col min="14506" max="14506" width="15.7109375" style="3" bestFit="1" customWidth="1"/>
    <col min="14507" max="14507" width="13.7109375" style="3" bestFit="1" customWidth="1"/>
    <col min="14508" max="14508" width="24" style="3" bestFit="1" customWidth="1"/>
    <col min="14509" max="14509" width="18.140625" style="3" customWidth="1"/>
    <col min="14510" max="14510" width="29.140625" style="3" bestFit="1" customWidth="1"/>
    <col min="14511" max="14511" width="31.28515625" style="3" bestFit="1" customWidth="1"/>
    <col min="14512" max="14512" width="23.5703125" style="3" bestFit="1" customWidth="1"/>
    <col min="14513" max="14513" width="27.5703125" style="3" bestFit="1" customWidth="1"/>
    <col min="14514" max="14514" width="20.7109375" style="3" bestFit="1" customWidth="1"/>
    <col min="14515" max="14515" width="14.5703125" style="3" bestFit="1" customWidth="1"/>
    <col min="14516" max="14517" width="16.140625" style="3" bestFit="1" customWidth="1"/>
    <col min="14518" max="14519" width="15.7109375" style="3" bestFit="1" customWidth="1"/>
    <col min="14520" max="14520" width="11.42578125" style="3"/>
    <col min="14521" max="14521" width="9.42578125" style="3" bestFit="1" customWidth="1"/>
    <col min="14522" max="14522" width="10.5703125" style="3" bestFit="1" customWidth="1"/>
    <col min="14523" max="14523" width="9.85546875" style="3" bestFit="1" customWidth="1"/>
    <col min="14524" max="14524" width="16.7109375" style="3" bestFit="1" customWidth="1"/>
    <col min="14525" max="14525" width="20.85546875" style="3" bestFit="1" customWidth="1"/>
    <col min="14526" max="14526" width="10.5703125" style="3" bestFit="1" customWidth="1"/>
    <col min="14527" max="14527" width="9.28515625" style="3" bestFit="1" customWidth="1"/>
    <col min="14528" max="14528" width="13.140625" style="3" bestFit="1" customWidth="1"/>
    <col min="14529" max="14529" width="10.7109375" style="3" bestFit="1" customWidth="1"/>
    <col min="14530" max="14530" width="14.7109375" style="3" bestFit="1" customWidth="1"/>
    <col min="14531" max="14531" width="16.7109375" style="3" bestFit="1" customWidth="1"/>
    <col min="14532" max="14532" width="13.28515625" style="3" bestFit="1" customWidth="1"/>
    <col min="14533" max="14533" width="17.140625" style="3" bestFit="1" customWidth="1"/>
    <col min="14534" max="14534" width="22.85546875" style="3" bestFit="1" customWidth="1"/>
    <col min="14535" max="14535" width="32.7109375" style="3" bestFit="1" customWidth="1"/>
    <col min="14536" max="14536" width="52.28515625" style="3" bestFit="1" customWidth="1"/>
    <col min="14537" max="14537" width="23.140625" style="3" bestFit="1" customWidth="1"/>
    <col min="14538" max="14538" width="28.5703125" style="3" bestFit="1" customWidth="1"/>
    <col min="14539" max="14539" width="18.28515625" style="3" bestFit="1" customWidth="1"/>
    <col min="14540" max="14540" width="16.28515625" style="3" bestFit="1" customWidth="1"/>
    <col min="14541" max="14541" width="16.140625" style="3" bestFit="1" customWidth="1"/>
    <col min="14542" max="14542" width="44.28515625" style="3" bestFit="1" customWidth="1"/>
    <col min="14543" max="14543" width="24.28515625" style="3" bestFit="1" customWidth="1"/>
    <col min="14544" max="14544" width="16.28515625" style="3" bestFit="1" customWidth="1"/>
    <col min="14545" max="14545" width="19.28515625" style="3" bestFit="1" customWidth="1"/>
    <col min="14546" max="14546" width="14.140625" style="3" bestFit="1" customWidth="1"/>
    <col min="14547" max="14547" width="50.5703125" style="3" bestFit="1" customWidth="1"/>
    <col min="14548" max="14548" width="30.85546875" style="3" bestFit="1" customWidth="1"/>
    <col min="14549" max="14549" width="38.85546875" style="3" bestFit="1" customWidth="1"/>
    <col min="14550" max="14550" width="38.85546875" style="3" customWidth="1"/>
    <col min="14551" max="14551" width="27.140625" style="3" bestFit="1" customWidth="1"/>
    <col min="14552" max="14552" width="38.5703125" style="3" bestFit="1" customWidth="1"/>
    <col min="14553" max="14553" width="31.28515625" style="3" bestFit="1" customWidth="1"/>
    <col min="14554" max="14554" width="34.5703125" style="3" bestFit="1" customWidth="1"/>
    <col min="14555" max="14555" width="16.140625" style="3" bestFit="1" customWidth="1"/>
    <col min="14556" max="14556" width="14.7109375" style="3" bestFit="1" customWidth="1"/>
    <col min="14557" max="14557" width="53" style="3" customWidth="1"/>
    <col min="14558" max="14735" width="11.42578125" style="3"/>
    <col min="14736" max="14736" width="6.5703125" style="3" bestFit="1" customWidth="1"/>
    <col min="14737" max="14737" width="34.7109375" style="3" customWidth="1"/>
    <col min="14738" max="14738" width="5.5703125" style="3" customWidth="1"/>
    <col min="14739" max="14739" width="15.85546875" style="3" customWidth="1"/>
    <col min="14740" max="14740" width="26.5703125" style="3" bestFit="1" customWidth="1"/>
    <col min="14741" max="14741" width="21.85546875" style="3" bestFit="1" customWidth="1"/>
    <col min="14742" max="14742" width="13.7109375" style="3" customWidth="1"/>
    <col min="14743" max="14743" width="26.7109375" style="3" bestFit="1" customWidth="1"/>
    <col min="14744" max="14744" width="15.5703125" style="3" bestFit="1" customWidth="1"/>
    <col min="14745" max="14745" width="18" style="3" bestFit="1" customWidth="1"/>
    <col min="14746" max="14746" width="27.28515625" style="3" bestFit="1" customWidth="1"/>
    <col min="14747" max="14747" width="59.5703125" style="3" customWidth="1"/>
    <col min="14748" max="14748" width="101.42578125" style="3" bestFit="1" customWidth="1"/>
    <col min="14749" max="14749" width="25.42578125" style="3" bestFit="1" customWidth="1"/>
    <col min="14750" max="14750" width="37" style="3" bestFit="1" customWidth="1"/>
    <col min="14751" max="14751" width="23.28515625" style="3" bestFit="1" customWidth="1"/>
    <col min="14752" max="14752" width="17.28515625" style="3" bestFit="1" customWidth="1"/>
    <col min="14753" max="14753" width="19.28515625" style="3" bestFit="1" customWidth="1"/>
    <col min="14754" max="14754" width="17.28515625" style="3" bestFit="1" customWidth="1"/>
    <col min="14755" max="14755" width="11.42578125" style="3"/>
    <col min="14756" max="14756" width="16" style="3" bestFit="1" customWidth="1"/>
    <col min="14757" max="14758" width="13.5703125" style="3" bestFit="1" customWidth="1"/>
    <col min="14759" max="14759" width="18.42578125" style="3" bestFit="1" customWidth="1"/>
    <col min="14760" max="14760" width="26.42578125" style="3" bestFit="1" customWidth="1"/>
    <col min="14761" max="14761" width="17.5703125" style="3" bestFit="1" customWidth="1"/>
    <col min="14762" max="14762" width="15.7109375" style="3" bestFit="1" customWidth="1"/>
    <col min="14763" max="14763" width="13.7109375" style="3" bestFit="1" customWidth="1"/>
    <col min="14764" max="14764" width="24" style="3" bestFit="1" customWidth="1"/>
    <col min="14765" max="14765" width="18.140625" style="3" customWidth="1"/>
    <col min="14766" max="14766" width="29.140625" style="3" bestFit="1" customWidth="1"/>
    <col min="14767" max="14767" width="31.28515625" style="3" bestFit="1" customWidth="1"/>
    <col min="14768" max="14768" width="23.5703125" style="3" bestFit="1" customWidth="1"/>
    <col min="14769" max="14769" width="27.5703125" style="3" bestFit="1" customWidth="1"/>
    <col min="14770" max="14770" width="20.7109375" style="3" bestFit="1" customWidth="1"/>
    <col min="14771" max="14771" width="14.5703125" style="3" bestFit="1" customWidth="1"/>
    <col min="14772" max="14773" width="16.140625" style="3" bestFit="1" customWidth="1"/>
    <col min="14774" max="14775" width="15.7109375" style="3" bestFit="1" customWidth="1"/>
    <col min="14776" max="14776" width="11.42578125" style="3"/>
    <col min="14777" max="14777" width="9.42578125" style="3" bestFit="1" customWidth="1"/>
    <col min="14778" max="14778" width="10.5703125" style="3" bestFit="1" customWidth="1"/>
    <col min="14779" max="14779" width="9.85546875" style="3" bestFit="1" customWidth="1"/>
    <col min="14780" max="14780" width="16.7109375" style="3" bestFit="1" customWidth="1"/>
    <col min="14781" max="14781" width="20.85546875" style="3" bestFit="1" customWidth="1"/>
    <col min="14782" max="14782" width="10.5703125" style="3" bestFit="1" customWidth="1"/>
    <col min="14783" max="14783" width="9.28515625" style="3" bestFit="1" customWidth="1"/>
    <col min="14784" max="14784" width="13.140625" style="3" bestFit="1" customWidth="1"/>
    <col min="14785" max="14785" width="10.7109375" style="3" bestFit="1" customWidth="1"/>
    <col min="14786" max="14786" width="14.7109375" style="3" bestFit="1" customWidth="1"/>
    <col min="14787" max="14787" width="16.7109375" style="3" bestFit="1" customWidth="1"/>
    <col min="14788" max="14788" width="13.28515625" style="3" bestFit="1" customWidth="1"/>
    <col min="14789" max="14789" width="17.140625" style="3" bestFit="1" customWidth="1"/>
    <col min="14790" max="14790" width="22.85546875" style="3" bestFit="1" customWidth="1"/>
    <col min="14791" max="14791" width="32.7109375" style="3" bestFit="1" customWidth="1"/>
    <col min="14792" max="14792" width="52.28515625" style="3" bestFit="1" customWidth="1"/>
    <col min="14793" max="14793" width="23.140625" style="3" bestFit="1" customWidth="1"/>
    <col min="14794" max="14794" width="28.5703125" style="3" bestFit="1" customWidth="1"/>
    <col min="14795" max="14795" width="18.28515625" style="3" bestFit="1" customWidth="1"/>
    <col min="14796" max="14796" width="16.28515625" style="3" bestFit="1" customWidth="1"/>
    <col min="14797" max="14797" width="16.140625" style="3" bestFit="1" customWidth="1"/>
    <col min="14798" max="14798" width="44.28515625" style="3" bestFit="1" customWidth="1"/>
    <col min="14799" max="14799" width="24.28515625" style="3" bestFit="1" customWidth="1"/>
    <col min="14800" max="14800" width="16.28515625" style="3" bestFit="1" customWidth="1"/>
    <col min="14801" max="14801" width="19.28515625" style="3" bestFit="1" customWidth="1"/>
    <col min="14802" max="14802" width="14.140625" style="3" bestFit="1" customWidth="1"/>
    <col min="14803" max="14803" width="50.5703125" style="3" bestFit="1" customWidth="1"/>
    <col min="14804" max="14804" width="30.85546875" style="3" bestFit="1" customWidth="1"/>
    <col min="14805" max="14805" width="38.85546875" style="3" bestFit="1" customWidth="1"/>
    <col min="14806" max="14806" width="38.85546875" style="3" customWidth="1"/>
    <col min="14807" max="14807" width="27.140625" style="3" bestFit="1" customWidth="1"/>
    <col min="14808" max="14808" width="38.5703125" style="3" bestFit="1" customWidth="1"/>
    <col min="14809" max="14809" width="31.28515625" style="3" bestFit="1" customWidth="1"/>
    <col min="14810" max="14810" width="34.5703125" style="3" bestFit="1" customWidth="1"/>
    <col min="14811" max="14811" width="16.140625" style="3" bestFit="1" customWidth="1"/>
    <col min="14812" max="14812" width="14.7109375" style="3" bestFit="1" customWidth="1"/>
    <col min="14813" max="14813" width="53" style="3" customWidth="1"/>
    <col min="14814" max="14991" width="11.42578125" style="3"/>
    <col min="14992" max="14992" width="6.5703125" style="3" bestFit="1" customWidth="1"/>
    <col min="14993" max="14993" width="34.7109375" style="3" customWidth="1"/>
    <col min="14994" max="14994" width="5.5703125" style="3" customWidth="1"/>
    <col min="14995" max="14995" width="15.85546875" style="3" customWidth="1"/>
    <col min="14996" max="14996" width="26.5703125" style="3" bestFit="1" customWidth="1"/>
    <col min="14997" max="14997" width="21.85546875" style="3" bestFit="1" customWidth="1"/>
    <col min="14998" max="14998" width="13.7109375" style="3" customWidth="1"/>
    <col min="14999" max="14999" width="26.7109375" style="3" bestFit="1" customWidth="1"/>
    <col min="15000" max="15000" width="15.5703125" style="3" bestFit="1" customWidth="1"/>
    <col min="15001" max="15001" width="18" style="3" bestFit="1" customWidth="1"/>
    <col min="15002" max="15002" width="27.28515625" style="3" bestFit="1" customWidth="1"/>
    <col min="15003" max="15003" width="59.5703125" style="3" customWidth="1"/>
    <col min="15004" max="15004" width="101.42578125" style="3" bestFit="1" customWidth="1"/>
    <col min="15005" max="15005" width="25.42578125" style="3" bestFit="1" customWidth="1"/>
    <col min="15006" max="15006" width="37" style="3" bestFit="1" customWidth="1"/>
    <col min="15007" max="15007" width="23.28515625" style="3" bestFit="1" customWidth="1"/>
    <col min="15008" max="15008" width="17.28515625" style="3" bestFit="1" customWidth="1"/>
    <col min="15009" max="15009" width="19.28515625" style="3" bestFit="1" customWidth="1"/>
    <col min="15010" max="15010" width="17.28515625" style="3" bestFit="1" customWidth="1"/>
    <col min="15011" max="15011" width="11.42578125" style="3"/>
    <col min="15012" max="15012" width="16" style="3" bestFit="1" customWidth="1"/>
    <col min="15013" max="15014" width="13.5703125" style="3" bestFit="1" customWidth="1"/>
    <col min="15015" max="15015" width="18.42578125" style="3" bestFit="1" customWidth="1"/>
    <col min="15016" max="15016" width="26.42578125" style="3" bestFit="1" customWidth="1"/>
    <col min="15017" max="15017" width="17.5703125" style="3" bestFit="1" customWidth="1"/>
    <col min="15018" max="15018" width="15.7109375" style="3" bestFit="1" customWidth="1"/>
    <col min="15019" max="15019" width="13.7109375" style="3" bestFit="1" customWidth="1"/>
    <col min="15020" max="15020" width="24" style="3" bestFit="1" customWidth="1"/>
    <col min="15021" max="15021" width="18.140625" style="3" customWidth="1"/>
    <col min="15022" max="15022" width="29.140625" style="3" bestFit="1" customWidth="1"/>
    <col min="15023" max="15023" width="31.28515625" style="3" bestFit="1" customWidth="1"/>
    <col min="15024" max="15024" width="23.5703125" style="3" bestFit="1" customWidth="1"/>
    <col min="15025" max="15025" width="27.5703125" style="3" bestFit="1" customWidth="1"/>
    <col min="15026" max="15026" width="20.7109375" style="3" bestFit="1" customWidth="1"/>
    <col min="15027" max="15027" width="14.5703125" style="3" bestFit="1" customWidth="1"/>
    <col min="15028" max="15029" width="16.140625" style="3" bestFit="1" customWidth="1"/>
    <col min="15030" max="15031" width="15.7109375" style="3" bestFit="1" customWidth="1"/>
    <col min="15032" max="15032" width="11.42578125" style="3"/>
    <col min="15033" max="15033" width="9.42578125" style="3" bestFit="1" customWidth="1"/>
    <col min="15034" max="15034" width="10.5703125" style="3" bestFit="1" customWidth="1"/>
    <col min="15035" max="15035" width="9.85546875" style="3" bestFit="1" customWidth="1"/>
    <col min="15036" max="15036" width="16.7109375" style="3" bestFit="1" customWidth="1"/>
    <col min="15037" max="15037" width="20.85546875" style="3" bestFit="1" customWidth="1"/>
    <col min="15038" max="15038" width="10.5703125" style="3" bestFit="1" customWidth="1"/>
    <col min="15039" max="15039" width="9.28515625" style="3" bestFit="1" customWidth="1"/>
    <col min="15040" max="15040" width="13.140625" style="3" bestFit="1" customWidth="1"/>
    <col min="15041" max="15041" width="10.7109375" style="3" bestFit="1" customWidth="1"/>
    <col min="15042" max="15042" width="14.7109375" style="3" bestFit="1" customWidth="1"/>
    <col min="15043" max="15043" width="16.7109375" style="3" bestFit="1" customWidth="1"/>
    <col min="15044" max="15044" width="13.28515625" style="3" bestFit="1" customWidth="1"/>
    <col min="15045" max="15045" width="17.140625" style="3" bestFit="1" customWidth="1"/>
    <col min="15046" max="15046" width="22.85546875" style="3" bestFit="1" customWidth="1"/>
    <col min="15047" max="15047" width="32.7109375" style="3" bestFit="1" customWidth="1"/>
    <col min="15048" max="15048" width="52.28515625" style="3" bestFit="1" customWidth="1"/>
    <col min="15049" max="15049" width="23.140625" style="3" bestFit="1" customWidth="1"/>
    <col min="15050" max="15050" width="28.5703125" style="3" bestFit="1" customWidth="1"/>
    <col min="15051" max="15051" width="18.28515625" style="3" bestFit="1" customWidth="1"/>
    <col min="15052" max="15052" width="16.28515625" style="3" bestFit="1" customWidth="1"/>
    <col min="15053" max="15053" width="16.140625" style="3" bestFit="1" customWidth="1"/>
    <col min="15054" max="15054" width="44.28515625" style="3" bestFit="1" customWidth="1"/>
    <col min="15055" max="15055" width="24.28515625" style="3" bestFit="1" customWidth="1"/>
    <col min="15056" max="15056" width="16.28515625" style="3" bestFit="1" customWidth="1"/>
    <col min="15057" max="15057" width="19.28515625" style="3" bestFit="1" customWidth="1"/>
    <col min="15058" max="15058" width="14.140625" style="3" bestFit="1" customWidth="1"/>
    <col min="15059" max="15059" width="50.5703125" style="3" bestFit="1" customWidth="1"/>
    <col min="15060" max="15060" width="30.85546875" style="3" bestFit="1" customWidth="1"/>
    <col min="15061" max="15061" width="38.85546875" style="3" bestFit="1" customWidth="1"/>
    <col min="15062" max="15062" width="38.85546875" style="3" customWidth="1"/>
    <col min="15063" max="15063" width="27.140625" style="3" bestFit="1" customWidth="1"/>
    <col min="15064" max="15064" width="38.5703125" style="3" bestFit="1" customWidth="1"/>
    <col min="15065" max="15065" width="31.28515625" style="3" bestFit="1" customWidth="1"/>
    <col min="15066" max="15066" width="34.5703125" style="3" bestFit="1" customWidth="1"/>
    <col min="15067" max="15067" width="16.140625" style="3" bestFit="1" customWidth="1"/>
    <col min="15068" max="15068" width="14.7109375" style="3" bestFit="1" customWidth="1"/>
    <col min="15069" max="15069" width="53" style="3" customWidth="1"/>
    <col min="15070" max="15247" width="11.42578125" style="3"/>
    <col min="15248" max="15248" width="6.5703125" style="3" bestFit="1" customWidth="1"/>
    <col min="15249" max="15249" width="34.7109375" style="3" customWidth="1"/>
    <col min="15250" max="15250" width="5.5703125" style="3" customWidth="1"/>
    <col min="15251" max="15251" width="15.85546875" style="3" customWidth="1"/>
    <col min="15252" max="15252" width="26.5703125" style="3" bestFit="1" customWidth="1"/>
    <col min="15253" max="15253" width="21.85546875" style="3" bestFit="1" customWidth="1"/>
    <col min="15254" max="15254" width="13.7109375" style="3" customWidth="1"/>
    <col min="15255" max="15255" width="26.7109375" style="3" bestFit="1" customWidth="1"/>
    <col min="15256" max="15256" width="15.5703125" style="3" bestFit="1" customWidth="1"/>
    <col min="15257" max="15257" width="18" style="3" bestFit="1" customWidth="1"/>
    <col min="15258" max="15258" width="27.28515625" style="3" bestFit="1" customWidth="1"/>
    <col min="15259" max="15259" width="59.5703125" style="3" customWidth="1"/>
    <col min="15260" max="15260" width="101.42578125" style="3" bestFit="1" customWidth="1"/>
    <col min="15261" max="15261" width="25.42578125" style="3" bestFit="1" customWidth="1"/>
    <col min="15262" max="15262" width="37" style="3" bestFit="1" customWidth="1"/>
    <col min="15263" max="15263" width="23.28515625" style="3" bestFit="1" customWidth="1"/>
    <col min="15264" max="15264" width="17.28515625" style="3" bestFit="1" customWidth="1"/>
    <col min="15265" max="15265" width="19.28515625" style="3" bestFit="1" customWidth="1"/>
    <col min="15266" max="15266" width="17.28515625" style="3" bestFit="1" customWidth="1"/>
    <col min="15267" max="15267" width="11.42578125" style="3"/>
    <col min="15268" max="15268" width="16" style="3" bestFit="1" customWidth="1"/>
    <col min="15269" max="15270" width="13.5703125" style="3" bestFit="1" customWidth="1"/>
    <col min="15271" max="15271" width="18.42578125" style="3" bestFit="1" customWidth="1"/>
    <col min="15272" max="15272" width="26.42578125" style="3" bestFit="1" customWidth="1"/>
    <col min="15273" max="15273" width="17.5703125" style="3" bestFit="1" customWidth="1"/>
    <col min="15274" max="15274" width="15.7109375" style="3" bestFit="1" customWidth="1"/>
    <col min="15275" max="15275" width="13.7109375" style="3" bestFit="1" customWidth="1"/>
    <col min="15276" max="15276" width="24" style="3" bestFit="1" customWidth="1"/>
    <col min="15277" max="15277" width="18.140625" style="3" customWidth="1"/>
    <col min="15278" max="15278" width="29.140625" style="3" bestFit="1" customWidth="1"/>
    <col min="15279" max="15279" width="31.28515625" style="3" bestFit="1" customWidth="1"/>
    <col min="15280" max="15280" width="23.5703125" style="3" bestFit="1" customWidth="1"/>
    <col min="15281" max="15281" width="27.5703125" style="3" bestFit="1" customWidth="1"/>
    <col min="15282" max="15282" width="20.7109375" style="3" bestFit="1" customWidth="1"/>
    <col min="15283" max="15283" width="14.5703125" style="3" bestFit="1" customWidth="1"/>
    <col min="15284" max="15285" width="16.140625" style="3" bestFit="1" customWidth="1"/>
    <col min="15286" max="15287" width="15.7109375" style="3" bestFit="1" customWidth="1"/>
    <col min="15288" max="15288" width="11.42578125" style="3"/>
    <col min="15289" max="15289" width="9.42578125" style="3" bestFit="1" customWidth="1"/>
    <col min="15290" max="15290" width="10.5703125" style="3" bestFit="1" customWidth="1"/>
    <col min="15291" max="15291" width="9.85546875" style="3" bestFit="1" customWidth="1"/>
    <col min="15292" max="15292" width="16.7109375" style="3" bestFit="1" customWidth="1"/>
    <col min="15293" max="15293" width="20.85546875" style="3" bestFit="1" customWidth="1"/>
    <col min="15294" max="15294" width="10.5703125" style="3" bestFit="1" customWidth="1"/>
    <col min="15295" max="15295" width="9.28515625" style="3" bestFit="1" customWidth="1"/>
    <col min="15296" max="15296" width="13.140625" style="3" bestFit="1" customWidth="1"/>
    <col min="15297" max="15297" width="10.7109375" style="3" bestFit="1" customWidth="1"/>
    <col min="15298" max="15298" width="14.7109375" style="3" bestFit="1" customWidth="1"/>
    <col min="15299" max="15299" width="16.7109375" style="3" bestFit="1" customWidth="1"/>
    <col min="15300" max="15300" width="13.28515625" style="3" bestFit="1" customWidth="1"/>
    <col min="15301" max="15301" width="17.140625" style="3" bestFit="1" customWidth="1"/>
    <col min="15302" max="15302" width="22.85546875" style="3" bestFit="1" customWidth="1"/>
    <col min="15303" max="15303" width="32.7109375" style="3" bestFit="1" customWidth="1"/>
    <col min="15304" max="15304" width="52.28515625" style="3" bestFit="1" customWidth="1"/>
    <col min="15305" max="15305" width="23.140625" style="3" bestFit="1" customWidth="1"/>
    <col min="15306" max="15306" width="28.5703125" style="3" bestFit="1" customWidth="1"/>
    <col min="15307" max="15307" width="18.28515625" style="3" bestFit="1" customWidth="1"/>
    <col min="15308" max="15308" width="16.28515625" style="3" bestFit="1" customWidth="1"/>
    <col min="15309" max="15309" width="16.140625" style="3" bestFit="1" customWidth="1"/>
    <col min="15310" max="15310" width="44.28515625" style="3" bestFit="1" customWidth="1"/>
    <col min="15311" max="15311" width="24.28515625" style="3" bestFit="1" customWidth="1"/>
    <col min="15312" max="15312" width="16.28515625" style="3" bestFit="1" customWidth="1"/>
    <col min="15313" max="15313" width="19.28515625" style="3" bestFit="1" customWidth="1"/>
    <col min="15314" max="15314" width="14.140625" style="3" bestFit="1" customWidth="1"/>
    <col min="15315" max="15315" width="50.5703125" style="3" bestFit="1" customWidth="1"/>
    <col min="15316" max="15316" width="30.85546875" style="3" bestFit="1" customWidth="1"/>
    <col min="15317" max="15317" width="38.85546875" style="3" bestFit="1" customWidth="1"/>
    <col min="15318" max="15318" width="38.85546875" style="3" customWidth="1"/>
    <col min="15319" max="15319" width="27.140625" style="3" bestFit="1" customWidth="1"/>
    <col min="15320" max="15320" width="38.5703125" style="3" bestFit="1" customWidth="1"/>
    <col min="15321" max="15321" width="31.28515625" style="3" bestFit="1" customWidth="1"/>
    <col min="15322" max="15322" width="34.5703125" style="3" bestFit="1" customWidth="1"/>
    <col min="15323" max="15323" width="16.140625" style="3" bestFit="1" customWidth="1"/>
    <col min="15324" max="15324" width="14.7109375" style="3" bestFit="1" customWidth="1"/>
    <col min="15325" max="15325" width="53" style="3" customWidth="1"/>
    <col min="15326" max="15503" width="11.42578125" style="3"/>
    <col min="15504" max="15504" width="6.5703125" style="3" bestFit="1" customWidth="1"/>
    <col min="15505" max="15505" width="34.7109375" style="3" customWidth="1"/>
    <col min="15506" max="15506" width="5.5703125" style="3" customWidth="1"/>
    <col min="15507" max="15507" width="15.85546875" style="3" customWidth="1"/>
    <col min="15508" max="15508" width="26.5703125" style="3" bestFit="1" customWidth="1"/>
    <col min="15509" max="15509" width="21.85546875" style="3" bestFit="1" customWidth="1"/>
    <col min="15510" max="15510" width="13.7109375" style="3" customWidth="1"/>
    <col min="15511" max="15511" width="26.7109375" style="3" bestFit="1" customWidth="1"/>
    <col min="15512" max="15512" width="15.5703125" style="3" bestFit="1" customWidth="1"/>
    <col min="15513" max="15513" width="18" style="3" bestFit="1" customWidth="1"/>
    <col min="15514" max="15514" width="27.28515625" style="3" bestFit="1" customWidth="1"/>
    <col min="15515" max="15515" width="59.5703125" style="3" customWidth="1"/>
    <col min="15516" max="15516" width="101.42578125" style="3" bestFit="1" customWidth="1"/>
    <col min="15517" max="15517" width="25.42578125" style="3" bestFit="1" customWidth="1"/>
    <col min="15518" max="15518" width="37" style="3" bestFit="1" customWidth="1"/>
    <col min="15519" max="15519" width="23.28515625" style="3" bestFit="1" customWidth="1"/>
    <col min="15520" max="15520" width="17.28515625" style="3" bestFit="1" customWidth="1"/>
    <col min="15521" max="15521" width="19.28515625" style="3" bestFit="1" customWidth="1"/>
    <col min="15522" max="15522" width="17.28515625" style="3" bestFit="1" customWidth="1"/>
    <col min="15523" max="15523" width="11.42578125" style="3"/>
    <col min="15524" max="15524" width="16" style="3" bestFit="1" customWidth="1"/>
    <col min="15525" max="15526" width="13.5703125" style="3" bestFit="1" customWidth="1"/>
    <col min="15527" max="15527" width="18.42578125" style="3" bestFit="1" customWidth="1"/>
    <col min="15528" max="15528" width="26.42578125" style="3" bestFit="1" customWidth="1"/>
    <col min="15529" max="15529" width="17.5703125" style="3" bestFit="1" customWidth="1"/>
    <col min="15530" max="15530" width="15.7109375" style="3" bestFit="1" customWidth="1"/>
    <col min="15531" max="15531" width="13.7109375" style="3" bestFit="1" customWidth="1"/>
    <col min="15532" max="15532" width="24" style="3" bestFit="1" customWidth="1"/>
    <col min="15533" max="15533" width="18.140625" style="3" customWidth="1"/>
    <col min="15534" max="15534" width="29.140625" style="3" bestFit="1" customWidth="1"/>
    <col min="15535" max="15535" width="31.28515625" style="3" bestFit="1" customWidth="1"/>
    <col min="15536" max="15536" width="23.5703125" style="3" bestFit="1" customWidth="1"/>
    <col min="15537" max="15537" width="27.5703125" style="3" bestFit="1" customWidth="1"/>
    <col min="15538" max="15538" width="20.7109375" style="3" bestFit="1" customWidth="1"/>
    <col min="15539" max="15539" width="14.5703125" style="3" bestFit="1" customWidth="1"/>
    <col min="15540" max="15541" width="16.140625" style="3" bestFit="1" customWidth="1"/>
    <col min="15542" max="15543" width="15.7109375" style="3" bestFit="1" customWidth="1"/>
    <col min="15544" max="15544" width="11.42578125" style="3"/>
    <col min="15545" max="15545" width="9.42578125" style="3" bestFit="1" customWidth="1"/>
    <col min="15546" max="15546" width="10.5703125" style="3" bestFit="1" customWidth="1"/>
    <col min="15547" max="15547" width="9.85546875" style="3" bestFit="1" customWidth="1"/>
    <col min="15548" max="15548" width="16.7109375" style="3" bestFit="1" customWidth="1"/>
    <col min="15549" max="15549" width="20.85546875" style="3" bestFit="1" customWidth="1"/>
    <col min="15550" max="15550" width="10.5703125" style="3" bestFit="1" customWidth="1"/>
    <col min="15551" max="15551" width="9.28515625" style="3" bestFit="1" customWidth="1"/>
    <col min="15552" max="15552" width="13.140625" style="3" bestFit="1" customWidth="1"/>
    <col min="15553" max="15553" width="10.7109375" style="3" bestFit="1" customWidth="1"/>
    <col min="15554" max="15554" width="14.7109375" style="3" bestFit="1" customWidth="1"/>
    <col min="15555" max="15555" width="16.7109375" style="3" bestFit="1" customWidth="1"/>
    <col min="15556" max="15556" width="13.28515625" style="3" bestFit="1" customWidth="1"/>
    <col min="15557" max="15557" width="17.140625" style="3" bestFit="1" customWidth="1"/>
    <col min="15558" max="15558" width="22.85546875" style="3" bestFit="1" customWidth="1"/>
    <col min="15559" max="15559" width="32.7109375" style="3" bestFit="1" customWidth="1"/>
    <col min="15560" max="15560" width="52.28515625" style="3" bestFit="1" customWidth="1"/>
    <col min="15561" max="15561" width="23.140625" style="3" bestFit="1" customWidth="1"/>
    <col min="15562" max="15562" width="28.5703125" style="3" bestFit="1" customWidth="1"/>
    <col min="15563" max="15563" width="18.28515625" style="3" bestFit="1" customWidth="1"/>
    <col min="15564" max="15564" width="16.28515625" style="3" bestFit="1" customWidth="1"/>
    <col min="15565" max="15565" width="16.140625" style="3" bestFit="1" customWidth="1"/>
    <col min="15566" max="15566" width="44.28515625" style="3" bestFit="1" customWidth="1"/>
    <col min="15567" max="15567" width="24.28515625" style="3" bestFit="1" customWidth="1"/>
    <col min="15568" max="15568" width="16.28515625" style="3" bestFit="1" customWidth="1"/>
    <col min="15569" max="15569" width="19.28515625" style="3" bestFit="1" customWidth="1"/>
    <col min="15570" max="15570" width="14.140625" style="3" bestFit="1" customWidth="1"/>
    <col min="15571" max="15571" width="50.5703125" style="3" bestFit="1" customWidth="1"/>
    <col min="15572" max="15572" width="30.85546875" style="3" bestFit="1" customWidth="1"/>
    <col min="15573" max="15573" width="38.85546875" style="3" bestFit="1" customWidth="1"/>
    <col min="15574" max="15574" width="38.85546875" style="3" customWidth="1"/>
    <col min="15575" max="15575" width="27.140625" style="3" bestFit="1" customWidth="1"/>
    <col min="15576" max="15576" width="38.5703125" style="3" bestFit="1" customWidth="1"/>
    <col min="15577" max="15577" width="31.28515625" style="3" bestFit="1" customWidth="1"/>
    <col min="15578" max="15578" width="34.5703125" style="3" bestFit="1" customWidth="1"/>
    <col min="15579" max="15579" width="16.140625" style="3" bestFit="1" customWidth="1"/>
    <col min="15580" max="15580" width="14.7109375" style="3" bestFit="1" customWidth="1"/>
    <col min="15581" max="15581" width="53" style="3" customWidth="1"/>
    <col min="15582" max="15759" width="11.42578125" style="3"/>
    <col min="15760" max="15760" width="6.5703125" style="3" bestFit="1" customWidth="1"/>
    <col min="15761" max="15761" width="34.7109375" style="3" customWidth="1"/>
    <col min="15762" max="15762" width="5.5703125" style="3" customWidth="1"/>
    <col min="15763" max="15763" width="15.85546875" style="3" customWidth="1"/>
    <col min="15764" max="15764" width="26.5703125" style="3" bestFit="1" customWidth="1"/>
    <col min="15765" max="15765" width="21.85546875" style="3" bestFit="1" customWidth="1"/>
    <col min="15766" max="15766" width="13.7109375" style="3" customWidth="1"/>
    <col min="15767" max="15767" width="26.7109375" style="3" bestFit="1" customWidth="1"/>
    <col min="15768" max="15768" width="15.5703125" style="3" bestFit="1" customWidth="1"/>
    <col min="15769" max="15769" width="18" style="3" bestFit="1" customWidth="1"/>
    <col min="15770" max="15770" width="27.28515625" style="3" bestFit="1" customWidth="1"/>
    <col min="15771" max="15771" width="59.5703125" style="3" customWidth="1"/>
    <col min="15772" max="15772" width="101.42578125" style="3" bestFit="1" customWidth="1"/>
    <col min="15773" max="15773" width="25.42578125" style="3" bestFit="1" customWidth="1"/>
    <col min="15774" max="15774" width="37" style="3" bestFit="1" customWidth="1"/>
    <col min="15775" max="15775" width="23.28515625" style="3" bestFit="1" customWidth="1"/>
    <col min="15776" max="15776" width="17.28515625" style="3" bestFit="1" customWidth="1"/>
    <col min="15777" max="15777" width="19.28515625" style="3" bestFit="1" customWidth="1"/>
    <col min="15778" max="15778" width="17.28515625" style="3" bestFit="1" customWidth="1"/>
    <col min="15779" max="15779" width="11.42578125" style="3"/>
    <col min="15780" max="15780" width="16" style="3" bestFit="1" customWidth="1"/>
    <col min="15781" max="15782" width="13.5703125" style="3" bestFit="1" customWidth="1"/>
    <col min="15783" max="15783" width="18.42578125" style="3" bestFit="1" customWidth="1"/>
    <col min="15784" max="15784" width="26.42578125" style="3" bestFit="1" customWidth="1"/>
    <col min="15785" max="15785" width="17.5703125" style="3" bestFit="1" customWidth="1"/>
    <col min="15786" max="15786" width="15.7109375" style="3" bestFit="1" customWidth="1"/>
    <col min="15787" max="15787" width="13.7109375" style="3" bestFit="1" customWidth="1"/>
    <col min="15788" max="15788" width="24" style="3" bestFit="1" customWidth="1"/>
    <col min="15789" max="15789" width="18.140625" style="3" customWidth="1"/>
    <col min="15790" max="15790" width="29.140625" style="3" bestFit="1" customWidth="1"/>
    <col min="15791" max="15791" width="31.28515625" style="3" bestFit="1" customWidth="1"/>
    <col min="15792" max="15792" width="23.5703125" style="3" bestFit="1" customWidth="1"/>
    <col min="15793" max="15793" width="27.5703125" style="3" bestFit="1" customWidth="1"/>
    <col min="15794" max="15794" width="20.7109375" style="3" bestFit="1" customWidth="1"/>
    <col min="15795" max="15795" width="14.5703125" style="3" bestFit="1" customWidth="1"/>
    <col min="15796" max="15797" width="16.140625" style="3" bestFit="1" customWidth="1"/>
    <col min="15798" max="15799" width="15.7109375" style="3" bestFit="1" customWidth="1"/>
    <col min="15800" max="15800" width="11.42578125" style="3"/>
    <col min="15801" max="15801" width="9.42578125" style="3" bestFit="1" customWidth="1"/>
    <col min="15802" max="15802" width="10.5703125" style="3" bestFit="1" customWidth="1"/>
    <col min="15803" max="15803" width="9.85546875" style="3" bestFit="1" customWidth="1"/>
    <col min="15804" max="15804" width="16.7109375" style="3" bestFit="1" customWidth="1"/>
    <col min="15805" max="15805" width="20.85546875" style="3" bestFit="1" customWidth="1"/>
    <col min="15806" max="15806" width="10.5703125" style="3" bestFit="1" customWidth="1"/>
    <col min="15807" max="15807" width="9.28515625" style="3" bestFit="1" customWidth="1"/>
    <col min="15808" max="15808" width="13.140625" style="3" bestFit="1" customWidth="1"/>
    <col min="15809" max="15809" width="10.7109375" style="3" bestFit="1" customWidth="1"/>
    <col min="15810" max="15810" width="14.7109375" style="3" bestFit="1" customWidth="1"/>
    <col min="15811" max="15811" width="16.7109375" style="3" bestFit="1" customWidth="1"/>
    <col min="15812" max="15812" width="13.28515625" style="3" bestFit="1" customWidth="1"/>
    <col min="15813" max="15813" width="17.140625" style="3" bestFit="1" customWidth="1"/>
    <col min="15814" max="15814" width="22.85546875" style="3" bestFit="1" customWidth="1"/>
    <col min="15815" max="15815" width="32.7109375" style="3" bestFit="1" customWidth="1"/>
    <col min="15816" max="15816" width="52.28515625" style="3" bestFit="1" customWidth="1"/>
    <col min="15817" max="15817" width="23.140625" style="3" bestFit="1" customWidth="1"/>
    <col min="15818" max="15818" width="28.5703125" style="3" bestFit="1" customWidth="1"/>
    <col min="15819" max="15819" width="18.28515625" style="3" bestFit="1" customWidth="1"/>
    <col min="15820" max="15820" width="16.28515625" style="3" bestFit="1" customWidth="1"/>
    <col min="15821" max="15821" width="16.140625" style="3" bestFit="1" customWidth="1"/>
    <col min="15822" max="15822" width="44.28515625" style="3" bestFit="1" customWidth="1"/>
    <col min="15823" max="15823" width="24.28515625" style="3" bestFit="1" customWidth="1"/>
    <col min="15824" max="15824" width="16.28515625" style="3" bestFit="1" customWidth="1"/>
    <col min="15825" max="15825" width="19.28515625" style="3" bestFit="1" customWidth="1"/>
    <col min="15826" max="15826" width="14.140625" style="3" bestFit="1" customWidth="1"/>
    <col min="15827" max="15827" width="50.5703125" style="3" bestFit="1" customWidth="1"/>
    <col min="15828" max="15828" width="30.85546875" style="3" bestFit="1" customWidth="1"/>
    <col min="15829" max="15829" width="38.85546875" style="3" bestFit="1" customWidth="1"/>
    <col min="15830" max="15830" width="38.85546875" style="3" customWidth="1"/>
    <col min="15831" max="15831" width="27.140625" style="3" bestFit="1" customWidth="1"/>
    <col min="15832" max="15832" width="38.5703125" style="3" bestFit="1" customWidth="1"/>
    <col min="15833" max="15833" width="31.28515625" style="3" bestFit="1" customWidth="1"/>
    <col min="15834" max="15834" width="34.5703125" style="3" bestFit="1" customWidth="1"/>
    <col min="15835" max="15835" width="16.140625" style="3" bestFit="1" customWidth="1"/>
    <col min="15836" max="15836" width="14.7109375" style="3" bestFit="1" customWidth="1"/>
    <col min="15837" max="15837" width="53" style="3" customWidth="1"/>
    <col min="15838" max="16015" width="11.42578125" style="3"/>
    <col min="16016" max="16016" width="6.5703125" style="3" bestFit="1" customWidth="1"/>
    <col min="16017" max="16017" width="34.7109375" style="3" customWidth="1"/>
    <col min="16018" max="16018" width="5.5703125" style="3" customWidth="1"/>
    <col min="16019" max="16019" width="15.85546875" style="3" customWidth="1"/>
    <col min="16020" max="16020" width="26.5703125" style="3" bestFit="1" customWidth="1"/>
    <col min="16021" max="16021" width="21.85546875" style="3" bestFit="1" customWidth="1"/>
    <col min="16022" max="16022" width="13.7109375" style="3" customWidth="1"/>
    <col min="16023" max="16023" width="26.7109375" style="3" bestFit="1" customWidth="1"/>
    <col min="16024" max="16024" width="15.5703125" style="3" bestFit="1" customWidth="1"/>
    <col min="16025" max="16025" width="18" style="3" bestFit="1" customWidth="1"/>
    <col min="16026" max="16026" width="27.28515625" style="3" bestFit="1" customWidth="1"/>
    <col min="16027" max="16027" width="59.5703125" style="3" customWidth="1"/>
    <col min="16028" max="16028" width="101.42578125" style="3" bestFit="1" customWidth="1"/>
    <col min="16029" max="16029" width="25.42578125" style="3" bestFit="1" customWidth="1"/>
    <col min="16030" max="16030" width="37" style="3" bestFit="1" customWidth="1"/>
    <col min="16031" max="16031" width="23.28515625" style="3" bestFit="1" customWidth="1"/>
    <col min="16032" max="16032" width="17.28515625" style="3" bestFit="1" customWidth="1"/>
    <col min="16033" max="16033" width="19.28515625" style="3" bestFit="1" customWidth="1"/>
    <col min="16034" max="16034" width="17.28515625" style="3" bestFit="1" customWidth="1"/>
    <col min="16035" max="16035" width="11.42578125" style="3"/>
    <col min="16036" max="16036" width="16" style="3" bestFit="1" customWidth="1"/>
    <col min="16037" max="16038" width="13.5703125" style="3" bestFit="1" customWidth="1"/>
    <col min="16039" max="16039" width="18.42578125" style="3" bestFit="1" customWidth="1"/>
    <col min="16040" max="16040" width="26.42578125" style="3" bestFit="1" customWidth="1"/>
    <col min="16041" max="16041" width="17.5703125" style="3" bestFit="1" customWidth="1"/>
    <col min="16042" max="16042" width="15.7109375" style="3" bestFit="1" customWidth="1"/>
    <col min="16043" max="16043" width="13.7109375" style="3" bestFit="1" customWidth="1"/>
    <col min="16044" max="16044" width="24" style="3" bestFit="1" customWidth="1"/>
    <col min="16045" max="16045" width="18.140625" style="3" customWidth="1"/>
    <col min="16046" max="16046" width="29.140625" style="3" bestFit="1" customWidth="1"/>
    <col min="16047" max="16047" width="31.28515625" style="3" bestFit="1" customWidth="1"/>
    <col min="16048" max="16048" width="23.5703125" style="3" bestFit="1" customWidth="1"/>
    <col min="16049" max="16049" width="27.5703125" style="3" bestFit="1" customWidth="1"/>
    <col min="16050" max="16050" width="20.7109375" style="3" bestFit="1" customWidth="1"/>
    <col min="16051" max="16051" width="14.5703125" style="3" bestFit="1" customWidth="1"/>
    <col min="16052" max="16053" width="16.140625" style="3" bestFit="1" customWidth="1"/>
    <col min="16054" max="16055" width="15.7109375" style="3" bestFit="1" customWidth="1"/>
    <col min="16056" max="16056" width="11.42578125" style="3"/>
    <col min="16057" max="16057" width="9.42578125" style="3" bestFit="1" customWidth="1"/>
    <col min="16058" max="16058" width="10.5703125" style="3" bestFit="1" customWidth="1"/>
    <col min="16059" max="16059" width="9.85546875" style="3" bestFit="1" customWidth="1"/>
    <col min="16060" max="16060" width="16.7109375" style="3" bestFit="1" customWidth="1"/>
    <col min="16061" max="16061" width="20.85546875" style="3" bestFit="1" customWidth="1"/>
    <col min="16062" max="16062" width="10.5703125" style="3" bestFit="1" customWidth="1"/>
    <col min="16063" max="16063" width="9.28515625" style="3" bestFit="1" customWidth="1"/>
    <col min="16064" max="16064" width="13.140625" style="3" bestFit="1" customWidth="1"/>
    <col min="16065" max="16065" width="10.7109375" style="3" bestFit="1" customWidth="1"/>
    <col min="16066" max="16066" width="14.7109375" style="3" bestFit="1" customWidth="1"/>
    <col min="16067" max="16067" width="16.7109375" style="3" bestFit="1" customWidth="1"/>
    <col min="16068" max="16068" width="13.28515625" style="3" bestFit="1" customWidth="1"/>
    <col min="16069" max="16069" width="17.140625" style="3" bestFit="1" customWidth="1"/>
    <col min="16070" max="16070" width="22.85546875" style="3" bestFit="1" customWidth="1"/>
    <col min="16071" max="16071" width="32.7109375" style="3" bestFit="1" customWidth="1"/>
    <col min="16072" max="16072" width="52.28515625" style="3" bestFit="1" customWidth="1"/>
    <col min="16073" max="16073" width="23.140625" style="3" bestFit="1" customWidth="1"/>
    <col min="16074" max="16074" width="28.5703125" style="3" bestFit="1" customWidth="1"/>
    <col min="16075" max="16075" width="18.28515625" style="3" bestFit="1" customWidth="1"/>
    <col min="16076" max="16076" width="16.28515625" style="3" bestFit="1" customWidth="1"/>
    <col min="16077" max="16077" width="16.140625" style="3" bestFit="1" customWidth="1"/>
    <col min="16078" max="16078" width="44.28515625" style="3" bestFit="1" customWidth="1"/>
    <col min="16079" max="16079" width="24.28515625" style="3" bestFit="1" customWidth="1"/>
    <col min="16080" max="16080" width="16.28515625" style="3" bestFit="1" customWidth="1"/>
    <col min="16081" max="16081" width="19.28515625" style="3" bestFit="1" customWidth="1"/>
    <col min="16082" max="16082" width="14.140625" style="3" bestFit="1" customWidth="1"/>
    <col min="16083" max="16083" width="50.5703125" style="3" bestFit="1" customWidth="1"/>
    <col min="16084" max="16084" width="30.85546875" style="3" bestFit="1" customWidth="1"/>
    <col min="16085" max="16085" width="38.85546875" style="3" bestFit="1" customWidth="1"/>
    <col min="16086" max="16086" width="38.85546875" style="3" customWidth="1"/>
    <col min="16087" max="16087" width="27.140625" style="3" bestFit="1" customWidth="1"/>
    <col min="16088" max="16088" width="38.5703125" style="3" bestFit="1" customWidth="1"/>
    <col min="16089" max="16089" width="31.28515625" style="3" bestFit="1" customWidth="1"/>
    <col min="16090" max="16090" width="34.5703125" style="3" bestFit="1" customWidth="1"/>
    <col min="16091" max="16091" width="16.140625" style="3" bestFit="1" customWidth="1"/>
    <col min="16092" max="16092" width="14.7109375" style="3" bestFit="1" customWidth="1"/>
    <col min="16093" max="16093" width="53" style="3" customWidth="1"/>
    <col min="16094" max="16300" width="11.42578125" style="3"/>
    <col min="16301" max="16384" width="11.5703125" style="3" customWidth="1"/>
  </cols>
  <sheetData>
    <row r="1" spans="1:143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1124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6" t="s">
        <v>16</v>
      </c>
      <c r="V1" s="198" t="s">
        <v>20</v>
      </c>
      <c r="W1" s="198" t="s">
        <v>21</v>
      </c>
      <c r="X1" s="198" t="s">
        <v>22</v>
      </c>
      <c r="Y1" s="198" t="s">
        <v>23</v>
      </c>
      <c r="Z1" s="192"/>
      <c r="AA1" s="192"/>
      <c r="AB1" s="194"/>
      <c r="AC1" s="194"/>
      <c r="AD1" s="194"/>
      <c r="AE1" s="194"/>
      <c r="AF1" s="194"/>
      <c r="AG1" s="194"/>
      <c r="AH1" s="194"/>
      <c r="AI1" s="194"/>
    </row>
    <row r="2" spans="1:143" ht="168.7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7"/>
      <c r="V2" s="198"/>
      <c r="W2" s="198"/>
      <c r="X2" s="198"/>
      <c r="Y2" s="198"/>
      <c r="Z2" s="193"/>
      <c r="AA2" s="193"/>
      <c r="AB2" s="195"/>
      <c r="AC2" s="195"/>
      <c r="AD2" s="195"/>
      <c r="AE2" s="195"/>
      <c r="AF2" s="195"/>
      <c r="AG2" s="195"/>
      <c r="AH2" s="195"/>
      <c r="AI2" s="195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1:143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66" ca="1" si="0">TODAY()-G3</f>
        <v>793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8"/>
      <c r="W3" s="69" t="s">
        <v>38</v>
      </c>
      <c r="X3" s="135" t="s">
        <v>24</v>
      </c>
      <c r="Y3" s="135">
        <v>8875</v>
      </c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</row>
    <row r="4" spans="1:143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39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8"/>
      <c r="W4" s="69" t="s">
        <v>46</v>
      </c>
      <c r="X4" s="48" t="s">
        <v>24</v>
      </c>
      <c r="Y4" s="48">
        <v>8831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</row>
    <row r="5" spans="1:143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8">
        <f ca="1">TODAY()-G5</f>
        <v>11097</v>
      </c>
      <c r="W5" s="69" t="s">
        <v>57</v>
      </c>
      <c r="X5" s="48" t="s">
        <v>58</v>
      </c>
      <c r="Y5" s="48">
        <v>8834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</row>
    <row r="6" spans="1:143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39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68"/>
      <c r="W6" s="69" t="s">
        <v>67</v>
      </c>
      <c r="X6" s="89" t="s">
        <v>59</v>
      </c>
      <c r="Y6" s="89">
        <v>8861</v>
      </c>
      <c r="Z6" s="141"/>
      <c r="AA6" s="142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68">
        <f t="shared" ref="V7:V16" ca="1" si="1">TODAY()-G7</f>
        <v>9562</v>
      </c>
      <c r="W7" s="69" t="s">
        <v>76</v>
      </c>
      <c r="X7" s="89" t="s">
        <v>77</v>
      </c>
      <c r="Y7" s="89">
        <v>8861</v>
      </c>
      <c r="Z7" s="141"/>
      <c r="AA7" s="142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t="shared" ca="1" si="0"/>
        <v>246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790</v>
      </c>
      <c r="S8" s="101" t="s">
        <v>1056</v>
      </c>
      <c r="T8" s="55">
        <v>38590</v>
      </c>
      <c r="U8" s="48" t="s">
        <v>1057</v>
      </c>
      <c r="V8" s="68">
        <f t="shared" ca="1" si="1"/>
        <v>246</v>
      </c>
      <c r="W8" s="69"/>
      <c r="X8" s="48" t="s">
        <v>79</v>
      </c>
      <c r="Y8" s="48">
        <v>8859</v>
      </c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8">
        <f t="shared" ca="1" si="1"/>
        <v>9564</v>
      </c>
      <c r="W9" s="69" t="s">
        <v>93</v>
      </c>
      <c r="X9" s="48" t="s">
        <v>94</v>
      </c>
      <c r="Y9" s="48">
        <v>8859</v>
      </c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</row>
    <row r="10" spans="1:143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8">
        <f t="shared" ca="1" si="1"/>
        <v>9230</v>
      </c>
      <c r="W10" s="69" t="s">
        <v>102</v>
      </c>
      <c r="X10" s="48" t="s">
        <v>103</v>
      </c>
      <c r="Y10" s="48">
        <v>8869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68">
        <f t="shared" ca="1" si="1"/>
        <v>9234</v>
      </c>
      <c r="W11" s="69" t="s">
        <v>112</v>
      </c>
      <c r="X11" s="48" t="s">
        <v>103</v>
      </c>
      <c r="Y11" s="48">
        <v>8869</v>
      </c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</row>
    <row r="12" spans="1:143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8">
        <f t="shared" ca="1" si="1"/>
        <v>9639</v>
      </c>
      <c r="W12" s="172" t="s">
        <v>1079</v>
      </c>
      <c r="X12" s="48" t="s">
        <v>58</v>
      </c>
      <c r="Y12" s="48">
        <v>8834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</row>
    <row r="13" spans="1:143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68">
        <f t="shared" ca="1" si="1"/>
        <v>2235</v>
      </c>
      <c r="W13" s="69" t="s">
        <v>124</v>
      </c>
      <c r="X13" s="89" t="s">
        <v>125</v>
      </c>
      <c r="Y13" s="8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</row>
    <row r="14" spans="1:143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8">
        <f t="shared" ca="1" si="1"/>
        <v>9572</v>
      </c>
      <c r="W14" s="69" t="s">
        <v>133</v>
      </c>
      <c r="X14" s="48" t="s">
        <v>134</v>
      </c>
      <c r="Y14" s="48">
        <v>8852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</row>
    <row r="15" spans="1:143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8">
        <f t="shared" ca="1" si="1"/>
        <v>9312</v>
      </c>
      <c r="W15" s="69" t="s">
        <v>143</v>
      </c>
      <c r="X15" s="48" t="s">
        <v>125</v>
      </c>
      <c r="Y15" s="48">
        <v>8833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</row>
    <row r="16" spans="1:143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68">
        <f t="shared" ca="1" si="1"/>
        <v>4427</v>
      </c>
      <c r="W16" s="172" t="s">
        <v>1080</v>
      </c>
      <c r="X16" s="48" t="s">
        <v>125</v>
      </c>
      <c r="Y16" s="48">
        <v>8881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</row>
    <row r="17" spans="1:143" s="57" customFormat="1" x14ac:dyDescent="0.25">
      <c r="A17" s="48">
        <f t="shared" si="2"/>
        <v>15</v>
      </c>
      <c r="B17" s="53"/>
      <c r="C17" s="53"/>
      <c r="D17" s="53" t="s">
        <v>926</v>
      </c>
      <c r="E17" s="53" t="s">
        <v>330</v>
      </c>
      <c r="F17" s="53"/>
      <c r="G17" s="53"/>
      <c r="H17" s="68">
        <f ca="1">TODAY()-G113</f>
        <v>1262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926</v>
      </c>
      <c r="O17" s="48"/>
      <c r="P17" s="171" t="s">
        <v>988</v>
      </c>
      <c r="Q17" s="171" t="s">
        <v>1003</v>
      </c>
      <c r="R17" s="53"/>
      <c r="S17" s="53"/>
      <c r="T17" s="53"/>
      <c r="U17" s="53"/>
      <c r="V17" s="53"/>
      <c r="W17" s="53"/>
      <c r="X17" s="53"/>
      <c r="Y17" s="53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</row>
    <row r="18" spans="1:143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8"/>
      <c r="W18" s="69" t="s">
        <v>164</v>
      </c>
      <c r="X18" s="53" t="s">
        <v>103</v>
      </c>
      <c r="Y18" s="48">
        <v>8878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</row>
    <row r="19" spans="1:143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8">
        <f ca="1">TODAY()-G19</f>
        <v>904</v>
      </c>
      <c r="W19" s="69" t="s">
        <v>173</v>
      </c>
      <c r="X19" s="53" t="s">
        <v>103</v>
      </c>
      <c r="Y19" s="48">
        <v>8898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</row>
    <row r="20" spans="1:143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8">
        <f ca="1">TODAY()-G20</f>
        <v>9641</v>
      </c>
      <c r="W20" s="69" t="s">
        <v>179</v>
      </c>
      <c r="X20" s="53" t="s">
        <v>103</v>
      </c>
      <c r="Y20" s="53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</row>
    <row r="21" spans="1:143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8">
        <f ca="1">TODAY()-G21</f>
        <v>1239</v>
      </c>
      <c r="W21" s="69" t="s">
        <v>186</v>
      </c>
      <c r="X21" s="53" t="s">
        <v>103</v>
      </c>
      <c r="Y21" s="48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s="57" customFormat="1" ht="15" x14ac:dyDescent="0.25">
      <c r="A22" s="48">
        <f>+A21+1</f>
        <v>20</v>
      </c>
      <c r="B22" s="65">
        <v>51902984</v>
      </c>
      <c r="C22" s="48" t="s">
        <v>98</v>
      </c>
      <c r="D22" s="49" t="s">
        <v>188</v>
      </c>
      <c r="E22" s="49" t="s">
        <v>189</v>
      </c>
      <c r="F22" s="48" t="s">
        <v>37</v>
      </c>
      <c r="G22" s="55">
        <v>35282</v>
      </c>
      <c r="H22" s="68">
        <f t="shared" ca="1" si="0"/>
        <v>9342</v>
      </c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49</v>
      </c>
      <c r="O22" s="48" t="s">
        <v>30</v>
      </c>
      <c r="P22" s="171" t="s">
        <v>987</v>
      </c>
      <c r="Q22" s="171" t="s">
        <v>1006</v>
      </c>
      <c r="R22" s="48" t="s">
        <v>108</v>
      </c>
      <c r="S22" s="48" t="s">
        <v>190</v>
      </c>
      <c r="T22" s="55">
        <v>33947</v>
      </c>
      <c r="U22" s="48" t="s">
        <v>191</v>
      </c>
      <c r="V22" s="68">
        <f ca="1">TODAY()-G22</f>
        <v>9342</v>
      </c>
      <c r="W22" s="69" t="s">
        <v>193</v>
      </c>
      <c r="X22" s="48" t="s">
        <v>103</v>
      </c>
      <c r="Y22" s="48">
        <v>8869</v>
      </c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</row>
    <row r="23" spans="1:143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8">
        <f ca="1">TODAY()-G23</f>
        <v>1256</v>
      </c>
      <c r="W23" s="69" t="s">
        <v>198</v>
      </c>
      <c r="X23" s="48" t="s">
        <v>199</v>
      </c>
      <c r="Y23" s="48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1030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53"/>
      <c r="W24" s="69" t="s">
        <v>204</v>
      </c>
      <c r="X24" s="53"/>
      <c r="Y24" s="53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</row>
    <row r="25" spans="1:143" s="57" customFormat="1" ht="15" x14ac:dyDescent="0.25">
      <c r="A25" s="48">
        <v>23</v>
      </c>
      <c r="B25" s="65">
        <v>52171360</v>
      </c>
      <c r="C25" s="48" t="s">
        <v>98</v>
      </c>
      <c r="D25" s="49" t="s">
        <v>208</v>
      </c>
      <c r="E25" s="49" t="s">
        <v>209</v>
      </c>
      <c r="F25" s="48" t="s">
        <v>37</v>
      </c>
      <c r="G25" s="55">
        <v>43924</v>
      </c>
      <c r="H25" s="68">
        <f t="shared" ca="1" si="0"/>
        <v>700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27</v>
      </c>
      <c r="O25" s="48" t="s">
        <v>30</v>
      </c>
      <c r="P25" s="171" t="s">
        <v>990</v>
      </c>
      <c r="Q25" s="171" t="s">
        <v>1009</v>
      </c>
      <c r="R25" s="48" t="s">
        <v>64</v>
      </c>
      <c r="S25" s="48"/>
      <c r="T25" s="55"/>
      <c r="U25" s="55"/>
      <c r="V25" s="68">
        <f ca="1">TODAY()-G25</f>
        <v>700</v>
      </c>
      <c r="W25" s="69" t="s">
        <v>210</v>
      </c>
      <c r="X25" s="48" t="s">
        <v>211</v>
      </c>
      <c r="Y25" s="48">
        <v>8828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</row>
    <row r="26" spans="1:143" s="57" customFormat="1" ht="15" x14ac:dyDescent="0.25">
      <c r="A26" s="48">
        <f t="shared" ref="A26:A31" si="3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8">
        <f ca="1">TODAY()-G26</f>
        <v>9551</v>
      </c>
      <c r="W26" s="69" t="s">
        <v>218</v>
      </c>
      <c r="X26" s="48" t="s">
        <v>211</v>
      </c>
      <c r="Y26" s="48">
        <v>8951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s="57" customFormat="1" ht="15" x14ac:dyDescent="0.25">
      <c r="A27" s="48">
        <f t="shared" si="3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68">
        <f ca="1">TODAY()-G27</f>
        <v>4617</v>
      </c>
      <c r="W27" s="69" t="s">
        <v>226</v>
      </c>
      <c r="X27" s="89" t="s">
        <v>227</v>
      </c>
      <c r="Y27" s="48">
        <v>8828</v>
      </c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</row>
    <row r="28" spans="1:143" s="57" customFormat="1" ht="15" x14ac:dyDescent="0.25">
      <c r="A28" s="48">
        <f t="shared" si="3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8">
        <f ca="1">TODAY()-G28</f>
        <v>11138</v>
      </c>
      <c r="W28" s="69" t="s">
        <v>234</v>
      </c>
      <c r="X28" s="48" t="s">
        <v>235</v>
      </c>
      <c r="Y28" s="48">
        <v>8815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</row>
    <row r="29" spans="1:143" s="57" customFormat="1" ht="15" x14ac:dyDescent="0.25">
      <c r="A29" s="48">
        <f t="shared" si="3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68">
        <f ca="1">TODAY()-G29</f>
        <v>4616</v>
      </c>
      <c r="W29" s="69" t="s">
        <v>240</v>
      </c>
      <c r="X29" s="48" t="s">
        <v>211</v>
      </c>
      <c r="Y29" s="48">
        <v>8813</v>
      </c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</row>
    <row r="30" spans="1:143" s="57" customFormat="1" x14ac:dyDescent="0.25">
      <c r="A30" s="48">
        <f t="shared" si="3"/>
        <v>28</v>
      </c>
      <c r="B30" s="53"/>
      <c r="C30" s="53"/>
      <c r="D30" s="53" t="s">
        <v>926</v>
      </c>
      <c r="E30" s="53" t="s">
        <v>330</v>
      </c>
      <c r="F30" s="53"/>
      <c r="G30" s="53"/>
      <c r="H30" s="53"/>
      <c r="I30" s="49" t="s">
        <v>241</v>
      </c>
      <c r="J30" s="50">
        <v>314</v>
      </c>
      <c r="K30" s="51">
        <v>17</v>
      </c>
      <c r="L30" s="134" t="s">
        <v>205</v>
      </c>
      <c r="M30" s="48" t="s">
        <v>242</v>
      </c>
      <c r="N30" s="48" t="s">
        <v>926</v>
      </c>
      <c r="O30" s="48"/>
      <c r="P30" s="171" t="s">
        <v>991</v>
      </c>
      <c r="Q30" s="171" t="s">
        <v>1003</v>
      </c>
      <c r="R30" s="53"/>
      <c r="S30" s="53"/>
      <c r="T30" s="53"/>
      <c r="U30" s="53"/>
      <c r="V30" s="53"/>
      <c r="W30" s="53"/>
      <c r="X30" s="53"/>
      <c r="Y30" s="53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</row>
    <row r="31" spans="1:143" s="57" customFormat="1" ht="15" x14ac:dyDescent="0.25">
      <c r="A31" s="48">
        <f t="shared" si="3"/>
        <v>29</v>
      </c>
      <c r="B31" s="65">
        <v>39713905</v>
      </c>
      <c r="C31" s="48" t="s">
        <v>254</v>
      </c>
      <c r="D31" s="49" t="s">
        <v>252</v>
      </c>
      <c r="E31" s="49" t="s">
        <v>253</v>
      </c>
      <c r="F31" s="48" t="s">
        <v>37</v>
      </c>
      <c r="G31" s="55">
        <v>34919</v>
      </c>
      <c r="H31" s="68">
        <f t="shared" ca="1" si="0"/>
        <v>9705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251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68">
        <f ca="1">TODAY()-G31</f>
        <v>9705</v>
      </c>
      <c r="W31" s="69" t="s">
        <v>255</v>
      </c>
      <c r="X31" s="48" t="s">
        <v>256</v>
      </c>
      <c r="Y31" s="48">
        <v>8914</v>
      </c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</row>
    <row r="32" spans="1:143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760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8"/>
      <c r="W32" s="69" t="s">
        <v>263</v>
      </c>
      <c r="X32" s="48"/>
      <c r="Y32" s="48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</row>
    <row r="33" spans="1:143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9118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151"/>
      <c r="W33" s="69" t="s">
        <v>269</v>
      </c>
      <c r="X33" s="48" t="s">
        <v>270</v>
      </c>
      <c r="Y33" s="48">
        <v>8894</v>
      </c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</row>
    <row r="34" spans="1:143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9345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251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68">
        <f ca="1">TODAY()-G34</f>
        <v>9345</v>
      </c>
      <c r="W34" s="69" t="s">
        <v>277</v>
      </c>
      <c r="X34" s="153" t="s">
        <v>278</v>
      </c>
      <c r="Y34" s="153">
        <v>8921</v>
      </c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</row>
    <row r="35" spans="1:143" s="57" customFormat="1" ht="63.75" x14ac:dyDescent="0.25">
      <c r="A35" s="48">
        <f>+A34+1</f>
        <v>33</v>
      </c>
      <c r="B35" s="65">
        <v>51950327</v>
      </c>
      <c r="C35" s="48" t="s">
        <v>33</v>
      </c>
      <c r="D35" s="53" t="s">
        <v>770</v>
      </c>
      <c r="E35" s="49" t="s">
        <v>203</v>
      </c>
      <c r="F35" s="48" t="s">
        <v>37</v>
      </c>
      <c r="G35" s="55">
        <v>35905</v>
      </c>
      <c r="H35" s="68">
        <v>8487</v>
      </c>
      <c r="I35" s="49" t="s">
        <v>135</v>
      </c>
      <c r="J35" s="50">
        <v>219</v>
      </c>
      <c r="K35" s="51">
        <v>14</v>
      </c>
      <c r="L35" s="134" t="s">
        <v>257</v>
      </c>
      <c r="M35" s="48" t="s">
        <v>69</v>
      </c>
      <c r="N35" s="48" t="s">
        <v>49</v>
      </c>
      <c r="O35" s="48" t="s">
        <v>1087</v>
      </c>
      <c r="P35" s="171" t="s">
        <v>986</v>
      </c>
      <c r="Q35" s="171" t="s">
        <v>999</v>
      </c>
      <c r="R35" s="48" t="s">
        <v>771</v>
      </c>
      <c r="S35" s="101" t="s">
        <v>1040</v>
      </c>
      <c r="T35" s="55">
        <v>41698</v>
      </c>
      <c r="U35" s="48">
        <v>68712</v>
      </c>
      <c r="V35" s="68" t="e">
        <f ca="1">TODAY()-#REF!</f>
        <v>#REF!</v>
      </c>
      <c r="W35" s="69" t="s">
        <v>773</v>
      </c>
      <c r="X35" s="48" t="s">
        <v>774</v>
      </c>
      <c r="Y35" s="48">
        <v>8803</v>
      </c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</row>
    <row r="36" spans="1:143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779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8"/>
      <c r="W36" s="69" t="s">
        <v>292</v>
      </c>
      <c r="X36" s="48" t="s">
        <v>270</v>
      </c>
      <c r="Y36" s="48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</row>
    <row r="37" spans="1:143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9789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8">
        <f t="shared" ref="V37:V50" ca="1" si="4">TODAY()-G37</f>
        <v>9789</v>
      </c>
      <c r="W37" s="69" t="s">
        <v>299</v>
      </c>
      <c r="X37" s="48" t="s">
        <v>300</v>
      </c>
      <c r="Y37" s="48">
        <v>8842</v>
      </c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</row>
    <row r="38" spans="1:143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9311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8">
        <f t="shared" ca="1" si="4"/>
        <v>9311</v>
      </c>
      <c r="W38" s="69" t="s">
        <v>306</v>
      </c>
      <c r="X38" s="48" t="s">
        <v>300</v>
      </c>
      <c r="Y38" s="48">
        <v>8837</v>
      </c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</row>
    <row r="39" spans="1:143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3699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1052</v>
      </c>
      <c r="S39" s="48" t="s">
        <v>311</v>
      </c>
      <c r="T39" s="55">
        <v>34313</v>
      </c>
      <c r="U39" s="48" t="s">
        <v>312</v>
      </c>
      <c r="V39" s="68">
        <f t="shared" ca="1" si="4"/>
        <v>3699</v>
      </c>
      <c r="W39" s="69" t="s">
        <v>313</v>
      </c>
      <c r="X39" s="48" t="s">
        <v>300</v>
      </c>
      <c r="Y39" s="48">
        <v>8837</v>
      </c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</row>
    <row r="40" spans="1:143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9544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8">
        <f t="shared" ca="1" si="4"/>
        <v>9544</v>
      </c>
      <c r="W40" s="69" t="s">
        <v>320</v>
      </c>
      <c r="X40" s="48" t="s">
        <v>321</v>
      </c>
      <c r="Y40" s="53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</row>
    <row r="41" spans="1:143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745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37224</v>
      </c>
      <c r="U41" s="48">
        <v>113202</v>
      </c>
      <c r="V41" s="68">
        <f t="shared" ca="1" si="4"/>
        <v>745</v>
      </c>
      <c r="W41" s="69" t="s">
        <v>327</v>
      </c>
      <c r="X41" s="48" t="s">
        <v>328</v>
      </c>
      <c r="Y41" s="48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</row>
    <row r="42" spans="1:143" s="57" customFormat="1" ht="38.25" x14ac:dyDescent="0.25">
      <c r="A42" s="48">
        <v>40</v>
      </c>
      <c r="B42" s="65">
        <v>51849304</v>
      </c>
      <c r="C42" s="48" t="s">
        <v>98</v>
      </c>
      <c r="D42" s="49" t="s">
        <v>488</v>
      </c>
      <c r="E42" s="49" t="s">
        <v>489</v>
      </c>
      <c r="F42" s="48" t="s">
        <v>37</v>
      </c>
      <c r="G42" s="55">
        <v>40283</v>
      </c>
      <c r="H42" s="68">
        <f t="shared" ca="1" si="0"/>
        <v>4341</v>
      </c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49</v>
      </c>
      <c r="O42" s="48" t="s">
        <v>251</v>
      </c>
      <c r="P42" s="171" t="s">
        <v>984</v>
      </c>
      <c r="Q42" s="171" t="s">
        <v>1005</v>
      </c>
      <c r="R42" s="48" t="s">
        <v>90</v>
      </c>
      <c r="S42" s="164" t="s">
        <v>490</v>
      </c>
      <c r="T42" s="55">
        <v>33949</v>
      </c>
      <c r="U42" s="48" t="s">
        <v>491</v>
      </c>
      <c r="V42" s="68">
        <f t="shared" ca="1" si="4"/>
        <v>4341</v>
      </c>
      <c r="W42" s="69" t="s">
        <v>492</v>
      </c>
      <c r="X42" s="48" t="s">
        <v>493</v>
      </c>
      <c r="Y42" s="48">
        <v>8828</v>
      </c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</row>
    <row r="43" spans="1:143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ca="1" si="0"/>
        <v>9571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8">
        <f t="shared" ca="1" si="4"/>
        <v>9571</v>
      </c>
      <c r="W43" s="69" t="s">
        <v>337</v>
      </c>
      <c r="X43" s="48" t="s">
        <v>338</v>
      </c>
      <c r="Y43" s="48">
        <v>8950</v>
      </c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</row>
    <row r="44" spans="1:143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0"/>
        <v>4264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8">
        <f t="shared" ca="1" si="4"/>
        <v>4264</v>
      </c>
      <c r="W44" s="69" t="s">
        <v>345</v>
      </c>
      <c r="X44" s="48" t="s">
        <v>346</v>
      </c>
      <c r="Y44" s="48">
        <v>8932</v>
      </c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</row>
    <row r="45" spans="1:143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0"/>
        <v>4292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68">
        <f t="shared" ca="1" si="4"/>
        <v>4292</v>
      </c>
      <c r="W45" s="69" t="s">
        <v>353</v>
      </c>
      <c r="X45" s="55" t="s">
        <v>354</v>
      </c>
      <c r="Y45" s="48">
        <v>8853</v>
      </c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</row>
    <row r="46" spans="1:143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0"/>
        <v>1250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68">
        <f t="shared" ca="1" si="4"/>
        <v>1250</v>
      </c>
      <c r="W46" s="69" t="s">
        <v>360</v>
      </c>
      <c r="X46" s="153" t="s">
        <v>328</v>
      </c>
      <c r="Y46" s="153">
        <v>8932</v>
      </c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</row>
    <row r="47" spans="1:143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0"/>
        <v>4139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8">
        <f t="shared" ca="1" si="4"/>
        <v>4139</v>
      </c>
      <c r="W47" s="69" t="s">
        <v>367</v>
      </c>
      <c r="X47" s="48" t="s">
        <v>346</v>
      </c>
      <c r="Y47" s="48">
        <v>8932</v>
      </c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</row>
    <row r="48" spans="1:143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0"/>
        <v>6715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251</v>
      </c>
      <c r="P48" s="171" t="s">
        <v>986</v>
      </c>
      <c r="Q48" s="171" t="s">
        <v>997</v>
      </c>
      <c r="R48" s="48" t="s">
        <v>1086</v>
      </c>
      <c r="S48" s="48" t="s">
        <v>372</v>
      </c>
      <c r="T48" s="157">
        <v>39437</v>
      </c>
      <c r="U48" s="48" t="s">
        <v>373</v>
      </c>
      <c r="V48" s="68">
        <f t="shared" ca="1" si="4"/>
        <v>6715</v>
      </c>
      <c r="W48" s="172" t="s">
        <v>1081</v>
      </c>
      <c r="X48" s="48" t="s">
        <v>155</v>
      </c>
      <c r="Y48" s="48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</row>
    <row r="49" spans="1:143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0"/>
        <v>3102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1039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8">
        <f t="shared" ca="1" si="4"/>
        <v>3102</v>
      </c>
      <c r="W49" s="69" t="s">
        <v>379</v>
      </c>
      <c r="X49" s="48" t="s">
        <v>346</v>
      </c>
      <c r="Y49" s="48">
        <v>8932</v>
      </c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</row>
    <row r="50" spans="1:143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0"/>
        <v>933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8">
        <f t="shared" ca="1" si="4"/>
        <v>933</v>
      </c>
      <c r="W50" s="69" t="s">
        <v>387</v>
      </c>
      <c r="X50" s="48" t="s">
        <v>388</v>
      </c>
      <c r="Y50" s="48">
        <v>8921</v>
      </c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</row>
    <row r="51" spans="1:143" s="57" customFormat="1" ht="15" x14ac:dyDescent="0.25">
      <c r="A51" s="48">
        <v>49</v>
      </c>
      <c r="B51" s="65">
        <v>79269422</v>
      </c>
      <c r="C51" s="48" t="s">
        <v>33</v>
      </c>
      <c r="D51" s="49" t="s">
        <v>514</v>
      </c>
      <c r="E51" s="49" t="s">
        <v>515</v>
      </c>
      <c r="F51" s="48" t="s">
        <v>66</v>
      </c>
      <c r="G51" s="55">
        <v>35046</v>
      </c>
      <c r="H51" s="68">
        <f t="shared" ca="1" si="0"/>
        <v>9578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251</v>
      </c>
      <c r="P51" s="171" t="s">
        <v>993</v>
      </c>
      <c r="Q51" s="171" t="s">
        <v>1012</v>
      </c>
      <c r="R51" s="48" t="s">
        <v>90</v>
      </c>
      <c r="S51" s="48" t="s">
        <v>516</v>
      </c>
      <c r="T51" s="55">
        <v>39535</v>
      </c>
      <c r="U51" s="48" t="s">
        <v>517</v>
      </c>
      <c r="V51" s="68">
        <v>7518</v>
      </c>
      <c r="W51" s="69" t="s">
        <v>518</v>
      </c>
      <c r="X51" s="48" t="s">
        <v>346</v>
      </c>
      <c r="Y51" s="48">
        <v>8932</v>
      </c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</row>
    <row r="52" spans="1:143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0"/>
        <v>3902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48" t="s">
        <v>251</v>
      </c>
      <c r="P52" s="171" t="s">
        <v>983</v>
      </c>
      <c r="Q52" s="171" t="s">
        <v>1002</v>
      </c>
      <c r="R52" s="48" t="s">
        <v>177</v>
      </c>
      <c r="S52" s="48" t="s">
        <v>1049</v>
      </c>
      <c r="T52" s="157">
        <v>39685</v>
      </c>
      <c r="U52" s="48" t="s">
        <v>400</v>
      </c>
      <c r="V52" s="68">
        <f ca="1">TODAY()-G52</f>
        <v>3902</v>
      </c>
      <c r="W52" s="69" t="s">
        <v>401</v>
      </c>
      <c r="X52" s="48" t="s">
        <v>388</v>
      </c>
      <c r="Y52" s="48">
        <v>8921</v>
      </c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</row>
    <row r="53" spans="1:143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0"/>
        <v>536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89"/>
      <c r="W53" s="69" t="s">
        <v>408</v>
      </c>
      <c r="X53" s="89"/>
      <c r="Y53" s="8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</row>
    <row r="54" spans="1:143" s="160" customFormat="1" ht="15" x14ac:dyDescent="0.25">
      <c r="A54" s="89">
        <f t="shared" ref="A54:A63" si="5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0"/>
        <v>9678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1">
        <f ca="1">TODAY()-G54</f>
        <v>9678</v>
      </c>
      <c r="W54" s="69" t="s">
        <v>415</v>
      </c>
      <c r="X54" s="89" t="s">
        <v>278</v>
      </c>
      <c r="Y54" s="8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</row>
    <row r="55" spans="1:143" s="57" customFormat="1" ht="15" x14ac:dyDescent="0.25">
      <c r="A55" s="48">
        <f t="shared" si="5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0"/>
        <v>582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49</v>
      </c>
      <c r="O55" s="48" t="s">
        <v>30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91"/>
      <c r="W55" s="69" t="s">
        <v>420</v>
      </c>
      <c r="X55" s="48"/>
      <c r="Y55" s="48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</row>
    <row r="56" spans="1:143" s="57" customFormat="1" ht="16.5" customHeight="1" x14ac:dyDescent="0.25">
      <c r="A56" s="48">
        <f t="shared" si="5"/>
        <v>54</v>
      </c>
      <c r="B56" s="88">
        <v>39534959</v>
      </c>
      <c r="C56" s="89" t="s">
        <v>438</v>
      </c>
      <c r="D56" s="49" t="s">
        <v>436</v>
      </c>
      <c r="E56" s="49" t="s">
        <v>437</v>
      </c>
      <c r="F56" s="89" t="s">
        <v>37</v>
      </c>
      <c r="G56" s="55">
        <v>35584</v>
      </c>
      <c r="H56" s="68">
        <f t="shared" ca="1" si="0"/>
        <v>9040</v>
      </c>
      <c r="I56" s="134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49</v>
      </c>
      <c r="O56" s="101" t="s">
        <v>251</v>
      </c>
      <c r="P56" s="171" t="s">
        <v>984</v>
      </c>
      <c r="Q56" s="171" t="s">
        <v>1010</v>
      </c>
      <c r="R56" s="89" t="s">
        <v>90</v>
      </c>
      <c r="S56" s="48" t="s">
        <v>439</v>
      </c>
      <c r="T56" s="90">
        <v>33704</v>
      </c>
      <c r="U56" s="89" t="s">
        <v>440</v>
      </c>
      <c r="V56" s="68">
        <v>8765</v>
      </c>
      <c r="W56" s="69" t="s">
        <v>441</v>
      </c>
      <c r="X56" s="48" t="s">
        <v>434</v>
      </c>
      <c r="Y56" s="48">
        <v>8867</v>
      </c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</row>
    <row r="57" spans="1:143" s="57" customFormat="1" ht="15" x14ac:dyDescent="0.25">
      <c r="A57" s="48">
        <f t="shared" si="5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0"/>
        <v>9285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8">
        <f ca="1">TODAY()-G57</f>
        <v>9285</v>
      </c>
      <c r="W57" s="172" t="s">
        <v>1082</v>
      </c>
      <c r="X57" s="48" t="s">
        <v>278</v>
      </c>
      <c r="Y57" s="48">
        <v>8960</v>
      </c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</row>
    <row r="58" spans="1:143" s="57" customFormat="1" ht="15" x14ac:dyDescent="0.25">
      <c r="A58" s="48">
        <f t="shared" si="5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0"/>
        <v>10049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8">
        <f ca="1">TODAY()-G58</f>
        <v>10049</v>
      </c>
      <c r="W58" s="69" t="s">
        <v>433</v>
      </c>
      <c r="X58" s="48" t="s">
        <v>434</v>
      </c>
      <c r="Y58" s="48">
        <v>8956</v>
      </c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</row>
    <row r="59" spans="1:143" s="57" customFormat="1" ht="15" x14ac:dyDescent="0.25">
      <c r="A59" s="48">
        <f t="shared" si="5"/>
        <v>57</v>
      </c>
      <c r="B59" s="88">
        <v>20391573</v>
      </c>
      <c r="C59" s="48" t="s">
        <v>392</v>
      </c>
      <c r="D59" s="53" t="s">
        <v>390</v>
      </c>
      <c r="E59" s="49" t="s">
        <v>391</v>
      </c>
      <c r="F59" s="148" t="s">
        <v>37</v>
      </c>
      <c r="G59" s="55">
        <v>43374</v>
      </c>
      <c r="H59" s="68">
        <f t="shared" ca="1" si="0"/>
        <v>1250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251</v>
      </c>
      <c r="P59" s="171" t="s">
        <v>987</v>
      </c>
      <c r="Q59" s="171" t="s">
        <v>1006</v>
      </c>
      <c r="R59" s="89" t="s">
        <v>393</v>
      </c>
      <c r="S59" s="48"/>
      <c r="T59" s="90">
        <v>37839</v>
      </c>
      <c r="U59" s="89" t="s">
        <v>394</v>
      </c>
      <c r="V59" s="68">
        <v>44392</v>
      </c>
      <c r="W59" s="69" t="s">
        <v>395</v>
      </c>
      <c r="X59" s="48" t="s">
        <v>388</v>
      </c>
      <c r="Y59" s="48">
        <v>8921</v>
      </c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</row>
    <row r="60" spans="1:143" s="57" customFormat="1" ht="15" x14ac:dyDescent="0.25">
      <c r="A60" s="48">
        <f t="shared" si="5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0"/>
        <v>9550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8">
        <f ca="1">TODAY()-G60</f>
        <v>9550</v>
      </c>
      <c r="W60" s="69" t="s">
        <v>450</v>
      </c>
      <c r="X60" s="48" t="s">
        <v>346</v>
      </c>
      <c r="Y60" s="48">
        <v>8941</v>
      </c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</row>
    <row r="61" spans="1:143" s="57" customFormat="1" ht="15" x14ac:dyDescent="0.25">
      <c r="A61" s="48">
        <f t="shared" si="5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0"/>
        <v>9562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8"/>
      <c r="W61" s="69" t="s">
        <v>457</v>
      </c>
      <c r="X61" s="48" t="s">
        <v>458</v>
      </c>
      <c r="Y61" s="48">
        <v>8867</v>
      </c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</row>
    <row r="62" spans="1:143" s="57" customFormat="1" ht="15" x14ac:dyDescent="0.25">
      <c r="A62" s="48">
        <f t="shared" si="5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0"/>
        <v>9342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8">
        <f ca="1">TODAY()-G62</f>
        <v>9342</v>
      </c>
      <c r="W62" s="69" t="s">
        <v>463</v>
      </c>
      <c r="X62" s="48" t="s">
        <v>278</v>
      </c>
      <c r="Y62" s="48">
        <v>8876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</row>
    <row r="63" spans="1:143" s="57" customFormat="1" ht="15" x14ac:dyDescent="0.25">
      <c r="A63" s="48">
        <f t="shared" si="5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0"/>
        <v>11284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55"/>
      <c r="W63" s="69" t="s">
        <v>467</v>
      </c>
      <c r="X63" s="48" t="s">
        <v>278</v>
      </c>
      <c r="Y63" s="48">
        <v>8863</v>
      </c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</row>
    <row r="64" spans="1:143" s="57" customFormat="1" ht="41.25" customHeight="1" x14ac:dyDescent="0.25">
      <c r="A64" s="48">
        <v>62</v>
      </c>
      <c r="B64" s="65">
        <v>51956823</v>
      </c>
      <c r="C64" s="48" t="s">
        <v>33</v>
      </c>
      <c r="D64" s="53" t="s">
        <v>280</v>
      </c>
      <c r="E64" s="49" t="s">
        <v>281</v>
      </c>
      <c r="F64" s="48" t="s">
        <v>37</v>
      </c>
      <c r="G64" s="55">
        <v>35845</v>
      </c>
      <c r="H64" s="68">
        <f t="shared" ca="1" si="0"/>
        <v>8779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27</v>
      </c>
      <c r="O64" s="48" t="s">
        <v>1024</v>
      </c>
      <c r="P64" s="171" t="s">
        <v>987</v>
      </c>
      <c r="Q64" s="171" t="s">
        <v>1011</v>
      </c>
      <c r="R64" s="48" t="s">
        <v>282</v>
      </c>
      <c r="S64" s="48" t="s">
        <v>283</v>
      </c>
      <c r="T64" s="55">
        <v>34901</v>
      </c>
      <c r="U64" s="48" t="s">
        <v>284</v>
      </c>
      <c r="V64" s="68">
        <f t="shared" ref="V64:V78" ca="1" si="6">TODAY()-G64</f>
        <v>8779</v>
      </c>
      <c r="W64" s="69" t="s">
        <v>285</v>
      </c>
      <c r="X64" s="48" t="s">
        <v>270</v>
      </c>
      <c r="Y64" s="48">
        <v>8894</v>
      </c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</row>
    <row r="65" spans="1:143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0"/>
        <v>9334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8">
        <f t="shared" ca="1" si="6"/>
        <v>9334</v>
      </c>
      <c r="W65" s="69" t="s">
        <v>474</v>
      </c>
      <c r="X65" s="48" t="s">
        <v>458</v>
      </c>
      <c r="Y65" s="48">
        <v>8950</v>
      </c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</row>
    <row r="66" spans="1:143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0"/>
        <v>4615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8">
        <f t="shared" ca="1" si="6"/>
        <v>4615</v>
      </c>
      <c r="W66" s="69" t="s">
        <v>480</v>
      </c>
      <c r="X66" s="48" t="s">
        <v>458</v>
      </c>
      <c r="Y66" s="48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</row>
    <row r="67" spans="1:143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ref="H67:H104" ca="1" si="7">TODAY()-G67</f>
        <v>1248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8">
        <f t="shared" ca="1" si="6"/>
        <v>1248</v>
      </c>
      <c r="W67" s="69" t="s">
        <v>486</v>
      </c>
      <c r="X67" s="48" t="s">
        <v>338</v>
      </c>
      <c r="Y67" s="48">
        <v>8950</v>
      </c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</row>
    <row r="68" spans="1:143" s="57" customFormat="1" ht="12.75" customHeight="1" x14ac:dyDescent="0.25">
      <c r="A68" s="48">
        <v>66</v>
      </c>
      <c r="B68" s="65">
        <v>1121920829</v>
      </c>
      <c r="C68" s="48" t="s">
        <v>147</v>
      </c>
      <c r="D68" s="49" t="s">
        <v>1088</v>
      </c>
      <c r="E68" s="49" t="s">
        <v>1089</v>
      </c>
      <c r="F68" s="48" t="s">
        <v>66</v>
      </c>
      <c r="G68" s="55">
        <v>44421</v>
      </c>
      <c r="H68" s="68">
        <f t="shared" ca="1" si="7"/>
        <v>203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950</v>
      </c>
      <c r="O68" s="48" t="s">
        <v>1030</v>
      </c>
      <c r="P68" s="171" t="s">
        <v>984</v>
      </c>
      <c r="Q68" s="171" t="s">
        <v>1005</v>
      </c>
      <c r="R68" s="48" t="s">
        <v>90</v>
      </c>
      <c r="S68" s="164" t="s">
        <v>1090</v>
      </c>
      <c r="T68" s="55">
        <v>43196</v>
      </c>
      <c r="U68" s="48">
        <v>308809</v>
      </c>
      <c r="V68" s="68">
        <f t="shared" ca="1" si="6"/>
        <v>203</v>
      </c>
      <c r="W68" s="69"/>
      <c r="X68" s="48" t="s">
        <v>458</v>
      </c>
      <c r="Y68" s="48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</row>
    <row r="69" spans="1:143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7"/>
        <v>9562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8">
        <f t="shared" ca="1" si="6"/>
        <v>9562</v>
      </c>
      <c r="W69" s="69" t="s">
        <v>499</v>
      </c>
      <c r="X69" s="48" t="s">
        <v>458</v>
      </c>
      <c r="Y69" s="48">
        <v>8907</v>
      </c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</row>
    <row r="70" spans="1:143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7"/>
        <v>1248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68">
        <f t="shared" ca="1" si="6"/>
        <v>1248</v>
      </c>
      <c r="W70" s="69" t="s">
        <v>441</v>
      </c>
      <c r="X70" s="48" t="s">
        <v>505</v>
      </c>
      <c r="Y70" s="48">
        <v>8917</v>
      </c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</row>
    <row r="71" spans="1:143" s="57" customFormat="1" ht="51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7"/>
        <v>9422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101" t="s">
        <v>1058</v>
      </c>
      <c r="T71" s="55">
        <v>31653</v>
      </c>
      <c r="U71" s="48" t="s">
        <v>511</v>
      </c>
      <c r="V71" s="68">
        <f t="shared" ca="1" si="6"/>
        <v>9422</v>
      </c>
      <c r="W71" s="69" t="s">
        <v>512</v>
      </c>
      <c r="X71" s="48" t="s">
        <v>354</v>
      </c>
      <c r="Y71" s="48">
        <v>8853</v>
      </c>
      <c r="Z71" s="165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</row>
    <row r="72" spans="1:143" s="57" customFormat="1" ht="15" x14ac:dyDescent="0.25">
      <c r="A72" s="48">
        <f>+A71+1</f>
        <v>70</v>
      </c>
      <c r="B72" s="65">
        <v>33369460</v>
      </c>
      <c r="C72" s="53" t="s">
        <v>370</v>
      </c>
      <c r="D72" s="53" t="s">
        <v>1041</v>
      </c>
      <c r="E72" s="53" t="s">
        <v>1042</v>
      </c>
      <c r="F72" s="48" t="s">
        <v>37</v>
      </c>
      <c r="G72" s="55">
        <v>43395</v>
      </c>
      <c r="H72" s="68">
        <f ca="1">TODAY()-G72</f>
        <v>1229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48" t="s">
        <v>30</v>
      </c>
      <c r="P72" s="171" t="s">
        <v>987</v>
      </c>
      <c r="Q72" s="171" t="s">
        <v>1006</v>
      </c>
      <c r="R72" s="48" t="s">
        <v>1044</v>
      </c>
      <c r="S72" s="48" t="s">
        <v>1045</v>
      </c>
      <c r="T72" s="55">
        <v>39717</v>
      </c>
      <c r="U72" s="48">
        <v>174342</v>
      </c>
      <c r="V72" s="68">
        <f t="shared" ca="1" si="6"/>
        <v>1229</v>
      </c>
      <c r="W72" s="69" t="s">
        <v>1046</v>
      </c>
      <c r="X72" s="48" t="s">
        <v>458</v>
      </c>
      <c r="Y72" s="48">
        <v>8917</v>
      </c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s="57" customFormat="1" ht="15" x14ac:dyDescent="0.25">
      <c r="A73" s="48">
        <v>71</v>
      </c>
      <c r="B73" s="65">
        <v>79876838</v>
      </c>
      <c r="C73" s="48" t="s">
        <v>33</v>
      </c>
      <c r="D73" s="49" t="s">
        <v>1076</v>
      </c>
      <c r="E73" s="49" t="s">
        <v>1077</v>
      </c>
      <c r="F73" s="48" t="s">
        <v>66</v>
      </c>
      <c r="G73" s="55">
        <v>43936</v>
      </c>
      <c r="H73" s="68">
        <f t="shared" ca="1" si="7"/>
        <v>688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8">
        <f t="shared" ca="1" si="6"/>
        <v>688</v>
      </c>
      <c r="W73" s="69" t="s">
        <v>525</v>
      </c>
      <c r="X73" s="48"/>
      <c r="Y73" s="48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</row>
    <row r="74" spans="1:143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7"/>
        <v>1037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8">
        <f t="shared" ca="1" si="6"/>
        <v>1037</v>
      </c>
      <c r="W74" s="69" t="s">
        <v>532</v>
      </c>
      <c r="X74" s="48" t="s">
        <v>533</v>
      </c>
      <c r="Y74" s="48">
        <v>8941</v>
      </c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</row>
    <row r="75" spans="1:143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7"/>
        <v>9572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91">
        <f t="shared" ca="1" si="6"/>
        <v>9572</v>
      </c>
      <c r="W75" s="69" t="s">
        <v>541</v>
      </c>
      <c r="X75" s="89" t="s">
        <v>542</v>
      </c>
      <c r="Y75" s="89">
        <v>8939</v>
      </c>
      <c r="Z75" s="132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</row>
    <row r="76" spans="1:143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7"/>
        <v>1206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8">
        <f t="shared" ca="1" si="6"/>
        <v>1206</v>
      </c>
      <c r="W76" s="69" t="s">
        <v>547</v>
      </c>
      <c r="X76" s="48" t="s">
        <v>321</v>
      </c>
      <c r="Y76" s="48">
        <v>8916</v>
      </c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</row>
    <row r="77" spans="1:143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7"/>
        <v>9291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8">
        <f t="shared" ca="1" si="6"/>
        <v>9291</v>
      </c>
      <c r="W77" s="69" t="s">
        <v>554</v>
      </c>
      <c r="X77" s="48" t="s">
        <v>321</v>
      </c>
      <c r="Y77" s="48">
        <v>8946</v>
      </c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143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7"/>
        <v>9485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251</v>
      </c>
      <c r="P78" s="171" t="s">
        <v>993</v>
      </c>
      <c r="Q78" s="171" t="s">
        <v>1012</v>
      </c>
      <c r="R78" s="48" t="s">
        <v>559</v>
      </c>
      <c r="S78" s="48" t="s">
        <v>1050</v>
      </c>
      <c r="T78" s="55">
        <v>40298</v>
      </c>
      <c r="U78" s="48" t="s">
        <v>561</v>
      </c>
      <c r="V78" s="68">
        <f t="shared" ca="1" si="6"/>
        <v>9485</v>
      </c>
      <c r="W78" s="69" t="s">
        <v>562</v>
      </c>
      <c r="X78" s="48" t="s">
        <v>563</v>
      </c>
      <c r="Y78" s="48">
        <v>8958</v>
      </c>
      <c r="Z78" s="165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143" s="57" customFormat="1" x14ac:dyDescent="0.25">
      <c r="A79" s="48">
        <v>77</v>
      </c>
      <c r="B79" s="65">
        <v>79937990</v>
      </c>
      <c r="C79" s="48" t="s">
        <v>33</v>
      </c>
      <c r="D79" s="49" t="s">
        <v>596</v>
      </c>
      <c r="E79" s="49" t="s">
        <v>597</v>
      </c>
      <c r="F79" s="48" t="s">
        <v>66</v>
      </c>
      <c r="G79" s="55">
        <v>43922</v>
      </c>
      <c r="H79" s="68">
        <f t="shared" ca="1" si="7"/>
        <v>702</v>
      </c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27</v>
      </c>
      <c r="O79" s="48" t="s">
        <v>30</v>
      </c>
      <c r="P79" s="171" t="s">
        <v>990</v>
      </c>
      <c r="Q79" s="171" t="s">
        <v>1009</v>
      </c>
      <c r="R79" s="48" t="s">
        <v>598</v>
      </c>
      <c r="S79" s="48" t="s">
        <v>599</v>
      </c>
      <c r="T79" s="55">
        <v>39772</v>
      </c>
      <c r="U79" s="48"/>
      <c r="V79" s="68"/>
      <c r="W79" s="89" t="s">
        <v>600</v>
      </c>
      <c r="X79" s="48" t="s">
        <v>227</v>
      </c>
      <c r="Y79" s="48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</row>
    <row r="80" spans="1:143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7"/>
        <v>8827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8">
        <f t="shared" ref="V80:V97" ca="1" si="8">TODAY()-G80</f>
        <v>8827</v>
      </c>
      <c r="W80" s="69" t="s">
        <v>573</v>
      </c>
      <c r="X80" s="48" t="s">
        <v>103</v>
      </c>
      <c r="Y80" s="48">
        <v>8807</v>
      </c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</row>
    <row r="81" spans="1:143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7"/>
        <v>1213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8">
        <f t="shared" ca="1" si="8"/>
        <v>1213</v>
      </c>
      <c r="W81" s="69" t="s">
        <v>579</v>
      </c>
      <c r="X81" s="48" t="s">
        <v>493</v>
      </c>
      <c r="Y81" s="48">
        <v>8828</v>
      </c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</row>
    <row r="82" spans="1:143" s="57" customFormat="1" ht="38.2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7"/>
        <v>9342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251</v>
      </c>
      <c r="P82" s="171" t="s">
        <v>983</v>
      </c>
      <c r="Q82" s="171" t="s">
        <v>1002</v>
      </c>
      <c r="R82" s="48" t="s">
        <v>583</v>
      </c>
      <c r="S82" s="101" t="s">
        <v>1051</v>
      </c>
      <c r="T82" s="55">
        <v>37225</v>
      </c>
      <c r="U82" s="48" t="s">
        <v>585</v>
      </c>
      <c r="V82" s="68">
        <f t="shared" ca="1" si="8"/>
        <v>9342</v>
      </c>
      <c r="W82" s="69" t="s">
        <v>586</v>
      </c>
      <c r="X82" s="48" t="s">
        <v>587</v>
      </c>
      <c r="Y82" s="48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7"/>
        <v>1250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49</v>
      </c>
      <c r="O83" s="48" t="s">
        <v>30</v>
      </c>
      <c r="P83" s="171" t="s">
        <v>988</v>
      </c>
      <c r="Q83" s="171" t="s">
        <v>997</v>
      </c>
      <c r="R83" s="48" t="s">
        <v>592</v>
      </c>
      <c r="S83" s="48"/>
      <c r="T83" s="55">
        <v>42338</v>
      </c>
      <c r="U83" s="48" t="s">
        <v>36</v>
      </c>
      <c r="V83" s="68">
        <f t="shared" ca="1" si="8"/>
        <v>1250</v>
      </c>
      <c r="W83" s="69" t="s">
        <v>593</v>
      </c>
      <c r="X83" s="48" t="s">
        <v>563</v>
      </c>
      <c r="Y83" s="48">
        <v>8828</v>
      </c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</row>
    <row r="84" spans="1:143" s="57" customFormat="1" ht="18" customHeight="1" x14ac:dyDescent="0.25">
      <c r="A84" s="48">
        <v>82</v>
      </c>
      <c r="B84" s="65">
        <v>80124722</v>
      </c>
      <c r="C84" s="48" t="s">
        <v>33</v>
      </c>
      <c r="D84" s="53" t="s">
        <v>1094</v>
      </c>
      <c r="E84" s="53" t="s">
        <v>1060</v>
      </c>
      <c r="F84" s="48" t="s">
        <v>66</v>
      </c>
      <c r="G84" s="52">
        <v>44393</v>
      </c>
      <c r="H84" s="68">
        <f t="shared" ca="1" si="7"/>
        <v>231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1061</v>
      </c>
      <c r="S84" s="48" t="s">
        <v>1062</v>
      </c>
      <c r="T84" s="55">
        <v>38079</v>
      </c>
      <c r="U84" s="48" t="s">
        <v>1063</v>
      </c>
      <c r="V84" s="68">
        <f t="shared" ca="1" si="8"/>
        <v>231</v>
      </c>
      <c r="W84" s="69"/>
      <c r="X84" s="89" t="s">
        <v>227</v>
      </c>
      <c r="Y84" s="48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</row>
    <row r="85" spans="1:143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7"/>
        <v>1246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68">
        <f t="shared" ca="1" si="8"/>
        <v>1246</v>
      </c>
      <c r="W85" s="69" t="s">
        <v>607</v>
      </c>
      <c r="X85" s="89" t="s">
        <v>227</v>
      </c>
      <c r="Y85" s="48">
        <v>8900</v>
      </c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</row>
    <row r="86" spans="1:143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7"/>
        <v>8705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68">
        <f t="shared" ca="1" si="8"/>
        <v>8705</v>
      </c>
      <c r="W86" s="69" t="s">
        <v>613</v>
      </c>
      <c r="X86" s="89" t="s">
        <v>227</v>
      </c>
      <c r="Y86" s="89">
        <v>8890</v>
      </c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</row>
    <row r="87" spans="1:143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7"/>
        <v>8710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8">
        <f t="shared" ca="1" si="8"/>
        <v>8710</v>
      </c>
      <c r="W87" s="69" t="s">
        <v>620</v>
      </c>
      <c r="X87" s="48" t="s">
        <v>621</v>
      </c>
      <c r="Y87" s="48">
        <v>8900</v>
      </c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</row>
    <row r="88" spans="1:143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7"/>
        <v>8592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68">
        <f t="shared" ca="1" si="8"/>
        <v>8592</v>
      </c>
      <c r="W88" s="69" t="s">
        <v>628</v>
      </c>
      <c r="X88" s="89" t="s">
        <v>493</v>
      </c>
      <c r="Y88" s="89">
        <v>8828</v>
      </c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</row>
    <row r="89" spans="1:143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7"/>
        <v>9339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8">
        <f t="shared" ca="1" si="8"/>
        <v>9339</v>
      </c>
      <c r="W89" s="69" t="s">
        <v>635</v>
      </c>
      <c r="X89" s="48" t="s">
        <v>621</v>
      </c>
      <c r="Y89" s="48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</row>
    <row r="90" spans="1:143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7"/>
        <v>708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8">
        <f t="shared" ca="1" si="8"/>
        <v>708</v>
      </c>
      <c r="W90" s="69" t="s">
        <v>641</v>
      </c>
      <c r="X90" s="48" t="s">
        <v>642</v>
      </c>
      <c r="Y90" s="48">
        <v>8921</v>
      </c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</row>
    <row r="91" spans="1:143" s="57" customFormat="1" ht="15" x14ac:dyDescent="0.25">
      <c r="A91" s="48">
        <f t="shared" ref="A91:A98" si="9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7"/>
        <v>9790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68">
        <f t="shared" ca="1" si="8"/>
        <v>9790</v>
      </c>
      <c r="W91" s="69" t="s">
        <v>647</v>
      </c>
      <c r="X91" s="48" t="s">
        <v>642</v>
      </c>
      <c r="Y91" s="48">
        <v>8833</v>
      </c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</row>
    <row r="92" spans="1:143" s="57" customFormat="1" ht="15" x14ac:dyDescent="0.25">
      <c r="A92" s="48">
        <f t="shared" si="9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7"/>
        <v>9790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8">
        <f t="shared" ca="1" si="8"/>
        <v>9790</v>
      </c>
      <c r="W92" s="69" t="s">
        <v>653</v>
      </c>
      <c r="X92" s="48" t="s">
        <v>642</v>
      </c>
      <c r="Y92" s="48">
        <v>8914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</row>
    <row r="93" spans="1:143" s="57" customFormat="1" ht="15" x14ac:dyDescent="0.25">
      <c r="A93" s="48">
        <f t="shared" si="9"/>
        <v>91</v>
      </c>
      <c r="B93" s="65">
        <v>39707200</v>
      </c>
      <c r="C93" s="48" t="s">
        <v>667</v>
      </c>
      <c r="D93" s="92" t="s">
        <v>665</v>
      </c>
      <c r="E93" s="49" t="s">
        <v>666</v>
      </c>
      <c r="F93" s="48" t="s">
        <v>37</v>
      </c>
      <c r="G93" s="55">
        <v>35360</v>
      </c>
      <c r="H93" s="68">
        <f t="shared" ca="1" si="7"/>
        <v>9264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49</v>
      </c>
      <c r="O93" s="48" t="s">
        <v>251</v>
      </c>
      <c r="P93" s="171" t="s">
        <v>984</v>
      </c>
      <c r="Q93" s="171" t="s">
        <v>1001</v>
      </c>
      <c r="R93" s="48" t="s">
        <v>296</v>
      </c>
      <c r="S93" s="48" t="s">
        <v>668</v>
      </c>
      <c r="T93" s="55">
        <v>34936</v>
      </c>
      <c r="U93" s="48" t="s">
        <v>669</v>
      </c>
      <c r="V93" s="68">
        <f t="shared" ca="1" si="8"/>
        <v>9264</v>
      </c>
      <c r="W93" s="69" t="s">
        <v>670</v>
      </c>
      <c r="X93" s="48" t="s">
        <v>642</v>
      </c>
      <c r="Y93" s="48">
        <v>8950</v>
      </c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</row>
    <row r="94" spans="1:143" s="57" customFormat="1" ht="15" x14ac:dyDescent="0.25">
      <c r="A94" s="48">
        <f t="shared" si="9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7"/>
        <v>9772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8">
        <f t="shared" ca="1" si="8"/>
        <v>9772</v>
      </c>
      <c r="W94" s="69" t="s">
        <v>663</v>
      </c>
      <c r="X94" s="48" t="s">
        <v>642</v>
      </c>
      <c r="Y94" s="48">
        <v>8852</v>
      </c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7" customFormat="1" ht="24" customHeight="1" x14ac:dyDescent="0.25">
      <c r="A95" s="48">
        <f t="shared" si="9"/>
        <v>93</v>
      </c>
      <c r="B95" s="65">
        <v>11433196</v>
      </c>
      <c r="C95" s="48" t="s">
        <v>680</v>
      </c>
      <c r="D95" s="49" t="s">
        <v>678</v>
      </c>
      <c r="E95" s="49" t="s">
        <v>679</v>
      </c>
      <c r="F95" s="48" t="s">
        <v>66</v>
      </c>
      <c r="G95" s="55">
        <v>35011</v>
      </c>
      <c r="H95" s="68">
        <f t="shared" ca="1" si="7"/>
        <v>9613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49</v>
      </c>
      <c r="O95" s="48" t="s">
        <v>251</v>
      </c>
      <c r="P95" s="171" t="s">
        <v>987</v>
      </c>
      <c r="Q95" s="171" t="s">
        <v>1006</v>
      </c>
      <c r="R95" s="48" t="s">
        <v>282</v>
      </c>
      <c r="S95" s="101" t="s">
        <v>681</v>
      </c>
      <c r="T95" s="55">
        <v>33487</v>
      </c>
      <c r="U95" s="48" t="s">
        <v>682</v>
      </c>
      <c r="V95" s="68">
        <f t="shared" ca="1" si="8"/>
        <v>9613</v>
      </c>
      <c r="W95" s="69" t="s">
        <v>683</v>
      </c>
      <c r="X95" s="48" t="s">
        <v>642</v>
      </c>
      <c r="Y95" s="48">
        <v>8914</v>
      </c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</row>
    <row r="96" spans="1:143" s="57" customFormat="1" ht="15" x14ac:dyDescent="0.25">
      <c r="A96" s="48">
        <f t="shared" si="9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7"/>
        <v>8129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68">
        <f t="shared" ca="1" si="8"/>
        <v>8129</v>
      </c>
      <c r="W96" s="69" t="s">
        <v>676</v>
      </c>
      <c r="X96" s="48" t="s">
        <v>505</v>
      </c>
      <c r="Y96" s="48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</row>
    <row r="97" spans="1:143" s="57" customFormat="1" ht="15" customHeight="1" x14ac:dyDescent="0.25">
      <c r="A97" s="48">
        <f t="shared" si="9"/>
        <v>95</v>
      </c>
      <c r="B97" s="65">
        <v>38237579</v>
      </c>
      <c r="C97" s="48" t="s">
        <v>129</v>
      </c>
      <c r="D97" s="49" t="s">
        <v>685</v>
      </c>
      <c r="E97" s="49" t="s">
        <v>686</v>
      </c>
      <c r="F97" s="48" t="s">
        <v>37</v>
      </c>
      <c r="G97" s="55">
        <v>35339</v>
      </c>
      <c r="H97" s="68">
        <f ca="1">TODAY()-G97</f>
        <v>9285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926</v>
      </c>
      <c r="O97" s="48" t="s">
        <v>251</v>
      </c>
      <c r="P97" s="171" t="s">
        <v>987</v>
      </c>
      <c r="Q97" s="171" t="s">
        <v>1011</v>
      </c>
      <c r="R97" s="48" t="s">
        <v>317</v>
      </c>
      <c r="S97" s="48" t="s">
        <v>687</v>
      </c>
      <c r="T97" s="157">
        <v>31132</v>
      </c>
      <c r="U97" s="146" t="s">
        <v>688</v>
      </c>
      <c r="V97" s="68">
        <f t="shared" ca="1" si="8"/>
        <v>9285</v>
      </c>
      <c r="W97" s="69" t="s">
        <v>689</v>
      </c>
      <c r="X97" s="48" t="s">
        <v>300</v>
      </c>
      <c r="Y97" s="48">
        <v>8837</v>
      </c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</row>
    <row r="98" spans="1:143" s="57" customFormat="1" ht="37.5" customHeight="1" x14ac:dyDescent="0.25">
      <c r="A98" s="48">
        <f t="shared" si="9"/>
        <v>96</v>
      </c>
      <c r="B98" s="53"/>
      <c r="C98" s="53"/>
      <c r="D98" s="53" t="s">
        <v>1093</v>
      </c>
      <c r="E98" s="53" t="s">
        <v>330</v>
      </c>
      <c r="F98" s="53"/>
      <c r="G98" s="53"/>
      <c r="H98" s="53"/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870</v>
      </c>
      <c r="O98" s="48"/>
      <c r="P98" s="171" t="s">
        <v>987</v>
      </c>
      <c r="Q98" s="171" t="s">
        <v>1006</v>
      </c>
      <c r="R98" s="53"/>
      <c r="S98" s="53"/>
      <c r="T98" s="53"/>
      <c r="U98" s="53"/>
      <c r="V98" s="53"/>
      <c r="W98" s="53"/>
      <c r="X98" s="53"/>
      <c r="Y98" s="53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</row>
    <row r="99" spans="1:143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7"/>
        <v>2445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251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68">
        <f ca="1">TODAY()-G99</f>
        <v>2445</v>
      </c>
      <c r="W99" s="69" t="s">
        <v>693</v>
      </c>
      <c r="X99" s="48" t="s">
        <v>125</v>
      </c>
      <c r="Y99" s="48">
        <v>8081</v>
      </c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</row>
    <row r="100" spans="1:143" s="49" customFormat="1" ht="15" x14ac:dyDescent="0.25">
      <c r="A100" s="48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8" t="s">
        <v>66</v>
      </c>
      <c r="G100" s="55">
        <v>43864</v>
      </c>
      <c r="H100" s="68">
        <f t="shared" ca="1" si="7"/>
        <v>760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W100" s="69" t="s">
        <v>700</v>
      </c>
      <c r="X100" s="49" t="s">
        <v>701</v>
      </c>
      <c r="Y100" s="49">
        <v>8821</v>
      </c>
      <c r="Z100" s="166"/>
    </row>
    <row r="101" spans="1:143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7"/>
        <v>1250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8">
        <f ca="1">TODAY()-G101</f>
        <v>1250</v>
      </c>
      <c r="W101" s="69" t="s">
        <v>707</v>
      </c>
      <c r="X101" s="48" t="s">
        <v>701</v>
      </c>
      <c r="Y101" s="48">
        <v>8814</v>
      </c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</row>
    <row r="102" spans="1:143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7"/>
        <v>476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49</v>
      </c>
      <c r="O102" s="102" t="s">
        <v>30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/>
      <c r="U102" s="48"/>
      <c r="V102" s="68"/>
      <c r="W102" s="69"/>
      <c r="X102" s="48"/>
      <c r="Y102" s="48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</row>
    <row r="103" spans="1:143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7"/>
        <v>10348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48" t="s">
        <v>251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8">
        <f ca="1">TODAY()-G103</f>
        <v>10348</v>
      </c>
      <c r="W103" s="69" t="s">
        <v>716</v>
      </c>
      <c r="X103" s="48" t="s">
        <v>701</v>
      </c>
      <c r="Y103" s="48">
        <v>8814</v>
      </c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</row>
    <row r="104" spans="1:143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7"/>
        <v>1128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8"/>
      <c r="W104" s="69" t="s">
        <v>720</v>
      </c>
      <c r="X104" s="48" t="s">
        <v>701</v>
      </c>
      <c r="Y104" s="48">
        <v>8814</v>
      </c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</row>
    <row r="105" spans="1:143" s="57" customFormat="1" ht="28.5" customHeight="1" x14ac:dyDescent="0.25">
      <c r="A105" s="48">
        <f>+A104+1</f>
        <v>103</v>
      </c>
      <c r="B105" s="65">
        <v>53010555</v>
      </c>
      <c r="C105" s="48" t="s">
        <v>33</v>
      </c>
      <c r="D105" s="49" t="s">
        <v>1033</v>
      </c>
      <c r="E105" s="49" t="s">
        <v>1034</v>
      </c>
      <c r="F105" s="48" t="s">
        <v>37</v>
      </c>
      <c r="G105" s="55">
        <v>44350</v>
      </c>
      <c r="H105" s="68">
        <f ca="1">TODAY()-G105</f>
        <v>274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166</v>
      </c>
      <c r="O105" s="48" t="s">
        <v>166</v>
      </c>
      <c r="P105" s="171" t="s">
        <v>987</v>
      </c>
      <c r="Q105" s="171" t="s">
        <v>1013</v>
      </c>
      <c r="R105" s="48" t="s">
        <v>393</v>
      </c>
      <c r="S105" s="101" t="s">
        <v>1116</v>
      </c>
      <c r="T105" s="55">
        <v>40459</v>
      </c>
      <c r="U105" s="48">
        <v>196274</v>
      </c>
      <c r="V105" s="68"/>
      <c r="W105" s="172" t="s">
        <v>1117</v>
      </c>
      <c r="X105" s="48" t="s">
        <v>1118</v>
      </c>
      <c r="Y105" s="48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</row>
    <row r="106" spans="1:143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8">
        <f t="shared" ref="V106:V111" ca="1" si="10">TODAY()-G106</f>
        <v>382</v>
      </c>
      <c r="W106" s="172" t="s">
        <v>1021</v>
      </c>
      <c r="X106" s="48" t="s">
        <v>736</v>
      </c>
      <c r="Y106" s="48">
        <v>8826</v>
      </c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</row>
    <row r="107" spans="1:143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1">TODAY()-G107</f>
        <v>976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8">
        <f t="shared" ca="1" si="10"/>
        <v>976</v>
      </c>
      <c r="W107" s="69" t="s">
        <v>742</v>
      </c>
      <c r="X107" s="48" t="s">
        <v>736</v>
      </c>
      <c r="Y107" s="48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</row>
    <row r="108" spans="1:143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1"/>
        <v>1250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8">
        <f t="shared" ca="1" si="10"/>
        <v>1250</v>
      </c>
      <c r="W108" s="69" t="s">
        <v>746</v>
      </c>
      <c r="X108" s="48" t="s">
        <v>747</v>
      </c>
      <c r="Y108" s="48">
        <v>8924</v>
      </c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</row>
    <row r="109" spans="1:143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1"/>
        <v>4434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8">
        <f t="shared" ca="1" si="10"/>
        <v>4434</v>
      </c>
      <c r="W109" s="69" t="s">
        <v>754</v>
      </c>
      <c r="X109" s="48" t="s">
        <v>563</v>
      </c>
      <c r="Y109" s="48">
        <v>8958</v>
      </c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</row>
    <row r="110" spans="1:143" s="57" customFormat="1" ht="15" x14ac:dyDescent="0.25">
      <c r="A110" s="48">
        <v>108</v>
      </c>
      <c r="B110" s="65">
        <v>46679930</v>
      </c>
      <c r="C110" s="48" t="s">
        <v>789</v>
      </c>
      <c r="D110" s="49" t="s">
        <v>787</v>
      </c>
      <c r="E110" s="49" t="s">
        <v>788</v>
      </c>
      <c r="F110" s="48" t="s">
        <v>37</v>
      </c>
      <c r="G110" s="55">
        <v>43377</v>
      </c>
      <c r="H110" s="68">
        <f t="shared" ca="1" si="11"/>
        <v>1247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251</v>
      </c>
      <c r="P110" s="171" t="s">
        <v>987</v>
      </c>
      <c r="Q110" s="171" t="s">
        <v>1000</v>
      </c>
      <c r="R110" s="48" t="s">
        <v>790</v>
      </c>
      <c r="S110" s="101" t="s">
        <v>791</v>
      </c>
      <c r="T110" s="55">
        <v>38639</v>
      </c>
      <c r="U110" s="48" t="s">
        <v>792</v>
      </c>
      <c r="V110" s="68">
        <f t="shared" ca="1" si="10"/>
        <v>1247</v>
      </c>
      <c r="W110" s="69" t="s">
        <v>793</v>
      </c>
      <c r="X110" s="48" t="s">
        <v>249</v>
      </c>
      <c r="Y110" s="48">
        <v>8893</v>
      </c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</row>
    <row r="111" spans="1:143" s="57" customFormat="1" ht="15" x14ac:dyDescent="0.25">
      <c r="A111" s="48">
        <f t="shared" ref="A111:A118" si="12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1"/>
        <v>9542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8">
        <f t="shared" ca="1" si="10"/>
        <v>9542</v>
      </c>
      <c r="W111" s="69" t="s">
        <v>765</v>
      </c>
      <c r="X111" s="48" t="s">
        <v>766</v>
      </c>
      <c r="Y111" s="48">
        <v>8858</v>
      </c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s="57" customFormat="1" ht="18" customHeight="1" x14ac:dyDescent="0.25">
      <c r="A112" s="48">
        <f t="shared" si="12"/>
        <v>110</v>
      </c>
      <c r="B112" s="65">
        <v>71751215</v>
      </c>
      <c r="C112" s="48" t="s">
        <v>1067</v>
      </c>
      <c r="D112" s="49" t="s">
        <v>1068</v>
      </c>
      <c r="E112" s="49" t="s">
        <v>1069</v>
      </c>
      <c r="F112" s="48" t="s">
        <v>66</v>
      </c>
      <c r="G112" s="55">
        <v>44399</v>
      </c>
      <c r="H112" s="68">
        <f ca="1">TODAY()-G112</f>
        <v>225</v>
      </c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166</v>
      </c>
      <c r="O112" s="48" t="s">
        <v>166</v>
      </c>
      <c r="P112" s="171" t="s">
        <v>991</v>
      </c>
      <c r="Q112" s="171" t="s">
        <v>1003</v>
      </c>
      <c r="R112" s="101" t="s">
        <v>1070</v>
      </c>
      <c r="S112" s="48" t="s">
        <v>1071</v>
      </c>
      <c r="T112" s="145" t="s">
        <v>1072</v>
      </c>
      <c r="U112" s="101" t="s">
        <v>1073</v>
      </c>
      <c r="V112" s="68"/>
      <c r="W112" s="69"/>
      <c r="X112" s="48" t="s">
        <v>1075</v>
      </c>
      <c r="Y112" s="48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</row>
    <row r="113" spans="1:143" s="57" customFormat="1" ht="14.25" customHeight="1" x14ac:dyDescent="0.25">
      <c r="A113" s="48">
        <f t="shared" si="12"/>
        <v>111</v>
      </c>
      <c r="B113" s="65">
        <v>52062050</v>
      </c>
      <c r="C113" s="48" t="s">
        <v>33</v>
      </c>
      <c r="D113" s="49" t="s">
        <v>151</v>
      </c>
      <c r="E113" s="49" t="s">
        <v>152</v>
      </c>
      <c r="F113" s="48" t="s">
        <v>37</v>
      </c>
      <c r="G113" s="55">
        <v>43362</v>
      </c>
      <c r="H113" s="68">
        <f ca="1">TODAY()-G113</f>
        <v>1262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49</v>
      </c>
      <c r="O113" s="48" t="s">
        <v>251</v>
      </c>
      <c r="P113" s="171" t="s">
        <v>988</v>
      </c>
      <c r="Q113" s="171" t="s">
        <v>1003</v>
      </c>
      <c r="R113" s="48" t="s">
        <v>153</v>
      </c>
      <c r="S113" s="48" t="s">
        <v>154</v>
      </c>
      <c r="T113" s="48" t="s">
        <v>56</v>
      </c>
      <c r="U113" s="48" t="s">
        <v>56</v>
      </c>
      <c r="V113" s="68">
        <f ca="1">TODAY()-G113</f>
        <v>1262</v>
      </c>
      <c r="W113" s="172" t="s">
        <v>1078</v>
      </c>
      <c r="X113" s="48" t="s">
        <v>155</v>
      </c>
      <c r="Y113" s="48">
        <v>8834</v>
      </c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</row>
    <row r="114" spans="1:143" s="57" customFormat="1" ht="15" x14ac:dyDescent="0.25">
      <c r="A114" s="48">
        <f t="shared" si="12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1"/>
        <v>9339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8">
        <f ca="1">TODAY()-G114</f>
        <v>9339</v>
      </c>
      <c r="W114" s="69" t="s">
        <v>778</v>
      </c>
      <c r="X114" s="48" t="s">
        <v>155</v>
      </c>
      <c r="Y114" s="48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</row>
    <row r="115" spans="1:143" s="57" customFormat="1" ht="15" x14ac:dyDescent="0.25">
      <c r="A115" s="48">
        <f t="shared" si="12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1"/>
        <v>1234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68">
        <f ca="1">TODAY()-G115</f>
        <v>1234</v>
      </c>
      <c r="W115" s="69" t="s">
        <v>785</v>
      </c>
      <c r="X115" s="48" t="s">
        <v>155</v>
      </c>
      <c r="Y115" s="48">
        <v>2408656</v>
      </c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</row>
    <row r="116" spans="1:143" s="57" customFormat="1" ht="16.5" customHeight="1" x14ac:dyDescent="0.25">
      <c r="A116" s="48">
        <f t="shared" si="12"/>
        <v>114</v>
      </c>
      <c r="B116" s="65">
        <v>79384995</v>
      </c>
      <c r="C116" s="48" t="s">
        <v>98</v>
      </c>
      <c r="D116" s="49" t="s">
        <v>244</v>
      </c>
      <c r="E116" s="49" t="s">
        <v>245</v>
      </c>
      <c r="F116" s="48" t="s">
        <v>66</v>
      </c>
      <c r="G116" s="55">
        <v>35921</v>
      </c>
      <c r="H116" s="68">
        <f ca="1">TODAY()-G116</f>
        <v>8703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926</v>
      </c>
      <c r="O116" s="48" t="s">
        <v>251</v>
      </c>
      <c r="P116" s="171" t="s">
        <v>991</v>
      </c>
      <c r="Q116" s="171" t="s">
        <v>1003</v>
      </c>
      <c r="R116" s="48" t="s">
        <v>231</v>
      </c>
      <c r="S116" s="48" t="s">
        <v>246</v>
      </c>
      <c r="T116" s="55">
        <v>36651</v>
      </c>
      <c r="U116" s="48" t="s">
        <v>247</v>
      </c>
      <c r="V116" s="68">
        <f ca="1">TODAY()-G116</f>
        <v>8703</v>
      </c>
      <c r="W116" s="69" t="s">
        <v>248</v>
      </c>
      <c r="X116" s="48" t="s">
        <v>249</v>
      </c>
      <c r="Y116" s="48">
        <v>8893</v>
      </c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</row>
    <row r="117" spans="1:143" s="57" customFormat="1" ht="15" x14ac:dyDescent="0.25">
      <c r="A117" s="48">
        <f t="shared" si="12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1"/>
        <v>10686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8">
        <f ca="1">TODAY()-G117</f>
        <v>10686</v>
      </c>
      <c r="W117" s="69" t="s">
        <v>797</v>
      </c>
      <c r="X117" s="48" t="s">
        <v>798</v>
      </c>
      <c r="Y117" s="48">
        <v>8895</v>
      </c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</row>
    <row r="118" spans="1:143" s="57" customFormat="1" ht="15" x14ac:dyDescent="0.25">
      <c r="A118" s="48">
        <f t="shared" si="12"/>
        <v>116</v>
      </c>
      <c r="B118" s="167">
        <v>52014203</v>
      </c>
      <c r="C118" s="48" t="s">
        <v>98</v>
      </c>
      <c r="D118" s="53" t="s">
        <v>928</v>
      </c>
      <c r="E118" s="53" t="s">
        <v>801</v>
      </c>
      <c r="F118" s="48" t="s">
        <v>37</v>
      </c>
      <c r="G118" s="55">
        <v>43614</v>
      </c>
      <c r="H118" s="68">
        <f t="shared" ca="1" si="11"/>
        <v>1010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1030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53"/>
      <c r="W118" s="69" t="s">
        <v>802</v>
      </c>
      <c r="X118" s="48" t="s">
        <v>155</v>
      </c>
      <c r="Y118" s="48">
        <v>8834</v>
      </c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</row>
    <row r="119" spans="1:143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1"/>
        <v>1068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1030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8">
        <v>722</v>
      </c>
      <c r="W119" s="69" t="s">
        <v>806</v>
      </c>
      <c r="X119" s="48" t="s">
        <v>155</v>
      </c>
      <c r="Y119" s="48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</row>
    <row r="120" spans="1:143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1"/>
        <v>8705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8">
        <f ca="1">TODAY()-G120</f>
        <v>8705</v>
      </c>
      <c r="W120" s="69" t="s">
        <v>811</v>
      </c>
      <c r="X120" s="48" t="s">
        <v>812</v>
      </c>
      <c r="Y120" s="48">
        <v>8803</v>
      </c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</row>
    <row r="121" spans="1:143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1"/>
        <v>6715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8">
        <f ca="1">TODAY()-G121</f>
        <v>6715</v>
      </c>
      <c r="W121" s="69" t="s">
        <v>817</v>
      </c>
      <c r="X121" s="48" t="s">
        <v>818</v>
      </c>
      <c r="Y121" s="48">
        <v>8864</v>
      </c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</row>
    <row r="122" spans="1:143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1"/>
        <v>8716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8">
        <f ca="1">TODAY()-G122</f>
        <v>8716</v>
      </c>
      <c r="W122" s="69" t="s">
        <v>823</v>
      </c>
      <c r="X122" s="48" t="s">
        <v>818</v>
      </c>
      <c r="Y122" s="48">
        <v>8864</v>
      </c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</row>
    <row r="123" spans="1:143" s="57" customFormat="1" ht="15" x14ac:dyDescent="0.25">
      <c r="A123" s="48">
        <f t="shared" ref="A123:A142" si="13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1"/>
        <v>722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1030</v>
      </c>
      <c r="P123" s="171" t="s">
        <v>993</v>
      </c>
      <c r="Q123" s="171" t="s">
        <v>1012</v>
      </c>
      <c r="R123" s="48" t="s">
        <v>378</v>
      </c>
      <c r="S123" s="48" t="s">
        <v>827</v>
      </c>
      <c r="T123" s="48" t="s">
        <v>56</v>
      </c>
      <c r="U123" s="53"/>
      <c r="V123" s="53"/>
      <c r="W123" s="172" t="s">
        <v>828</v>
      </c>
      <c r="X123" s="53"/>
      <c r="Y123" s="53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</row>
    <row r="124" spans="1:143" s="57" customFormat="1" ht="15" x14ac:dyDescent="0.25">
      <c r="A124" s="48">
        <f t="shared" si="13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1"/>
        <v>9314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8">
        <f ca="1">TODAY()-G124</f>
        <v>9314</v>
      </c>
      <c r="W124" s="69" t="s">
        <v>832</v>
      </c>
      <c r="X124" s="48" t="s">
        <v>818</v>
      </c>
      <c r="Y124" s="48">
        <v>8864</v>
      </c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</row>
    <row r="125" spans="1:143" s="57" customFormat="1" ht="15" x14ac:dyDescent="0.25">
      <c r="A125" s="48">
        <f t="shared" si="13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1"/>
        <v>10573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8">
        <f ca="1">TODAY()-G125</f>
        <v>10573</v>
      </c>
      <c r="W125" s="69" t="s">
        <v>836</v>
      </c>
      <c r="X125" s="48" t="s">
        <v>818</v>
      </c>
      <c r="Y125" s="48">
        <v>8864</v>
      </c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</row>
    <row r="126" spans="1:143" s="57" customFormat="1" ht="15" x14ac:dyDescent="0.25">
      <c r="A126" s="48">
        <f t="shared" si="13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1"/>
        <v>1176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8">
        <f ca="1">TODAY()-G126</f>
        <v>1176</v>
      </c>
      <c r="W126" s="172" t="s">
        <v>1083</v>
      </c>
      <c r="X126" s="48" t="s">
        <v>818</v>
      </c>
      <c r="Y126" s="48">
        <v>8864</v>
      </c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s="57" customFormat="1" ht="24.75" customHeight="1" x14ac:dyDescent="0.25">
      <c r="A127" s="48">
        <f t="shared" si="13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1"/>
        <v>472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49</v>
      </c>
      <c r="O127" s="48" t="s">
        <v>30</v>
      </c>
      <c r="P127" s="171" t="s">
        <v>993</v>
      </c>
      <c r="Q127" s="171" t="s">
        <v>1012</v>
      </c>
      <c r="R127" s="101" t="s">
        <v>1064</v>
      </c>
      <c r="S127" s="48" t="s">
        <v>827</v>
      </c>
      <c r="T127" s="145" t="s">
        <v>1065</v>
      </c>
      <c r="U127" s="48" t="s">
        <v>56</v>
      </c>
      <c r="V127" s="68"/>
      <c r="W127" s="149" t="s">
        <v>1066</v>
      </c>
      <c r="X127" s="48" t="s">
        <v>818</v>
      </c>
      <c r="Y127" s="48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</row>
    <row r="128" spans="1:143" s="57" customFormat="1" ht="15" x14ac:dyDescent="0.25">
      <c r="A128" s="48">
        <f t="shared" si="13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1"/>
        <v>10116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8">
        <f ca="1">TODAY()-G128</f>
        <v>10116</v>
      </c>
      <c r="W128" s="69"/>
      <c r="X128" s="48" t="s">
        <v>818</v>
      </c>
      <c r="Y128" s="48">
        <v>8864</v>
      </c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s="57" customFormat="1" ht="15" x14ac:dyDescent="0.25">
      <c r="A129" s="48">
        <f t="shared" si="13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1"/>
        <v>8914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8">
        <f ca="1">TODAY()-G129</f>
        <v>8914</v>
      </c>
      <c r="W129" s="69"/>
      <c r="X129" s="48" t="s">
        <v>818</v>
      </c>
      <c r="Y129" s="48">
        <v>8864</v>
      </c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</row>
    <row r="130" spans="1:143" s="57" customFormat="1" ht="15" x14ac:dyDescent="0.25">
      <c r="A130" s="48">
        <f t="shared" si="13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1"/>
        <v>8718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8">
        <f ca="1">TODAY()-G130</f>
        <v>8718</v>
      </c>
      <c r="W130" s="69" t="s">
        <v>854</v>
      </c>
      <c r="X130" s="48" t="s">
        <v>818</v>
      </c>
      <c r="Y130" s="48">
        <v>8864</v>
      </c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</row>
    <row r="131" spans="1:143" s="57" customFormat="1" ht="15" x14ac:dyDescent="0.25">
      <c r="A131" s="48">
        <f>+A130+1</f>
        <v>129</v>
      </c>
      <c r="B131" s="65">
        <v>79728579</v>
      </c>
      <c r="C131" s="48" t="s">
        <v>98</v>
      </c>
      <c r="D131" s="49" t="s">
        <v>1091</v>
      </c>
      <c r="E131" s="49" t="s">
        <v>1092</v>
      </c>
      <c r="F131" s="48" t="s">
        <v>66</v>
      </c>
      <c r="G131" s="55">
        <v>44428</v>
      </c>
      <c r="H131" s="68">
        <f ca="1">TODAY()-G131</f>
        <v>196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950</v>
      </c>
      <c r="O131" s="48" t="s">
        <v>1030</v>
      </c>
      <c r="P131" s="171" t="s">
        <v>993</v>
      </c>
      <c r="Q131" s="171" t="s">
        <v>1012</v>
      </c>
      <c r="R131" s="48" t="s">
        <v>153</v>
      </c>
      <c r="S131" s="48" t="s">
        <v>1047</v>
      </c>
      <c r="T131" s="55" t="s">
        <v>56</v>
      </c>
      <c r="U131" s="48" t="s">
        <v>56</v>
      </c>
      <c r="V131" s="68"/>
      <c r="W131" s="69"/>
      <c r="X131" s="48" t="s">
        <v>1032</v>
      </c>
      <c r="Y131" s="48">
        <v>8892</v>
      </c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</row>
    <row r="132" spans="1:143" s="57" customFormat="1" ht="15" x14ac:dyDescent="0.25">
      <c r="A132" s="48">
        <f t="shared" si="13"/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11"/>
        <v>287</v>
      </c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950</v>
      </c>
      <c r="O132" s="48" t="s">
        <v>1039</v>
      </c>
      <c r="P132" s="171" t="s">
        <v>994</v>
      </c>
      <c r="Q132" s="171" t="s">
        <v>1009</v>
      </c>
      <c r="R132" s="48" t="s">
        <v>153</v>
      </c>
      <c r="S132" s="48" t="s">
        <v>827</v>
      </c>
      <c r="T132" s="55" t="s">
        <v>56</v>
      </c>
      <c r="U132" s="48" t="s">
        <v>56</v>
      </c>
      <c r="V132" s="68"/>
      <c r="W132" s="172" t="s">
        <v>1031</v>
      </c>
      <c r="X132" s="48" t="s">
        <v>1032</v>
      </c>
      <c r="Y132" s="48">
        <v>8892</v>
      </c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</row>
    <row r="133" spans="1:143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1"/>
        <v>513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/>
      <c r="V133" s="68"/>
      <c r="W133" s="159"/>
      <c r="X133" s="48"/>
      <c r="Y133" s="48"/>
      <c r="Z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</row>
    <row r="134" spans="1:143" s="57" customFormat="1" ht="15" x14ac:dyDescent="0.25">
      <c r="A134" s="48">
        <f t="shared" si="13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1"/>
        <v>4537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8">
        <f ca="1">TODAY()-G134</f>
        <v>4537</v>
      </c>
      <c r="W134" s="69" t="s">
        <v>868</v>
      </c>
      <c r="X134" s="48" t="s">
        <v>869</v>
      </c>
      <c r="Y134" s="48">
        <v>8848</v>
      </c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</row>
    <row r="135" spans="1:143" s="57" customFormat="1" ht="19.5" customHeight="1" x14ac:dyDescent="0.25">
      <c r="A135" s="48">
        <f t="shared" si="13"/>
        <v>133</v>
      </c>
      <c r="B135" s="65">
        <v>1031153440</v>
      </c>
      <c r="C135" s="48" t="s">
        <v>33</v>
      </c>
      <c r="D135" s="49" t="s">
        <v>1036</v>
      </c>
      <c r="E135" s="49" t="s">
        <v>1037</v>
      </c>
      <c r="F135" s="48" t="s">
        <v>37</v>
      </c>
      <c r="G135" s="55">
        <v>44368</v>
      </c>
      <c r="H135" s="68">
        <f t="shared" ca="1" si="11"/>
        <v>256</v>
      </c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950</v>
      </c>
      <c r="O135" s="48" t="s">
        <v>1039</v>
      </c>
      <c r="P135" s="171" t="s">
        <v>987</v>
      </c>
      <c r="Q135" s="171" t="s">
        <v>1006</v>
      </c>
      <c r="R135" s="48" t="s">
        <v>393</v>
      </c>
      <c r="S135" s="48" t="s">
        <v>867</v>
      </c>
      <c r="T135" s="55">
        <v>42447</v>
      </c>
      <c r="U135" s="48">
        <v>272652</v>
      </c>
      <c r="V135" s="68">
        <f ca="1">TODAY()-G135</f>
        <v>256</v>
      </c>
      <c r="W135" s="69"/>
      <c r="X135" s="48" t="s">
        <v>860</v>
      </c>
      <c r="Y135" s="48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</row>
    <row r="136" spans="1:143" s="57" customFormat="1" ht="15" x14ac:dyDescent="0.25">
      <c r="A136" s="48">
        <f t="shared" si="13"/>
        <v>134</v>
      </c>
      <c r="B136" s="65"/>
      <c r="C136" s="48"/>
      <c r="D136" s="49" t="s">
        <v>920</v>
      </c>
      <c r="E136" s="49" t="s">
        <v>330</v>
      </c>
      <c r="F136" s="48"/>
      <c r="G136" s="55"/>
      <c r="H136" s="68"/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870</v>
      </c>
      <c r="O136" s="48"/>
      <c r="P136" s="171" t="s">
        <v>987</v>
      </c>
      <c r="Q136" s="171" t="s">
        <v>1006</v>
      </c>
      <c r="R136" s="48"/>
      <c r="S136" s="48"/>
      <c r="T136" s="55"/>
      <c r="U136" s="48"/>
      <c r="V136" s="68"/>
      <c r="W136" s="69"/>
      <c r="X136" s="48"/>
      <c r="Y136" s="48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</row>
    <row r="137" spans="1:143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1"/>
        <v>1087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1030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68">
        <v>1053</v>
      </c>
      <c r="W137" s="69" t="s">
        <v>880</v>
      </c>
      <c r="X137" s="48" t="s">
        <v>881</v>
      </c>
      <c r="Y137" s="48">
        <v>8891</v>
      </c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</row>
    <row r="138" spans="1:143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1"/>
        <v>725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8"/>
      <c r="W138" s="69" t="s">
        <v>888</v>
      </c>
      <c r="X138" s="48"/>
      <c r="Y138" s="48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</row>
    <row r="139" spans="1:143" s="57" customFormat="1" ht="15" x14ac:dyDescent="0.25">
      <c r="A139" s="48">
        <f t="shared" si="13"/>
        <v>137</v>
      </c>
      <c r="B139" s="65">
        <v>79335263</v>
      </c>
      <c r="C139" s="48" t="s">
        <v>98</v>
      </c>
      <c r="D139" s="49" t="s">
        <v>900</v>
      </c>
      <c r="E139" s="49" t="s">
        <v>901</v>
      </c>
      <c r="F139" s="48" t="s">
        <v>66</v>
      </c>
      <c r="G139" s="55">
        <v>36003</v>
      </c>
      <c r="H139" s="68">
        <f ca="1">TODAY()-G139</f>
        <v>8621</v>
      </c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49</v>
      </c>
      <c r="O139" s="48" t="s">
        <v>251</v>
      </c>
      <c r="P139" s="171" t="s">
        <v>984</v>
      </c>
      <c r="Q139" s="171" t="s">
        <v>1006</v>
      </c>
      <c r="R139" s="48" t="s">
        <v>177</v>
      </c>
      <c r="S139" s="48" t="s">
        <v>902</v>
      </c>
      <c r="T139" s="55">
        <v>32773</v>
      </c>
      <c r="U139" s="48" t="s">
        <v>903</v>
      </c>
      <c r="V139" s="68">
        <v>8361</v>
      </c>
      <c r="W139" s="69" t="s">
        <v>904</v>
      </c>
      <c r="X139" s="48" t="s">
        <v>905</v>
      </c>
      <c r="Y139" s="48">
        <v>8859</v>
      </c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s="57" customFormat="1" ht="15" x14ac:dyDescent="0.25">
      <c r="A140" s="48">
        <f t="shared" si="13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1"/>
        <v>2157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8">
        <f ca="1">TODAY()-G140</f>
        <v>2157</v>
      </c>
      <c r="W140" s="69" t="s">
        <v>897</v>
      </c>
      <c r="X140" s="48" t="s">
        <v>898</v>
      </c>
      <c r="Y140" s="48">
        <v>8896</v>
      </c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</row>
    <row r="141" spans="1:143" s="57" customFormat="1" ht="15" x14ac:dyDescent="0.25">
      <c r="A141" s="48">
        <f t="shared" si="13"/>
        <v>139</v>
      </c>
      <c r="B141" s="65">
        <v>79481233</v>
      </c>
      <c r="C141" s="48" t="s">
        <v>33</v>
      </c>
      <c r="D141" s="49" t="s">
        <v>756</v>
      </c>
      <c r="E141" s="49" t="s">
        <v>757</v>
      </c>
      <c r="F141" s="148" t="s">
        <v>66</v>
      </c>
      <c r="G141" s="55">
        <v>34967</v>
      </c>
      <c r="H141" s="68">
        <f ca="1">TODAY()-G141</f>
        <v>9657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251</v>
      </c>
      <c r="P141" s="171" t="s">
        <v>987</v>
      </c>
      <c r="Q141" s="171" t="s">
        <v>1013</v>
      </c>
      <c r="R141" s="48" t="s">
        <v>108</v>
      </c>
      <c r="S141" s="48" t="s">
        <v>100</v>
      </c>
      <c r="T141" s="55">
        <v>35712</v>
      </c>
      <c r="U141" s="48" t="s">
        <v>758</v>
      </c>
      <c r="V141" s="68">
        <f ca="1">TODAY()-G141</f>
        <v>9657</v>
      </c>
      <c r="W141" s="69" t="s">
        <v>759</v>
      </c>
      <c r="X141" s="48"/>
      <c r="Y141" s="48">
        <v>8893</v>
      </c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</row>
    <row r="142" spans="1:143" s="57" customFormat="1" ht="15" x14ac:dyDescent="0.25">
      <c r="A142" s="48">
        <f t="shared" si="13"/>
        <v>140</v>
      </c>
      <c r="B142" s="65">
        <v>51582530</v>
      </c>
      <c r="C142" s="48" t="s">
        <v>33</v>
      </c>
      <c r="D142" s="49" t="s">
        <v>923</v>
      </c>
      <c r="E142" s="49" t="s">
        <v>330</v>
      </c>
      <c r="F142" s="48"/>
      <c r="G142" s="55"/>
      <c r="H142" s="68"/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870</v>
      </c>
      <c r="O142" s="48"/>
      <c r="P142" s="171" t="s">
        <v>986</v>
      </c>
      <c r="Q142" s="171" t="s">
        <v>999</v>
      </c>
      <c r="R142" s="48"/>
      <c r="S142" s="48"/>
      <c r="T142" s="48"/>
      <c r="U142" s="48"/>
      <c r="V142" s="68"/>
      <c r="W142" s="69"/>
      <c r="X142" s="48"/>
      <c r="Y142" s="48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</row>
    <row r="143" spans="1:143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48"/>
      <c r="P143" s="171" t="s">
        <v>986</v>
      </c>
      <c r="Q143" s="171" t="s">
        <v>999</v>
      </c>
      <c r="R143" s="48"/>
      <c r="S143" s="48"/>
      <c r="T143" s="55"/>
      <c r="U143" s="48"/>
      <c r="V143" s="68"/>
      <c r="W143" s="69"/>
      <c r="X143" s="48"/>
      <c r="Y143" s="48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</row>
    <row r="144" spans="1:143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/>
      <c r="G144" s="55"/>
      <c r="H144" s="68">
        <f t="shared" ca="1" si="11"/>
        <v>44624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/>
      <c r="P144" s="171" t="s">
        <v>986</v>
      </c>
      <c r="Q144" s="171" t="s">
        <v>999</v>
      </c>
      <c r="R144" s="48"/>
      <c r="S144" s="48"/>
      <c r="T144" s="48"/>
      <c r="U144" s="48"/>
      <c r="V144" s="68"/>
      <c r="W144" s="69"/>
      <c r="X144" s="48"/>
      <c r="Y144" s="48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</row>
    <row r="147" spans="16:17" x14ac:dyDescent="0.25">
      <c r="P147" s="115"/>
      <c r="Q147" s="115"/>
    </row>
  </sheetData>
  <autoFilter ref="A2:XBX145" xr:uid="{00000000-0009-0000-0000-000005000000}"/>
  <mergeCells count="25">
    <mergeCell ref="X1:X2"/>
    <mergeCell ref="Y1:Y2"/>
    <mergeCell ref="W1:W2"/>
    <mergeCell ref="S1:S2"/>
    <mergeCell ref="T1:T2"/>
    <mergeCell ref="U1:U2"/>
    <mergeCell ref="V1:V2"/>
    <mergeCell ref="P1:P2"/>
    <mergeCell ref="Q1:Q2"/>
    <mergeCell ref="R1:R2"/>
    <mergeCell ref="O1:O2"/>
    <mergeCell ref="J1:J2"/>
    <mergeCell ref="K1:K2"/>
    <mergeCell ref="L1:L2"/>
    <mergeCell ref="M1:M2"/>
    <mergeCell ref="N1:N2"/>
    <mergeCell ref="I1:I2"/>
    <mergeCell ref="A1:A2"/>
    <mergeCell ref="B1:B2"/>
    <mergeCell ref="C1:C2"/>
    <mergeCell ref="D1:D2"/>
    <mergeCell ref="E1:E2"/>
    <mergeCell ref="F1:F2"/>
    <mergeCell ref="G1:G2"/>
    <mergeCell ref="H1:H2"/>
  </mergeCells>
  <hyperlinks>
    <hyperlink ref="W99" r:id="rId1" xr:uid="{AE7EF3D7-2349-4DA9-8D4A-296F3A71F2BB}"/>
    <hyperlink ref="W140" r:id="rId2" xr:uid="{2E495C02-DDD8-45E8-AF22-2F5E2799281B}"/>
    <hyperlink ref="W76" r:id="rId3" xr:uid="{F258DD36-A4BA-4920-B4B0-BDBEE0F0526B}"/>
    <hyperlink ref="W83" r:id="rId4" xr:uid="{2DD5058E-E5AB-4F18-BF98-7BB5B3DD2CE0}"/>
    <hyperlink ref="W109" r:id="rId5" xr:uid="{ECDD0504-7163-46DE-94BE-3D8356E94DC8}"/>
    <hyperlink ref="W104" r:id="rId6" xr:uid="{E1F1DE1E-43CC-4384-ACFD-5B3D4B0CD386}"/>
    <hyperlink ref="W119" r:id="rId7" xr:uid="{8E60D77F-1CD6-42F6-A5DD-CDDEF6AF845F}"/>
    <hyperlink ref="W118" r:id="rId8" xr:uid="{9E6080B3-04A3-4A52-AFCC-08FA4401FE7B}"/>
    <hyperlink ref="W70" r:id="rId9" xr:uid="{9D5D34CE-0D07-4895-AF7E-E975D2AEC09D}"/>
    <hyperlink ref="W95" r:id="rId10" xr:uid="{401D8515-D894-410A-90C2-0C1FFF2BF772}"/>
    <hyperlink ref="W90" r:id="rId11" xr:uid="{EF061535-3CD1-4354-8621-31D4E65EBB3A}"/>
    <hyperlink ref="W134" r:id="rId12" xr:uid="{86F69E51-EF8F-458F-9175-DCDF475FC1E7}"/>
    <hyperlink ref="W16" r:id="rId13" xr:uid="{C7B3E6D5-84D3-48D0-B9AE-EB4FCF29CA83}"/>
    <hyperlink ref="W44" r:id="rId14" xr:uid="{911E4415-E26B-4642-8235-3C3160DCB9F4}"/>
    <hyperlink ref="W46" r:id="rId15" xr:uid="{FB3EC05C-F685-4336-B8C1-18AF11AE511E}"/>
    <hyperlink ref="W39" r:id="rId16" xr:uid="{D9FC02C7-DAAF-4E0C-A737-970712E58C7B}"/>
    <hyperlink ref="W14" r:id="rId17" xr:uid="{B00A7711-B1DF-4C05-957B-D8DEF58C7E1C}"/>
    <hyperlink ref="W12" r:id="rId18" xr:uid="{6222E40E-B6E2-4508-B249-7C287EFA5EBA}"/>
    <hyperlink ref="W66" r:id="rId19" xr:uid="{3C94F102-D606-4C9E-8BFF-E1A8A956AC1B}"/>
    <hyperlink ref="W10" r:id="rId20" xr:uid="{CF942FE6-5F9E-447D-9325-7DCBB584FEA4}"/>
    <hyperlink ref="W49" r:id="rId21" xr:uid="{6FFD8091-2C89-4095-83FF-B15CAFC6DB15}"/>
    <hyperlink ref="W24" r:id="rId22" xr:uid="{86F5B7FF-EE37-4AFC-BBD5-FFDB848284DF}"/>
    <hyperlink ref="W63" r:id="rId23" xr:uid="{EC8ED712-DC56-4DFA-B409-08F973BEB8F2}"/>
    <hyperlink ref="W20" r:id="rId24" xr:uid="{F7EDA955-D519-498B-9096-DE8673927679}"/>
    <hyperlink ref="W40" r:id="rId25" xr:uid="{1D30C750-63E1-4258-A022-15F4D954F6B7}"/>
    <hyperlink ref="W32" r:id="rId26" xr:uid="{2F28F805-2150-4477-91C9-3F7048B9336F}"/>
    <hyperlink ref="W61" r:id="rId27" display="jairo.sanchez@secretariadeambiente.gov.co" xr:uid="{C6888C91-416D-418D-B0DF-E6156CC3D9F5}"/>
    <hyperlink ref="W36" r:id="rId28" xr:uid="{E0E0B9D0-57DC-4C47-B7B5-16EDF14F9AE6}"/>
    <hyperlink ref="W27" r:id="rId29" xr:uid="{0B9F1536-088C-4841-A411-6FDEF883433D}"/>
    <hyperlink ref="W47" r:id="rId30" display="alba.alejo@secretariadeambiente.gov.co" xr:uid="{FF310875-DD60-4FC4-8CBC-F62D15413C4F}"/>
    <hyperlink ref="W43" r:id="rId31" xr:uid="{A04172D5-3C87-426F-9027-1949F38B54BE}"/>
    <hyperlink ref="W116" r:id="rId32" xr:uid="{DC982806-2634-4DCB-9640-E89E772704EE}"/>
    <hyperlink ref="W69" r:id="rId33" xr:uid="{400223EC-2FF4-4495-8FDA-5C7E8B8EEB13}"/>
    <hyperlink ref="W67" r:id="rId34" xr:uid="{794269B1-ED3A-4004-92A5-90F6E2958431}"/>
    <hyperlink ref="W50" r:id="rId35" xr:uid="{74C7E714-F285-430B-81BF-1FC075F416F3}"/>
    <hyperlink ref="W19" r:id="rId36" xr:uid="{E05626EE-B0DF-404B-9A30-A444F0C8C710}"/>
    <hyperlink ref="W18" r:id="rId37" xr:uid="{F74B970E-71F3-4D06-9804-89711C089978}"/>
    <hyperlink ref="W6" r:id="rId38" xr:uid="{7BEA12D9-E577-4F0B-85B7-1549C7B6F664}"/>
    <hyperlink ref="W4" r:id="rId39" xr:uid="{DC3A45F2-68B1-449D-A9C6-DCEF069A389A}"/>
    <hyperlink ref="W3" r:id="rId40" xr:uid="{00142076-79FD-4FFF-BD38-793633E8EC9E}"/>
    <hyperlink ref="W53" r:id="rId41" xr:uid="{7F832248-1D37-439F-A904-15FEF3CDFA1B}"/>
    <hyperlink ref="W55" r:id="rId42" xr:uid="{1135CEF2-8171-4697-9CC3-F74AA281118D}"/>
    <hyperlink ref="W71" r:id="rId43" xr:uid="{54E00DD7-5EA8-43C2-B630-DD1F36D4AACC}"/>
    <hyperlink ref="W74" r:id="rId44" xr:uid="{481BAF1D-1C52-4DA5-AEBF-7F43061662BD}"/>
    <hyperlink ref="W75" r:id="rId45" xr:uid="{C5F9FA25-43CD-4F5B-BAAC-2549BE0DED2A}"/>
    <hyperlink ref="W77" r:id="rId46" xr:uid="{06E29620-5B83-45BB-AE2C-4E620EBB7273}"/>
    <hyperlink ref="W78" r:id="rId47" xr:uid="{68DB0ACC-B16C-4A3D-97B3-2B5C78BA21FB}"/>
    <hyperlink ref="W80" r:id="rId48" xr:uid="{DEC65E65-0505-456F-A84A-7405979B77C4}"/>
    <hyperlink ref="W100" r:id="rId49" xr:uid="{B081A96B-C4D8-42DE-B11E-2D71947F3516}"/>
    <hyperlink ref="W108" r:id="rId50" xr:uid="{B5FA2153-C0F7-440F-87A7-110B7E70BB0B}"/>
    <hyperlink ref="W107" r:id="rId51" xr:uid="{4B406102-FC87-4BEA-A365-6F39EDCAD46C}"/>
    <hyperlink ref="W123" r:id="rId52" xr:uid="{D280435E-611B-4698-8759-71E8052EDC8E}"/>
    <hyperlink ref="W138" r:id="rId53" xr:uid="{1292CB13-93F8-42D5-AA36-B88D90D8E943}"/>
    <hyperlink ref="W106" r:id="rId54" xr:uid="{D57D6DA9-17E1-47A0-8D8C-74398A7CEDA7}"/>
    <hyperlink ref="W132" r:id="rId55" xr:uid="{7D1F487E-06DE-442F-8AC1-2E29A39EFF72}"/>
    <hyperlink ref="W72" r:id="rId56" xr:uid="{634AA3F0-D604-4600-AF1A-84132A2AEE77}"/>
    <hyperlink ref="W79" r:id="rId57" xr:uid="{4C5D49CA-B8E2-403D-89D9-5E513B19C731}"/>
    <hyperlink ref="W127" r:id="rId58" xr:uid="{93A42B0A-CD92-4BB1-96DE-F50A55A33B2D}"/>
    <hyperlink ref="W113" r:id="rId59" xr:uid="{EF0E4E7F-9043-47F1-9A6B-4298C9181DB0}"/>
    <hyperlink ref="W48" r:id="rId60" xr:uid="{2D2A3684-9128-4CC1-B844-D881E7720DFC}"/>
    <hyperlink ref="W57" r:id="rId61" xr:uid="{6CA51423-16F4-485C-BFB3-56E0C629EE71}"/>
    <hyperlink ref="W126" r:id="rId62" xr:uid="{F0D29A51-D6A3-48E6-A126-F252D94A15D4}"/>
    <hyperlink ref="W105" r:id="rId63" xr:uid="{E04B5011-6BE2-4675-BBE4-FF2114EB6C00}"/>
  </hyperlinks>
  <pageMargins left="0.7" right="0.7" top="0.75" bottom="0.75" header="0.3" footer="0.3"/>
  <pageSetup orientation="portrait" r:id="rId64"/>
  <legacyDrawing r:id="rId6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F3E02-E63A-4C22-8E40-3691B99ACF89}">
  <dimension ref="A1:EN147"/>
  <sheetViews>
    <sheetView workbookViewId="0">
      <pane ySplit="2" topLeftCell="A3" activePane="bottomLeft" state="frozen"/>
      <selection activeCell="N1" sqref="N1"/>
      <selection pane="bottomLeft" activeCell="H1" sqref="H1:H2"/>
    </sheetView>
  </sheetViews>
  <sheetFormatPr baseColWidth="10" defaultRowHeight="12.75" x14ac:dyDescent="0.25"/>
  <cols>
    <col min="1" max="1" width="9" style="16" customWidth="1"/>
    <col min="2" max="2" width="12.5703125" style="16" customWidth="1"/>
    <col min="3" max="3" width="13" style="16" customWidth="1"/>
    <col min="4" max="4" width="23.140625" style="3" customWidth="1"/>
    <col min="5" max="5" width="14.5703125" style="16" customWidth="1"/>
    <col min="6" max="6" width="10" style="110" customWidth="1"/>
    <col min="7" max="8" width="15.28515625" style="87" customWidth="1"/>
    <col min="9" max="9" width="24.42578125" style="114" customWidth="1"/>
    <col min="10" max="10" width="7.7109375" style="111" customWidth="1"/>
    <col min="11" max="11" width="5.85546875" style="3" customWidth="1"/>
    <col min="12" max="12" width="32.85546875" style="114" customWidth="1"/>
    <col min="13" max="13" width="19" style="16" customWidth="1"/>
    <col min="14" max="14" width="24.42578125" style="16" customWidth="1"/>
    <col min="15" max="15" width="25.28515625" style="16" customWidth="1"/>
    <col min="16" max="16" width="10.7109375" style="3" customWidth="1"/>
    <col min="17" max="17" width="11.85546875" style="3" customWidth="1"/>
    <col min="18" max="18" width="37" style="16" customWidth="1"/>
    <col min="19" max="19" width="48.7109375" style="16" customWidth="1"/>
    <col min="20" max="20" width="25.42578125" style="16" bestFit="1" customWidth="1"/>
    <col min="21" max="21" width="35.5703125" style="16" customWidth="1"/>
    <col min="22" max="22" width="19.140625" style="109" customWidth="1"/>
    <col min="23" max="23" width="14.85546875" style="110" customWidth="1"/>
    <col min="24" max="24" width="50.5703125" style="3" customWidth="1"/>
    <col min="25" max="25" width="34.5703125" style="3" customWidth="1"/>
    <col min="26" max="26" width="11.5703125" style="3" bestFit="1" customWidth="1"/>
    <col min="27" max="144" width="11.42578125" style="3"/>
    <col min="145" max="145" width="6.5703125" style="3" bestFit="1" customWidth="1"/>
    <col min="146" max="146" width="34.7109375" style="3" customWidth="1"/>
    <col min="147" max="147" width="5.5703125" style="3" customWidth="1"/>
    <col min="148" max="148" width="15.85546875" style="3" customWidth="1"/>
    <col min="149" max="149" width="26.5703125" style="3" bestFit="1" customWidth="1"/>
    <col min="150" max="150" width="21.85546875" style="3" bestFit="1" customWidth="1"/>
    <col min="151" max="151" width="13.7109375" style="3" customWidth="1"/>
    <col min="152" max="152" width="26.7109375" style="3" bestFit="1" customWidth="1"/>
    <col min="153" max="153" width="15.5703125" style="3" bestFit="1" customWidth="1"/>
    <col min="154" max="154" width="18" style="3" bestFit="1" customWidth="1"/>
    <col min="155" max="155" width="27.28515625" style="3" bestFit="1" customWidth="1"/>
    <col min="156" max="156" width="59.5703125" style="3" customWidth="1"/>
    <col min="157" max="157" width="101.42578125" style="3" bestFit="1" customWidth="1"/>
    <col min="158" max="158" width="25.42578125" style="3" bestFit="1" customWidth="1"/>
    <col min="159" max="159" width="37" style="3" bestFit="1" customWidth="1"/>
    <col min="160" max="160" width="23.28515625" style="3" bestFit="1" customWidth="1"/>
    <col min="161" max="161" width="17.28515625" style="3" bestFit="1" customWidth="1"/>
    <col min="162" max="162" width="19.28515625" style="3" bestFit="1" customWidth="1"/>
    <col min="163" max="163" width="17.28515625" style="3" bestFit="1" customWidth="1"/>
    <col min="164" max="164" width="11.42578125" style="3"/>
    <col min="165" max="165" width="16" style="3" bestFit="1" customWidth="1"/>
    <col min="166" max="167" width="13.5703125" style="3" bestFit="1" customWidth="1"/>
    <col min="168" max="168" width="18.42578125" style="3" bestFit="1" customWidth="1"/>
    <col min="169" max="169" width="26.42578125" style="3" bestFit="1" customWidth="1"/>
    <col min="170" max="170" width="17.5703125" style="3" bestFit="1" customWidth="1"/>
    <col min="171" max="171" width="15.7109375" style="3" bestFit="1" customWidth="1"/>
    <col min="172" max="172" width="13.7109375" style="3" bestFit="1" customWidth="1"/>
    <col min="173" max="173" width="24" style="3" bestFit="1" customWidth="1"/>
    <col min="174" max="174" width="18.140625" style="3" customWidth="1"/>
    <col min="175" max="175" width="29.140625" style="3" bestFit="1" customWidth="1"/>
    <col min="176" max="176" width="31.28515625" style="3" bestFit="1" customWidth="1"/>
    <col min="177" max="177" width="23.5703125" style="3" bestFit="1" customWidth="1"/>
    <col min="178" max="178" width="27.5703125" style="3" bestFit="1" customWidth="1"/>
    <col min="179" max="179" width="20.7109375" style="3" bestFit="1" customWidth="1"/>
    <col min="180" max="180" width="14.5703125" style="3" bestFit="1" customWidth="1"/>
    <col min="181" max="182" width="16.140625" style="3" bestFit="1" customWidth="1"/>
    <col min="183" max="184" width="15.7109375" style="3" bestFit="1" customWidth="1"/>
    <col min="185" max="185" width="11.42578125" style="3"/>
    <col min="186" max="186" width="9.42578125" style="3" bestFit="1" customWidth="1"/>
    <col min="187" max="187" width="10.5703125" style="3" bestFit="1" customWidth="1"/>
    <col min="188" max="188" width="9.85546875" style="3" bestFit="1" customWidth="1"/>
    <col min="189" max="189" width="16.7109375" style="3" bestFit="1" customWidth="1"/>
    <col min="190" max="190" width="20.85546875" style="3" bestFit="1" customWidth="1"/>
    <col min="191" max="191" width="10.5703125" style="3" bestFit="1" customWidth="1"/>
    <col min="192" max="192" width="9.28515625" style="3" bestFit="1" customWidth="1"/>
    <col min="193" max="193" width="13.140625" style="3" bestFit="1" customWidth="1"/>
    <col min="194" max="194" width="10.7109375" style="3" bestFit="1" customWidth="1"/>
    <col min="195" max="195" width="14.7109375" style="3" bestFit="1" customWidth="1"/>
    <col min="196" max="196" width="16.7109375" style="3" bestFit="1" customWidth="1"/>
    <col min="197" max="197" width="13.28515625" style="3" bestFit="1" customWidth="1"/>
    <col min="198" max="198" width="17.140625" style="3" bestFit="1" customWidth="1"/>
    <col min="199" max="199" width="22.85546875" style="3" bestFit="1" customWidth="1"/>
    <col min="200" max="200" width="32.7109375" style="3" bestFit="1" customWidth="1"/>
    <col min="201" max="201" width="52.28515625" style="3" bestFit="1" customWidth="1"/>
    <col min="202" max="202" width="23.140625" style="3" bestFit="1" customWidth="1"/>
    <col min="203" max="203" width="28.5703125" style="3" bestFit="1" customWidth="1"/>
    <col min="204" max="204" width="18.28515625" style="3" bestFit="1" customWidth="1"/>
    <col min="205" max="205" width="16.28515625" style="3" bestFit="1" customWidth="1"/>
    <col min="206" max="206" width="16.140625" style="3" bestFit="1" customWidth="1"/>
    <col min="207" max="207" width="44.28515625" style="3" bestFit="1" customWidth="1"/>
    <col min="208" max="208" width="24.28515625" style="3" bestFit="1" customWidth="1"/>
    <col min="209" max="209" width="16.28515625" style="3" bestFit="1" customWidth="1"/>
    <col min="210" max="210" width="19.28515625" style="3" bestFit="1" customWidth="1"/>
    <col min="211" max="211" width="14.140625" style="3" bestFit="1" customWidth="1"/>
    <col min="212" max="212" width="50.5703125" style="3" bestFit="1" customWidth="1"/>
    <col min="213" max="213" width="30.85546875" style="3" bestFit="1" customWidth="1"/>
    <col min="214" max="214" width="38.85546875" style="3" bestFit="1" customWidth="1"/>
    <col min="215" max="215" width="38.85546875" style="3" customWidth="1"/>
    <col min="216" max="216" width="27.140625" style="3" bestFit="1" customWidth="1"/>
    <col min="217" max="217" width="38.5703125" style="3" bestFit="1" customWidth="1"/>
    <col min="218" max="218" width="31.28515625" style="3" bestFit="1" customWidth="1"/>
    <col min="219" max="219" width="34.5703125" style="3" bestFit="1" customWidth="1"/>
    <col min="220" max="220" width="16.140625" style="3" bestFit="1" customWidth="1"/>
    <col min="221" max="221" width="14.7109375" style="3" bestFit="1" customWidth="1"/>
    <col min="222" max="222" width="53" style="3" customWidth="1"/>
    <col min="223" max="400" width="11.42578125" style="3"/>
    <col min="401" max="401" width="6.5703125" style="3" bestFit="1" customWidth="1"/>
    <col min="402" max="402" width="34.7109375" style="3" customWidth="1"/>
    <col min="403" max="403" width="5.5703125" style="3" customWidth="1"/>
    <col min="404" max="404" width="15.85546875" style="3" customWidth="1"/>
    <col min="405" max="405" width="26.5703125" style="3" bestFit="1" customWidth="1"/>
    <col min="406" max="406" width="21.85546875" style="3" bestFit="1" customWidth="1"/>
    <col min="407" max="407" width="13.7109375" style="3" customWidth="1"/>
    <col min="408" max="408" width="26.7109375" style="3" bestFit="1" customWidth="1"/>
    <col min="409" max="409" width="15.5703125" style="3" bestFit="1" customWidth="1"/>
    <col min="410" max="410" width="18" style="3" bestFit="1" customWidth="1"/>
    <col min="411" max="411" width="27.28515625" style="3" bestFit="1" customWidth="1"/>
    <col min="412" max="412" width="59.5703125" style="3" customWidth="1"/>
    <col min="413" max="413" width="101.42578125" style="3" bestFit="1" customWidth="1"/>
    <col min="414" max="414" width="25.42578125" style="3" bestFit="1" customWidth="1"/>
    <col min="415" max="415" width="37" style="3" bestFit="1" customWidth="1"/>
    <col min="416" max="416" width="23.28515625" style="3" bestFit="1" customWidth="1"/>
    <col min="417" max="417" width="17.28515625" style="3" bestFit="1" customWidth="1"/>
    <col min="418" max="418" width="19.28515625" style="3" bestFit="1" customWidth="1"/>
    <col min="419" max="419" width="17.28515625" style="3" bestFit="1" customWidth="1"/>
    <col min="420" max="420" width="11.42578125" style="3"/>
    <col min="421" max="421" width="16" style="3" bestFit="1" customWidth="1"/>
    <col min="422" max="423" width="13.5703125" style="3" bestFit="1" customWidth="1"/>
    <col min="424" max="424" width="18.42578125" style="3" bestFit="1" customWidth="1"/>
    <col min="425" max="425" width="26.42578125" style="3" bestFit="1" customWidth="1"/>
    <col min="426" max="426" width="17.5703125" style="3" bestFit="1" customWidth="1"/>
    <col min="427" max="427" width="15.7109375" style="3" bestFit="1" customWidth="1"/>
    <col min="428" max="428" width="13.7109375" style="3" bestFit="1" customWidth="1"/>
    <col min="429" max="429" width="24" style="3" bestFit="1" customWidth="1"/>
    <col min="430" max="430" width="18.140625" style="3" customWidth="1"/>
    <col min="431" max="431" width="29.140625" style="3" bestFit="1" customWidth="1"/>
    <col min="432" max="432" width="31.28515625" style="3" bestFit="1" customWidth="1"/>
    <col min="433" max="433" width="23.5703125" style="3" bestFit="1" customWidth="1"/>
    <col min="434" max="434" width="27.5703125" style="3" bestFit="1" customWidth="1"/>
    <col min="435" max="435" width="20.7109375" style="3" bestFit="1" customWidth="1"/>
    <col min="436" max="436" width="14.5703125" style="3" bestFit="1" customWidth="1"/>
    <col min="437" max="438" width="16.140625" style="3" bestFit="1" customWidth="1"/>
    <col min="439" max="440" width="15.7109375" style="3" bestFit="1" customWidth="1"/>
    <col min="441" max="441" width="11.42578125" style="3"/>
    <col min="442" max="442" width="9.42578125" style="3" bestFit="1" customWidth="1"/>
    <col min="443" max="443" width="10.5703125" style="3" bestFit="1" customWidth="1"/>
    <col min="444" max="444" width="9.85546875" style="3" bestFit="1" customWidth="1"/>
    <col min="445" max="445" width="16.7109375" style="3" bestFit="1" customWidth="1"/>
    <col min="446" max="446" width="20.85546875" style="3" bestFit="1" customWidth="1"/>
    <col min="447" max="447" width="10.5703125" style="3" bestFit="1" customWidth="1"/>
    <col min="448" max="448" width="9.28515625" style="3" bestFit="1" customWidth="1"/>
    <col min="449" max="449" width="13.140625" style="3" bestFit="1" customWidth="1"/>
    <col min="450" max="450" width="10.7109375" style="3" bestFit="1" customWidth="1"/>
    <col min="451" max="451" width="14.7109375" style="3" bestFit="1" customWidth="1"/>
    <col min="452" max="452" width="16.7109375" style="3" bestFit="1" customWidth="1"/>
    <col min="453" max="453" width="13.28515625" style="3" bestFit="1" customWidth="1"/>
    <col min="454" max="454" width="17.140625" style="3" bestFit="1" customWidth="1"/>
    <col min="455" max="455" width="22.85546875" style="3" bestFit="1" customWidth="1"/>
    <col min="456" max="456" width="32.7109375" style="3" bestFit="1" customWidth="1"/>
    <col min="457" max="457" width="52.28515625" style="3" bestFit="1" customWidth="1"/>
    <col min="458" max="458" width="23.140625" style="3" bestFit="1" customWidth="1"/>
    <col min="459" max="459" width="28.5703125" style="3" bestFit="1" customWidth="1"/>
    <col min="460" max="460" width="18.28515625" style="3" bestFit="1" customWidth="1"/>
    <col min="461" max="461" width="16.28515625" style="3" bestFit="1" customWidth="1"/>
    <col min="462" max="462" width="16.140625" style="3" bestFit="1" customWidth="1"/>
    <col min="463" max="463" width="44.28515625" style="3" bestFit="1" customWidth="1"/>
    <col min="464" max="464" width="24.28515625" style="3" bestFit="1" customWidth="1"/>
    <col min="465" max="465" width="16.28515625" style="3" bestFit="1" customWidth="1"/>
    <col min="466" max="466" width="19.28515625" style="3" bestFit="1" customWidth="1"/>
    <col min="467" max="467" width="14.140625" style="3" bestFit="1" customWidth="1"/>
    <col min="468" max="468" width="50.5703125" style="3" bestFit="1" customWidth="1"/>
    <col min="469" max="469" width="30.85546875" style="3" bestFit="1" customWidth="1"/>
    <col min="470" max="470" width="38.85546875" style="3" bestFit="1" customWidth="1"/>
    <col min="471" max="471" width="38.85546875" style="3" customWidth="1"/>
    <col min="472" max="472" width="27.140625" style="3" bestFit="1" customWidth="1"/>
    <col min="473" max="473" width="38.5703125" style="3" bestFit="1" customWidth="1"/>
    <col min="474" max="474" width="31.28515625" style="3" bestFit="1" customWidth="1"/>
    <col min="475" max="475" width="34.5703125" style="3" bestFit="1" customWidth="1"/>
    <col min="476" max="476" width="16.140625" style="3" bestFit="1" customWidth="1"/>
    <col min="477" max="477" width="14.7109375" style="3" bestFit="1" customWidth="1"/>
    <col min="478" max="478" width="53" style="3" customWidth="1"/>
    <col min="479" max="656" width="11.42578125" style="3"/>
    <col min="657" max="657" width="6.5703125" style="3" bestFit="1" customWidth="1"/>
    <col min="658" max="658" width="34.7109375" style="3" customWidth="1"/>
    <col min="659" max="659" width="5.5703125" style="3" customWidth="1"/>
    <col min="660" max="660" width="15.85546875" style="3" customWidth="1"/>
    <col min="661" max="661" width="26.5703125" style="3" bestFit="1" customWidth="1"/>
    <col min="662" max="662" width="21.85546875" style="3" bestFit="1" customWidth="1"/>
    <col min="663" max="663" width="13.7109375" style="3" customWidth="1"/>
    <col min="664" max="664" width="26.7109375" style="3" bestFit="1" customWidth="1"/>
    <col min="665" max="665" width="15.5703125" style="3" bestFit="1" customWidth="1"/>
    <col min="666" max="666" width="18" style="3" bestFit="1" customWidth="1"/>
    <col min="667" max="667" width="27.28515625" style="3" bestFit="1" customWidth="1"/>
    <col min="668" max="668" width="59.5703125" style="3" customWidth="1"/>
    <col min="669" max="669" width="101.42578125" style="3" bestFit="1" customWidth="1"/>
    <col min="670" max="670" width="25.42578125" style="3" bestFit="1" customWidth="1"/>
    <col min="671" max="671" width="37" style="3" bestFit="1" customWidth="1"/>
    <col min="672" max="672" width="23.28515625" style="3" bestFit="1" customWidth="1"/>
    <col min="673" max="673" width="17.28515625" style="3" bestFit="1" customWidth="1"/>
    <col min="674" max="674" width="19.28515625" style="3" bestFit="1" customWidth="1"/>
    <col min="675" max="675" width="17.28515625" style="3" bestFit="1" customWidth="1"/>
    <col min="676" max="676" width="11.42578125" style="3"/>
    <col min="677" max="677" width="16" style="3" bestFit="1" customWidth="1"/>
    <col min="678" max="679" width="13.5703125" style="3" bestFit="1" customWidth="1"/>
    <col min="680" max="680" width="18.42578125" style="3" bestFit="1" customWidth="1"/>
    <col min="681" max="681" width="26.42578125" style="3" bestFit="1" customWidth="1"/>
    <col min="682" max="682" width="17.5703125" style="3" bestFit="1" customWidth="1"/>
    <col min="683" max="683" width="15.7109375" style="3" bestFit="1" customWidth="1"/>
    <col min="684" max="684" width="13.7109375" style="3" bestFit="1" customWidth="1"/>
    <col min="685" max="685" width="24" style="3" bestFit="1" customWidth="1"/>
    <col min="686" max="686" width="18.140625" style="3" customWidth="1"/>
    <col min="687" max="687" width="29.140625" style="3" bestFit="1" customWidth="1"/>
    <col min="688" max="688" width="31.28515625" style="3" bestFit="1" customWidth="1"/>
    <col min="689" max="689" width="23.5703125" style="3" bestFit="1" customWidth="1"/>
    <col min="690" max="690" width="27.5703125" style="3" bestFit="1" customWidth="1"/>
    <col min="691" max="691" width="20.7109375" style="3" bestFit="1" customWidth="1"/>
    <col min="692" max="692" width="14.5703125" style="3" bestFit="1" customWidth="1"/>
    <col min="693" max="694" width="16.140625" style="3" bestFit="1" customWidth="1"/>
    <col min="695" max="696" width="15.7109375" style="3" bestFit="1" customWidth="1"/>
    <col min="697" max="697" width="11.42578125" style="3"/>
    <col min="698" max="698" width="9.42578125" style="3" bestFit="1" customWidth="1"/>
    <col min="699" max="699" width="10.5703125" style="3" bestFit="1" customWidth="1"/>
    <col min="700" max="700" width="9.85546875" style="3" bestFit="1" customWidth="1"/>
    <col min="701" max="701" width="16.7109375" style="3" bestFit="1" customWidth="1"/>
    <col min="702" max="702" width="20.85546875" style="3" bestFit="1" customWidth="1"/>
    <col min="703" max="703" width="10.5703125" style="3" bestFit="1" customWidth="1"/>
    <col min="704" max="704" width="9.28515625" style="3" bestFit="1" customWidth="1"/>
    <col min="705" max="705" width="13.140625" style="3" bestFit="1" customWidth="1"/>
    <col min="706" max="706" width="10.7109375" style="3" bestFit="1" customWidth="1"/>
    <col min="707" max="707" width="14.7109375" style="3" bestFit="1" customWidth="1"/>
    <col min="708" max="708" width="16.7109375" style="3" bestFit="1" customWidth="1"/>
    <col min="709" max="709" width="13.28515625" style="3" bestFit="1" customWidth="1"/>
    <col min="710" max="710" width="17.140625" style="3" bestFit="1" customWidth="1"/>
    <col min="711" max="711" width="22.85546875" style="3" bestFit="1" customWidth="1"/>
    <col min="712" max="712" width="32.7109375" style="3" bestFit="1" customWidth="1"/>
    <col min="713" max="713" width="52.28515625" style="3" bestFit="1" customWidth="1"/>
    <col min="714" max="714" width="23.140625" style="3" bestFit="1" customWidth="1"/>
    <col min="715" max="715" width="28.5703125" style="3" bestFit="1" customWidth="1"/>
    <col min="716" max="716" width="18.28515625" style="3" bestFit="1" customWidth="1"/>
    <col min="717" max="717" width="16.28515625" style="3" bestFit="1" customWidth="1"/>
    <col min="718" max="718" width="16.140625" style="3" bestFit="1" customWidth="1"/>
    <col min="719" max="719" width="44.28515625" style="3" bestFit="1" customWidth="1"/>
    <col min="720" max="720" width="24.28515625" style="3" bestFit="1" customWidth="1"/>
    <col min="721" max="721" width="16.28515625" style="3" bestFit="1" customWidth="1"/>
    <col min="722" max="722" width="19.28515625" style="3" bestFit="1" customWidth="1"/>
    <col min="723" max="723" width="14.140625" style="3" bestFit="1" customWidth="1"/>
    <col min="724" max="724" width="50.5703125" style="3" bestFit="1" customWidth="1"/>
    <col min="725" max="725" width="30.85546875" style="3" bestFit="1" customWidth="1"/>
    <col min="726" max="726" width="38.85546875" style="3" bestFit="1" customWidth="1"/>
    <col min="727" max="727" width="38.85546875" style="3" customWidth="1"/>
    <col min="728" max="728" width="27.140625" style="3" bestFit="1" customWidth="1"/>
    <col min="729" max="729" width="38.5703125" style="3" bestFit="1" customWidth="1"/>
    <col min="730" max="730" width="31.28515625" style="3" bestFit="1" customWidth="1"/>
    <col min="731" max="731" width="34.5703125" style="3" bestFit="1" customWidth="1"/>
    <col min="732" max="732" width="16.140625" style="3" bestFit="1" customWidth="1"/>
    <col min="733" max="733" width="14.7109375" style="3" bestFit="1" customWidth="1"/>
    <col min="734" max="734" width="53" style="3" customWidth="1"/>
    <col min="735" max="912" width="11.42578125" style="3"/>
    <col min="913" max="913" width="6.5703125" style="3" bestFit="1" customWidth="1"/>
    <col min="914" max="914" width="34.7109375" style="3" customWidth="1"/>
    <col min="915" max="915" width="5.5703125" style="3" customWidth="1"/>
    <col min="916" max="916" width="15.85546875" style="3" customWidth="1"/>
    <col min="917" max="917" width="26.5703125" style="3" bestFit="1" customWidth="1"/>
    <col min="918" max="918" width="21.85546875" style="3" bestFit="1" customWidth="1"/>
    <col min="919" max="919" width="13.7109375" style="3" customWidth="1"/>
    <col min="920" max="920" width="26.7109375" style="3" bestFit="1" customWidth="1"/>
    <col min="921" max="921" width="15.5703125" style="3" bestFit="1" customWidth="1"/>
    <col min="922" max="922" width="18" style="3" bestFit="1" customWidth="1"/>
    <col min="923" max="923" width="27.28515625" style="3" bestFit="1" customWidth="1"/>
    <col min="924" max="924" width="59.5703125" style="3" customWidth="1"/>
    <col min="925" max="925" width="101.42578125" style="3" bestFit="1" customWidth="1"/>
    <col min="926" max="926" width="25.42578125" style="3" bestFit="1" customWidth="1"/>
    <col min="927" max="927" width="37" style="3" bestFit="1" customWidth="1"/>
    <col min="928" max="928" width="23.28515625" style="3" bestFit="1" customWidth="1"/>
    <col min="929" max="929" width="17.28515625" style="3" bestFit="1" customWidth="1"/>
    <col min="930" max="930" width="19.28515625" style="3" bestFit="1" customWidth="1"/>
    <col min="931" max="931" width="17.28515625" style="3" bestFit="1" customWidth="1"/>
    <col min="932" max="932" width="11.42578125" style="3"/>
    <col min="933" max="933" width="16" style="3" bestFit="1" customWidth="1"/>
    <col min="934" max="935" width="13.5703125" style="3" bestFit="1" customWidth="1"/>
    <col min="936" max="936" width="18.42578125" style="3" bestFit="1" customWidth="1"/>
    <col min="937" max="937" width="26.42578125" style="3" bestFit="1" customWidth="1"/>
    <col min="938" max="938" width="17.5703125" style="3" bestFit="1" customWidth="1"/>
    <col min="939" max="939" width="15.7109375" style="3" bestFit="1" customWidth="1"/>
    <col min="940" max="940" width="13.7109375" style="3" bestFit="1" customWidth="1"/>
    <col min="941" max="941" width="24" style="3" bestFit="1" customWidth="1"/>
    <col min="942" max="942" width="18.140625" style="3" customWidth="1"/>
    <col min="943" max="943" width="29.140625" style="3" bestFit="1" customWidth="1"/>
    <col min="944" max="944" width="31.28515625" style="3" bestFit="1" customWidth="1"/>
    <col min="945" max="945" width="23.5703125" style="3" bestFit="1" customWidth="1"/>
    <col min="946" max="946" width="27.5703125" style="3" bestFit="1" customWidth="1"/>
    <col min="947" max="947" width="20.7109375" style="3" bestFit="1" customWidth="1"/>
    <col min="948" max="948" width="14.5703125" style="3" bestFit="1" customWidth="1"/>
    <col min="949" max="950" width="16.140625" style="3" bestFit="1" customWidth="1"/>
    <col min="951" max="952" width="15.7109375" style="3" bestFit="1" customWidth="1"/>
    <col min="953" max="953" width="11.42578125" style="3"/>
    <col min="954" max="954" width="9.42578125" style="3" bestFit="1" customWidth="1"/>
    <col min="955" max="955" width="10.5703125" style="3" bestFit="1" customWidth="1"/>
    <col min="956" max="956" width="9.85546875" style="3" bestFit="1" customWidth="1"/>
    <col min="957" max="957" width="16.7109375" style="3" bestFit="1" customWidth="1"/>
    <col min="958" max="958" width="20.85546875" style="3" bestFit="1" customWidth="1"/>
    <col min="959" max="959" width="10.5703125" style="3" bestFit="1" customWidth="1"/>
    <col min="960" max="960" width="9.28515625" style="3" bestFit="1" customWidth="1"/>
    <col min="961" max="961" width="13.140625" style="3" bestFit="1" customWidth="1"/>
    <col min="962" max="962" width="10.7109375" style="3" bestFit="1" customWidth="1"/>
    <col min="963" max="963" width="14.7109375" style="3" bestFit="1" customWidth="1"/>
    <col min="964" max="964" width="16.7109375" style="3" bestFit="1" customWidth="1"/>
    <col min="965" max="965" width="13.28515625" style="3" bestFit="1" customWidth="1"/>
    <col min="966" max="966" width="17.140625" style="3" bestFit="1" customWidth="1"/>
    <col min="967" max="967" width="22.85546875" style="3" bestFit="1" customWidth="1"/>
    <col min="968" max="968" width="32.7109375" style="3" bestFit="1" customWidth="1"/>
    <col min="969" max="969" width="52.28515625" style="3" bestFit="1" customWidth="1"/>
    <col min="970" max="970" width="23.140625" style="3" bestFit="1" customWidth="1"/>
    <col min="971" max="971" width="28.5703125" style="3" bestFit="1" customWidth="1"/>
    <col min="972" max="972" width="18.28515625" style="3" bestFit="1" customWidth="1"/>
    <col min="973" max="973" width="16.28515625" style="3" bestFit="1" customWidth="1"/>
    <col min="974" max="974" width="16.140625" style="3" bestFit="1" customWidth="1"/>
    <col min="975" max="975" width="44.28515625" style="3" bestFit="1" customWidth="1"/>
    <col min="976" max="976" width="24.28515625" style="3" bestFit="1" customWidth="1"/>
    <col min="977" max="977" width="16.28515625" style="3" bestFit="1" customWidth="1"/>
    <col min="978" max="978" width="19.28515625" style="3" bestFit="1" customWidth="1"/>
    <col min="979" max="979" width="14.140625" style="3" bestFit="1" customWidth="1"/>
    <col min="980" max="980" width="50.5703125" style="3" bestFit="1" customWidth="1"/>
    <col min="981" max="981" width="30.85546875" style="3" bestFit="1" customWidth="1"/>
    <col min="982" max="982" width="38.85546875" style="3" bestFit="1" customWidth="1"/>
    <col min="983" max="983" width="38.85546875" style="3" customWidth="1"/>
    <col min="984" max="984" width="27.140625" style="3" bestFit="1" customWidth="1"/>
    <col min="985" max="985" width="38.5703125" style="3" bestFit="1" customWidth="1"/>
    <col min="986" max="986" width="31.28515625" style="3" bestFit="1" customWidth="1"/>
    <col min="987" max="987" width="34.5703125" style="3" bestFit="1" customWidth="1"/>
    <col min="988" max="988" width="16.140625" style="3" bestFit="1" customWidth="1"/>
    <col min="989" max="989" width="14.7109375" style="3" bestFit="1" customWidth="1"/>
    <col min="990" max="990" width="53" style="3" customWidth="1"/>
    <col min="991" max="1168" width="11.42578125" style="3"/>
    <col min="1169" max="1169" width="6.5703125" style="3" bestFit="1" customWidth="1"/>
    <col min="1170" max="1170" width="34.7109375" style="3" customWidth="1"/>
    <col min="1171" max="1171" width="5.5703125" style="3" customWidth="1"/>
    <col min="1172" max="1172" width="15.85546875" style="3" customWidth="1"/>
    <col min="1173" max="1173" width="26.5703125" style="3" bestFit="1" customWidth="1"/>
    <col min="1174" max="1174" width="21.85546875" style="3" bestFit="1" customWidth="1"/>
    <col min="1175" max="1175" width="13.7109375" style="3" customWidth="1"/>
    <col min="1176" max="1176" width="26.7109375" style="3" bestFit="1" customWidth="1"/>
    <col min="1177" max="1177" width="15.5703125" style="3" bestFit="1" customWidth="1"/>
    <col min="1178" max="1178" width="18" style="3" bestFit="1" customWidth="1"/>
    <col min="1179" max="1179" width="27.28515625" style="3" bestFit="1" customWidth="1"/>
    <col min="1180" max="1180" width="59.5703125" style="3" customWidth="1"/>
    <col min="1181" max="1181" width="101.42578125" style="3" bestFit="1" customWidth="1"/>
    <col min="1182" max="1182" width="25.42578125" style="3" bestFit="1" customWidth="1"/>
    <col min="1183" max="1183" width="37" style="3" bestFit="1" customWidth="1"/>
    <col min="1184" max="1184" width="23.28515625" style="3" bestFit="1" customWidth="1"/>
    <col min="1185" max="1185" width="17.28515625" style="3" bestFit="1" customWidth="1"/>
    <col min="1186" max="1186" width="19.28515625" style="3" bestFit="1" customWidth="1"/>
    <col min="1187" max="1187" width="17.28515625" style="3" bestFit="1" customWidth="1"/>
    <col min="1188" max="1188" width="11.42578125" style="3"/>
    <col min="1189" max="1189" width="16" style="3" bestFit="1" customWidth="1"/>
    <col min="1190" max="1191" width="13.5703125" style="3" bestFit="1" customWidth="1"/>
    <col min="1192" max="1192" width="18.42578125" style="3" bestFit="1" customWidth="1"/>
    <col min="1193" max="1193" width="26.42578125" style="3" bestFit="1" customWidth="1"/>
    <col min="1194" max="1194" width="17.5703125" style="3" bestFit="1" customWidth="1"/>
    <col min="1195" max="1195" width="15.7109375" style="3" bestFit="1" customWidth="1"/>
    <col min="1196" max="1196" width="13.7109375" style="3" bestFit="1" customWidth="1"/>
    <col min="1197" max="1197" width="24" style="3" bestFit="1" customWidth="1"/>
    <col min="1198" max="1198" width="18.140625" style="3" customWidth="1"/>
    <col min="1199" max="1199" width="29.140625" style="3" bestFit="1" customWidth="1"/>
    <col min="1200" max="1200" width="31.28515625" style="3" bestFit="1" customWidth="1"/>
    <col min="1201" max="1201" width="23.5703125" style="3" bestFit="1" customWidth="1"/>
    <col min="1202" max="1202" width="27.5703125" style="3" bestFit="1" customWidth="1"/>
    <col min="1203" max="1203" width="20.7109375" style="3" bestFit="1" customWidth="1"/>
    <col min="1204" max="1204" width="14.5703125" style="3" bestFit="1" customWidth="1"/>
    <col min="1205" max="1206" width="16.140625" style="3" bestFit="1" customWidth="1"/>
    <col min="1207" max="1208" width="15.7109375" style="3" bestFit="1" customWidth="1"/>
    <col min="1209" max="1209" width="11.42578125" style="3"/>
    <col min="1210" max="1210" width="9.42578125" style="3" bestFit="1" customWidth="1"/>
    <col min="1211" max="1211" width="10.5703125" style="3" bestFit="1" customWidth="1"/>
    <col min="1212" max="1212" width="9.85546875" style="3" bestFit="1" customWidth="1"/>
    <col min="1213" max="1213" width="16.7109375" style="3" bestFit="1" customWidth="1"/>
    <col min="1214" max="1214" width="20.85546875" style="3" bestFit="1" customWidth="1"/>
    <col min="1215" max="1215" width="10.5703125" style="3" bestFit="1" customWidth="1"/>
    <col min="1216" max="1216" width="9.28515625" style="3" bestFit="1" customWidth="1"/>
    <col min="1217" max="1217" width="13.140625" style="3" bestFit="1" customWidth="1"/>
    <col min="1218" max="1218" width="10.7109375" style="3" bestFit="1" customWidth="1"/>
    <col min="1219" max="1219" width="14.7109375" style="3" bestFit="1" customWidth="1"/>
    <col min="1220" max="1220" width="16.7109375" style="3" bestFit="1" customWidth="1"/>
    <col min="1221" max="1221" width="13.28515625" style="3" bestFit="1" customWidth="1"/>
    <col min="1222" max="1222" width="17.140625" style="3" bestFit="1" customWidth="1"/>
    <col min="1223" max="1223" width="22.85546875" style="3" bestFit="1" customWidth="1"/>
    <col min="1224" max="1224" width="32.7109375" style="3" bestFit="1" customWidth="1"/>
    <col min="1225" max="1225" width="52.28515625" style="3" bestFit="1" customWidth="1"/>
    <col min="1226" max="1226" width="23.140625" style="3" bestFit="1" customWidth="1"/>
    <col min="1227" max="1227" width="28.5703125" style="3" bestFit="1" customWidth="1"/>
    <col min="1228" max="1228" width="18.28515625" style="3" bestFit="1" customWidth="1"/>
    <col min="1229" max="1229" width="16.28515625" style="3" bestFit="1" customWidth="1"/>
    <col min="1230" max="1230" width="16.140625" style="3" bestFit="1" customWidth="1"/>
    <col min="1231" max="1231" width="44.28515625" style="3" bestFit="1" customWidth="1"/>
    <col min="1232" max="1232" width="24.28515625" style="3" bestFit="1" customWidth="1"/>
    <col min="1233" max="1233" width="16.28515625" style="3" bestFit="1" customWidth="1"/>
    <col min="1234" max="1234" width="19.28515625" style="3" bestFit="1" customWidth="1"/>
    <col min="1235" max="1235" width="14.140625" style="3" bestFit="1" customWidth="1"/>
    <col min="1236" max="1236" width="50.5703125" style="3" bestFit="1" customWidth="1"/>
    <col min="1237" max="1237" width="30.85546875" style="3" bestFit="1" customWidth="1"/>
    <col min="1238" max="1238" width="38.85546875" style="3" bestFit="1" customWidth="1"/>
    <col min="1239" max="1239" width="38.85546875" style="3" customWidth="1"/>
    <col min="1240" max="1240" width="27.140625" style="3" bestFit="1" customWidth="1"/>
    <col min="1241" max="1241" width="38.5703125" style="3" bestFit="1" customWidth="1"/>
    <col min="1242" max="1242" width="31.28515625" style="3" bestFit="1" customWidth="1"/>
    <col min="1243" max="1243" width="34.5703125" style="3" bestFit="1" customWidth="1"/>
    <col min="1244" max="1244" width="16.140625" style="3" bestFit="1" customWidth="1"/>
    <col min="1245" max="1245" width="14.7109375" style="3" bestFit="1" customWidth="1"/>
    <col min="1246" max="1246" width="53" style="3" customWidth="1"/>
    <col min="1247" max="1424" width="11.42578125" style="3"/>
    <col min="1425" max="1425" width="6.5703125" style="3" bestFit="1" customWidth="1"/>
    <col min="1426" max="1426" width="34.7109375" style="3" customWidth="1"/>
    <col min="1427" max="1427" width="5.5703125" style="3" customWidth="1"/>
    <col min="1428" max="1428" width="15.85546875" style="3" customWidth="1"/>
    <col min="1429" max="1429" width="26.5703125" style="3" bestFit="1" customWidth="1"/>
    <col min="1430" max="1430" width="21.85546875" style="3" bestFit="1" customWidth="1"/>
    <col min="1431" max="1431" width="13.7109375" style="3" customWidth="1"/>
    <col min="1432" max="1432" width="26.7109375" style="3" bestFit="1" customWidth="1"/>
    <col min="1433" max="1433" width="15.5703125" style="3" bestFit="1" customWidth="1"/>
    <col min="1434" max="1434" width="18" style="3" bestFit="1" customWidth="1"/>
    <col min="1435" max="1435" width="27.28515625" style="3" bestFit="1" customWidth="1"/>
    <col min="1436" max="1436" width="59.5703125" style="3" customWidth="1"/>
    <col min="1437" max="1437" width="101.42578125" style="3" bestFit="1" customWidth="1"/>
    <col min="1438" max="1438" width="25.42578125" style="3" bestFit="1" customWidth="1"/>
    <col min="1439" max="1439" width="37" style="3" bestFit="1" customWidth="1"/>
    <col min="1440" max="1440" width="23.28515625" style="3" bestFit="1" customWidth="1"/>
    <col min="1441" max="1441" width="17.28515625" style="3" bestFit="1" customWidth="1"/>
    <col min="1442" max="1442" width="19.28515625" style="3" bestFit="1" customWidth="1"/>
    <col min="1443" max="1443" width="17.28515625" style="3" bestFit="1" customWidth="1"/>
    <col min="1444" max="1444" width="11.42578125" style="3"/>
    <col min="1445" max="1445" width="16" style="3" bestFit="1" customWidth="1"/>
    <col min="1446" max="1447" width="13.5703125" style="3" bestFit="1" customWidth="1"/>
    <col min="1448" max="1448" width="18.42578125" style="3" bestFit="1" customWidth="1"/>
    <col min="1449" max="1449" width="26.42578125" style="3" bestFit="1" customWidth="1"/>
    <col min="1450" max="1450" width="17.5703125" style="3" bestFit="1" customWidth="1"/>
    <col min="1451" max="1451" width="15.7109375" style="3" bestFit="1" customWidth="1"/>
    <col min="1452" max="1452" width="13.7109375" style="3" bestFit="1" customWidth="1"/>
    <col min="1453" max="1453" width="24" style="3" bestFit="1" customWidth="1"/>
    <col min="1454" max="1454" width="18.140625" style="3" customWidth="1"/>
    <col min="1455" max="1455" width="29.140625" style="3" bestFit="1" customWidth="1"/>
    <col min="1456" max="1456" width="31.28515625" style="3" bestFit="1" customWidth="1"/>
    <col min="1457" max="1457" width="23.5703125" style="3" bestFit="1" customWidth="1"/>
    <col min="1458" max="1458" width="27.5703125" style="3" bestFit="1" customWidth="1"/>
    <col min="1459" max="1459" width="20.7109375" style="3" bestFit="1" customWidth="1"/>
    <col min="1460" max="1460" width="14.5703125" style="3" bestFit="1" customWidth="1"/>
    <col min="1461" max="1462" width="16.140625" style="3" bestFit="1" customWidth="1"/>
    <col min="1463" max="1464" width="15.7109375" style="3" bestFit="1" customWidth="1"/>
    <col min="1465" max="1465" width="11.42578125" style="3"/>
    <col min="1466" max="1466" width="9.42578125" style="3" bestFit="1" customWidth="1"/>
    <col min="1467" max="1467" width="10.5703125" style="3" bestFit="1" customWidth="1"/>
    <col min="1468" max="1468" width="9.85546875" style="3" bestFit="1" customWidth="1"/>
    <col min="1469" max="1469" width="16.7109375" style="3" bestFit="1" customWidth="1"/>
    <col min="1470" max="1470" width="20.85546875" style="3" bestFit="1" customWidth="1"/>
    <col min="1471" max="1471" width="10.5703125" style="3" bestFit="1" customWidth="1"/>
    <col min="1472" max="1472" width="9.28515625" style="3" bestFit="1" customWidth="1"/>
    <col min="1473" max="1473" width="13.140625" style="3" bestFit="1" customWidth="1"/>
    <col min="1474" max="1474" width="10.7109375" style="3" bestFit="1" customWidth="1"/>
    <col min="1475" max="1475" width="14.7109375" style="3" bestFit="1" customWidth="1"/>
    <col min="1476" max="1476" width="16.7109375" style="3" bestFit="1" customWidth="1"/>
    <col min="1477" max="1477" width="13.28515625" style="3" bestFit="1" customWidth="1"/>
    <col min="1478" max="1478" width="17.140625" style="3" bestFit="1" customWidth="1"/>
    <col min="1479" max="1479" width="22.85546875" style="3" bestFit="1" customWidth="1"/>
    <col min="1480" max="1480" width="32.7109375" style="3" bestFit="1" customWidth="1"/>
    <col min="1481" max="1481" width="52.28515625" style="3" bestFit="1" customWidth="1"/>
    <col min="1482" max="1482" width="23.140625" style="3" bestFit="1" customWidth="1"/>
    <col min="1483" max="1483" width="28.5703125" style="3" bestFit="1" customWidth="1"/>
    <col min="1484" max="1484" width="18.28515625" style="3" bestFit="1" customWidth="1"/>
    <col min="1485" max="1485" width="16.28515625" style="3" bestFit="1" customWidth="1"/>
    <col min="1486" max="1486" width="16.140625" style="3" bestFit="1" customWidth="1"/>
    <col min="1487" max="1487" width="44.28515625" style="3" bestFit="1" customWidth="1"/>
    <col min="1488" max="1488" width="24.28515625" style="3" bestFit="1" customWidth="1"/>
    <col min="1489" max="1489" width="16.28515625" style="3" bestFit="1" customWidth="1"/>
    <col min="1490" max="1490" width="19.28515625" style="3" bestFit="1" customWidth="1"/>
    <col min="1491" max="1491" width="14.140625" style="3" bestFit="1" customWidth="1"/>
    <col min="1492" max="1492" width="50.5703125" style="3" bestFit="1" customWidth="1"/>
    <col min="1493" max="1493" width="30.85546875" style="3" bestFit="1" customWidth="1"/>
    <col min="1494" max="1494" width="38.85546875" style="3" bestFit="1" customWidth="1"/>
    <col min="1495" max="1495" width="38.85546875" style="3" customWidth="1"/>
    <col min="1496" max="1496" width="27.140625" style="3" bestFit="1" customWidth="1"/>
    <col min="1497" max="1497" width="38.5703125" style="3" bestFit="1" customWidth="1"/>
    <col min="1498" max="1498" width="31.28515625" style="3" bestFit="1" customWidth="1"/>
    <col min="1499" max="1499" width="34.5703125" style="3" bestFit="1" customWidth="1"/>
    <col min="1500" max="1500" width="16.140625" style="3" bestFit="1" customWidth="1"/>
    <col min="1501" max="1501" width="14.7109375" style="3" bestFit="1" customWidth="1"/>
    <col min="1502" max="1502" width="53" style="3" customWidth="1"/>
    <col min="1503" max="1680" width="11.42578125" style="3"/>
    <col min="1681" max="1681" width="6.5703125" style="3" bestFit="1" customWidth="1"/>
    <col min="1682" max="1682" width="34.7109375" style="3" customWidth="1"/>
    <col min="1683" max="1683" width="5.5703125" style="3" customWidth="1"/>
    <col min="1684" max="1684" width="15.85546875" style="3" customWidth="1"/>
    <col min="1685" max="1685" width="26.5703125" style="3" bestFit="1" customWidth="1"/>
    <col min="1686" max="1686" width="21.85546875" style="3" bestFit="1" customWidth="1"/>
    <col min="1687" max="1687" width="13.7109375" style="3" customWidth="1"/>
    <col min="1688" max="1688" width="26.7109375" style="3" bestFit="1" customWidth="1"/>
    <col min="1689" max="1689" width="15.5703125" style="3" bestFit="1" customWidth="1"/>
    <col min="1690" max="1690" width="18" style="3" bestFit="1" customWidth="1"/>
    <col min="1691" max="1691" width="27.28515625" style="3" bestFit="1" customWidth="1"/>
    <col min="1692" max="1692" width="59.5703125" style="3" customWidth="1"/>
    <col min="1693" max="1693" width="101.42578125" style="3" bestFit="1" customWidth="1"/>
    <col min="1694" max="1694" width="25.42578125" style="3" bestFit="1" customWidth="1"/>
    <col min="1695" max="1695" width="37" style="3" bestFit="1" customWidth="1"/>
    <col min="1696" max="1696" width="23.28515625" style="3" bestFit="1" customWidth="1"/>
    <col min="1697" max="1697" width="17.28515625" style="3" bestFit="1" customWidth="1"/>
    <col min="1698" max="1698" width="19.28515625" style="3" bestFit="1" customWidth="1"/>
    <col min="1699" max="1699" width="17.28515625" style="3" bestFit="1" customWidth="1"/>
    <col min="1700" max="1700" width="11.42578125" style="3"/>
    <col min="1701" max="1701" width="16" style="3" bestFit="1" customWidth="1"/>
    <col min="1702" max="1703" width="13.5703125" style="3" bestFit="1" customWidth="1"/>
    <col min="1704" max="1704" width="18.42578125" style="3" bestFit="1" customWidth="1"/>
    <col min="1705" max="1705" width="26.42578125" style="3" bestFit="1" customWidth="1"/>
    <col min="1706" max="1706" width="17.5703125" style="3" bestFit="1" customWidth="1"/>
    <col min="1707" max="1707" width="15.7109375" style="3" bestFit="1" customWidth="1"/>
    <col min="1708" max="1708" width="13.7109375" style="3" bestFit="1" customWidth="1"/>
    <col min="1709" max="1709" width="24" style="3" bestFit="1" customWidth="1"/>
    <col min="1710" max="1710" width="18.140625" style="3" customWidth="1"/>
    <col min="1711" max="1711" width="29.140625" style="3" bestFit="1" customWidth="1"/>
    <col min="1712" max="1712" width="31.28515625" style="3" bestFit="1" customWidth="1"/>
    <col min="1713" max="1713" width="23.5703125" style="3" bestFit="1" customWidth="1"/>
    <col min="1714" max="1714" width="27.5703125" style="3" bestFit="1" customWidth="1"/>
    <col min="1715" max="1715" width="20.7109375" style="3" bestFit="1" customWidth="1"/>
    <col min="1716" max="1716" width="14.5703125" style="3" bestFit="1" customWidth="1"/>
    <col min="1717" max="1718" width="16.140625" style="3" bestFit="1" customWidth="1"/>
    <col min="1719" max="1720" width="15.7109375" style="3" bestFit="1" customWidth="1"/>
    <col min="1721" max="1721" width="11.42578125" style="3"/>
    <col min="1722" max="1722" width="9.42578125" style="3" bestFit="1" customWidth="1"/>
    <col min="1723" max="1723" width="10.5703125" style="3" bestFit="1" customWidth="1"/>
    <col min="1724" max="1724" width="9.85546875" style="3" bestFit="1" customWidth="1"/>
    <col min="1725" max="1725" width="16.7109375" style="3" bestFit="1" customWidth="1"/>
    <col min="1726" max="1726" width="20.85546875" style="3" bestFit="1" customWidth="1"/>
    <col min="1727" max="1727" width="10.5703125" style="3" bestFit="1" customWidth="1"/>
    <col min="1728" max="1728" width="9.28515625" style="3" bestFit="1" customWidth="1"/>
    <col min="1729" max="1729" width="13.140625" style="3" bestFit="1" customWidth="1"/>
    <col min="1730" max="1730" width="10.7109375" style="3" bestFit="1" customWidth="1"/>
    <col min="1731" max="1731" width="14.7109375" style="3" bestFit="1" customWidth="1"/>
    <col min="1732" max="1732" width="16.7109375" style="3" bestFit="1" customWidth="1"/>
    <col min="1733" max="1733" width="13.28515625" style="3" bestFit="1" customWidth="1"/>
    <col min="1734" max="1734" width="17.140625" style="3" bestFit="1" customWidth="1"/>
    <col min="1735" max="1735" width="22.85546875" style="3" bestFit="1" customWidth="1"/>
    <col min="1736" max="1736" width="32.7109375" style="3" bestFit="1" customWidth="1"/>
    <col min="1737" max="1737" width="52.28515625" style="3" bestFit="1" customWidth="1"/>
    <col min="1738" max="1738" width="23.140625" style="3" bestFit="1" customWidth="1"/>
    <col min="1739" max="1739" width="28.5703125" style="3" bestFit="1" customWidth="1"/>
    <col min="1740" max="1740" width="18.28515625" style="3" bestFit="1" customWidth="1"/>
    <col min="1741" max="1741" width="16.28515625" style="3" bestFit="1" customWidth="1"/>
    <col min="1742" max="1742" width="16.140625" style="3" bestFit="1" customWidth="1"/>
    <col min="1743" max="1743" width="44.28515625" style="3" bestFit="1" customWidth="1"/>
    <col min="1744" max="1744" width="24.28515625" style="3" bestFit="1" customWidth="1"/>
    <col min="1745" max="1745" width="16.28515625" style="3" bestFit="1" customWidth="1"/>
    <col min="1746" max="1746" width="19.28515625" style="3" bestFit="1" customWidth="1"/>
    <col min="1747" max="1747" width="14.140625" style="3" bestFit="1" customWidth="1"/>
    <col min="1748" max="1748" width="50.5703125" style="3" bestFit="1" customWidth="1"/>
    <col min="1749" max="1749" width="30.85546875" style="3" bestFit="1" customWidth="1"/>
    <col min="1750" max="1750" width="38.85546875" style="3" bestFit="1" customWidth="1"/>
    <col min="1751" max="1751" width="38.85546875" style="3" customWidth="1"/>
    <col min="1752" max="1752" width="27.140625" style="3" bestFit="1" customWidth="1"/>
    <col min="1753" max="1753" width="38.5703125" style="3" bestFit="1" customWidth="1"/>
    <col min="1754" max="1754" width="31.28515625" style="3" bestFit="1" customWidth="1"/>
    <col min="1755" max="1755" width="34.5703125" style="3" bestFit="1" customWidth="1"/>
    <col min="1756" max="1756" width="16.140625" style="3" bestFit="1" customWidth="1"/>
    <col min="1757" max="1757" width="14.7109375" style="3" bestFit="1" customWidth="1"/>
    <col min="1758" max="1758" width="53" style="3" customWidth="1"/>
    <col min="1759" max="1936" width="11.42578125" style="3"/>
    <col min="1937" max="1937" width="6.5703125" style="3" bestFit="1" customWidth="1"/>
    <col min="1938" max="1938" width="34.7109375" style="3" customWidth="1"/>
    <col min="1939" max="1939" width="5.5703125" style="3" customWidth="1"/>
    <col min="1940" max="1940" width="15.85546875" style="3" customWidth="1"/>
    <col min="1941" max="1941" width="26.5703125" style="3" bestFit="1" customWidth="1"/>
    <col min="1942" max="1942" width="21.85546875" style="3" bestFit="1" customWidth="1"/>
    <col min="1943" max="1943" width="13.7109375" style="3" customWidth="1"/>
    <col min="1944" max="1944" width="26.7109375" style="3" bestFit="1" customWidth="1"/>
    <col min="1945" max="1945" width="15.5703125" style="3" bestFit="1" customWidth="1"/>
    <col min="1946" max="1946" width="18" style="3" bestFit="1" customWidth="1"/>
    <col min="1947" max="1947" width="27.28515625" style="3" bestFit="1" customWidth="1"/>
    <col min="1948" max="1948" width="59.5703125" style="3" customWidth="1"/>
    <col min="1949" max="1949" width="101.42578125" style="3" bestFit="1" customWidth="1"/>
    <col min="1950" max="1950" width="25.42578125" style="3" bestFit="1" customWidth="1"/>
    <col min="1951" max="1951" width="37" style="3" bestFit="1" customWidth="1"/>
    <col min="1952" max="1952" width="23.28515625" style="3" bestFit="1" customWidth="1"/>
    <col min="1953" max="1953" width="17.28515625" style="3" bestFit="1" customWidth="1"/>
    <col min="1954" max="1954" width="19.28515625" style="3" bestFit="1" customWidth="1"/>
    <col min="1955" max="1955" width="17.28515625" style="3" bestFit="1" customWidth="1"/>
    <col min="1956" max="1956" width="11.42578125" style="3"/>
    <col min="1957" max="1957" width="16" style="3" bestFit="1" customWidth="1"/>
    <col min="1958" max="1959" width="13.5703125" style="3" bestFit="1" customWidth="1"/>
    <col min="1960" max="1960" width="18.42578125" style="3" bestFit="1" customWidth="1"/>
    <col min="1961" max="1961" width="26.42578125" style="3" bestFit="1" customWidth="1"/>
    <col min="1962" max="1962" width="17.5703125" style="3" bestFit="1" customWidth="1"/>
    <col min="1963" max="1963" width="15.7109375" style="3" bestFit="1" customWidth="1"/>
    <col min="1964" max="1964" width="13.7109375" style="3" bestFit="1" customWidth="1"/>
    <col min="1965" max="1965" width="24" style="3" bestFit="1" customWidth="1"/>
    <col min="1966" max="1966" width="18.140625" style="3" customWidth="1"/>
    <col min="1967" max="1967" width="29.140625" style="3" bestFit="1" customWidth="1"/>
    <col min="1968" max="1968" width="31.28515625" style="3" bestFit="1" customWidth="1"/>
    <col min="1969" max="1969" width="23.5703125" style="3" bestFit="1" customWidth="1"/>
    <col min="1970" max="1970" width="27.5703125" style="3" bestFit="1" customWidth="1"/>
    <col min="1971" max="1971" width="20.7109375" style="3" bestFit="1" customWidth="1"/>
    <col min="1972" max="1972" width="14.5703125" style="3" bestFit="1" customWidth="1"/>
    <col min="1973" max="1974" width="16.140625" style="3" bestFit="1" customWidth="1"/>
    <col min="1975" max="1976" width="15.7109375" style="3" bestFit="1" customWidth="1"/>
    <col min="1977" max="1977" width="11.42578125" style="3"/>
    <col min="1978" max="1978" width="9.42578125" style="3" bestFit="1" customWidth="1"/>
    <col min="1979" max="1979" width="10.5703125" style="3" bestFit="1" customWidth="1"/>
    <col min="1980" max="1980" width="9.85546875" style="3" bestFit="1" customWidth="1"/>
    <col min="1981" max="1981" width="16.7109375" style="3" bestFit="1" customWidth="1"/>
    <col min="1982" max="1982" width="20.85546875" style="3" bestFit="1" customWidth="1"/>
    <col min="1983" max="1983" width="10.5703125" style="3" bestFit="1" customWidth="1"/>
    <col min="1984" max="1984" width="9.28515625" style="3" bestFit="1" customWidth="1"/>
    <col min="1985" max="1985" width="13.140625" style="3" bestFit="1" customWidth="1"/>
    <col min="1986" max="1986" width="10.7109375" style="3" bestFit="1" customWidth="1"/>
    <col min="1987" max="1987" width="14.7109375" style="3" bestFit="1" customWidth="1"/>
    <col min="1988" max="1988" width="16.7109375" style="3" bestFit="1" customWidth="1"/>
    <col min="1989" max="1989" width="13.28515625" style="3" bestFit="1" customWidth="1"/>
    <col min="1990" max="1990" width="17.140625" style="3" bestFit="1" customWidth="1"/>
    <col min="1991" max="1991" width="22.85546875" style="3" bestFit="1" customWidth="1"/>
    <col min="1992" max="1992" width="32.7109375" style="3" bestFit="1" customWidth="1"/>
    <col min="1993" max="1993" width="52.28515625" style="3" bestFit="1" customWidth="1"/>
    <col min="1994" max="1994" width="23.140625" style="3" bestFit="1" customWidth="1"/>
    <col min="1995" max="1995" width="28.5703125" style="3" bestFit="1" customWidth="1"/>
    <col min="1996" max="1996" width="18.28515625" style="3" bestFit="1" customWidth="1"/>
    <col min="1997" max="1997" width="16.28515625" style="3" bestFit="1" customWidth="1"/>
    <col min="1998" max="1998" width="16.140625" style="3" bestFit="1" customWidth="1"/>
    <col min="1999" max="1999" width="44.28515625" style="3" bestFit="1" customWidth="1"/>
    <col min="2000" max="2000" width="24.28515625" style="3" bestFit="1" customWidth="1"/>
    <col min="2001" max="2001" width="16.28515625" style="3" bestFit="1" customWidth="1"/>
    <col min="2002" max="2002" width="19.28515625" style="3" bestFit="1" customWidth="1"/>
    <col min="2003" max="2003" width="14.140625" style="3" bestFit="1" customWidth="1"/>
    <col min="2004" max="2004" width="50.5703125" style="3" bestFit="1" customWidth="1"/>
    <col min="2005" max="2005" width="30.85546875" style="3" bestFit="1" customWidth="1"/>
    <col min="2006" max="2006" width="38.85546875" style="3" bestFit="1" customWidth="1"/>
    <col min="2007" max="2007" width="38.85546875" style="3" customWidth="1"/>
    <col min="2008" max="2008" width="27.140625" style="3" bestFit="1" customWidth="1"/>
    <col min="2009" max="2009" width="38.5703125" style="3" bestFit="1" customWidth="1"/>
    <col min="2010" max="2010" width="31.28515625" style="3" bestFit="1" customWidth="1"/>
    <col min="2011" max="2011" width="34.5703125" style="3" bestFit="1" customWidth="1"/>
    <col min="2012" max="2012" width="16.140625" style="3" bestFit="1" customWidth="1"/>
    <col min="2013" max="2013" width="14.7109375" style="3" bestFit="1" customWidth="1"/>
    <col min="2014" max="2014" width="53" style="3" customWidth="1"/>
    <col min="2015" max="2192" width="11.42578125" style="3"/>
    <col min="2193" max="2193" width="6.5703125" style="3" bestFit="1" customWidth="1"/>
    <col min="2194" max="2194" width="34.7109375" style="3" customWidth="1"/>
    <col min="2195" max="2195" width="5.5703125" style="3" customWidth="1"/>
    <col min="2196" max="2196" width="15.85546875" style="3" customWidth="1"/>
    <col min="2197" max="2197" width="26.5703125" style="3" bestFit="1" customWidth="1"/>
    <col min="2198" max="2198" width="21.85546875" style="3" bestFit="1" customWidth="1"/>
    <col min="2199" max="2199" width="13.7109375" style="3" customWidth="1"/>
    <col min="2200" max="2200" width="26.7109375" style="3" bestFit="1" customWidth="1"/>
    <col min="2201" max="2201" width="15.5703125" style="3" bestFit="1" customWidth="1"/>
    <col min="2202" max="2202" width="18" style="3" bestFit="1" customWidth="1"/>
    <col min="2203" max="2203" width="27.28515625" style="3" bestFit="1" customWidth="1"/>
    <col min="2204" max="2204" width="59.5703125" style="3" customWidth="1"/>
    <col min="2205" max="2205" width="101.42578125" style="3" bestFit="1" customWidth="1"/>
    <col min="2206" max="2206" width="25.42578125" style="3" bestFit="1" customWidth="1"/>
    <col min="2207" max="2207" width="37" style="3" bestFit="1" customWidth="1"/>
    <col min="2208" max="2208" width="23.28515625" style="3" bestFit="1" customWidth="1"/>
    <col min="2209" max="2209" width="17.28515625" style="3" bestFit="1" customWidth="1"/>
    <col min="2210" max="2210" width="19.28515625" style="3" bestFit="1" customWidth="1"/>
    <col min="2211" max="2211" width="17.28515625" style="3" bestFit="1" customWidth="1"/>
    <col min="2212" max="2212" width="11.42578125" style="3"/>
    <col min="2213" max="2213" width="16" style="3" bestFit="1" customWidth="1"/>
    <col min="2214" max="2215" width="13.5703125" style="3" bestFit="1" customWidth="1"/>
    <col min="2216" max="2216" width="18.42578125" style="3" bestFit="1" customWidth="1"/>
    <col min="2217" max="2217" width="26.42578125" style="3" bestFit="1" customWidth="1"/>
    <col min="2218" max="2218" width="17.5703125" style="3" bestFit="1" customWidth="1"/>
    <col min="2219" max="2219" width="15.7109375" style="3" bestFit="1" customWidth="1"/>
    <col min="2220" max="2220" width="13.7109375" style="3" bestFit="1" customWidth="1"/>
    <col min="2221" max="2221" width="24" style="3" bestFit="1" customWidth="1"/>
    <col min="2222" max="2222" width="18.140625" style="3" customWidth="1"/>
    <col min="2223" max="2223" width="29.140625" style="3" bestFit="1" customWidth="1"/>
    <col min="2224" max="2224" width="31.28515625" style="3" bestFit="1" customWidth="1"/>
    <col min="2225" max="2225" width="23.5703125" style="3" bestFit="1" customWidth="1"/>
    <col min="2226" max="2226" width="27.5703125" style="3" bestFit="1" customWidth="1"/>
    <col min="2227" max="2227" width="20.7109375" style="3" bestFit="1" customWidth="1"/>
    <col min="2228" max="2228" width="14.5703125" style="3" bestFit="1" customWidth="1"/>
    <col min="2229" max="2230" width="16.140625" style="3" bestFit="1" customWidth="1"/>
    <col min="2231" max="2232" width="15.7109375" style="3" bestFit="1" customWidth="1"/>
    <col min="2233" max="2233" width="11.42578125" style="3"/>
    <col min="2234" max="2234" width="9.42578125" style="3" bestFit="1" customWidth="1"/>
    <col min="2235" max="2235" width="10.5703125" style="3" bestFit="1" customWidth="1"/>
    <col min="2236" max="2236" width="9.85546875" style="3" bestFit="1" customWidth="1"/>
    <col min="2237" max="2237" width="16.7109375" style="3" bestFit="1" customWidth="1"/>
    <col min="2238" max="2238" width="20.85546875" style="3" bestFit="1" customWidth="1"/>
    <col min="2239" max="2239" width="10.5703125" style="3" bestFit="1" customWidth="1"/>
    <col min="2240" max="2240" width="9.28515625" style="3" bestFit="1" customWidth="1"/>
    <col min="2241" max="2241" width="13.140625" style="3" bestFit="1" customWidth="1"/>
    <col min="2242" max="2242" width="10.7109375" style="3" bestFit="1" customWidth="1"/>
    <col min="2243" max="2243" width="14.7109375" style="3" bestFit="1" customWidth="1"/>
    <col min="2244" max="2244" width="16.7109375" style="3" bestFit="1" customWidth="1"/>
    <col min="2245" max="2245" width="13.28515625" style="3" bestFit="1" customWidth="1"/>
    <col min="2246" max="2246" width="17.140625" style="3" bestFit="1" customWidth="1"/>
    <col min="2247" max="2247" width="22.85546875" style="3" bestFit="1" customWidth="1"/>
    <col min="2248" max="2248" width="32.7109375" style="3" bestFit="1" customWidth="1"/>
    <col min="2249" max="2249" width="52.28515625" style="3" bestFit="1" customWidth="1"/>
    <col min="2250" max="2250" width="23.140625" style="3" bestFit="1" customWidth="1"/>
    <col min="2251" max="2251" width="28.5703125" style="3" bestFit="1" customWidth="1"/>
    <col min="2252" max="2252" width="18.28515625" style="3" bestFit="1" customWidth="1"/>
    <col min="2253" max="2253" width="16.28515625" style="3" bestFit="1" customWidth="1"/>
    <col min="2254" max="2254" width="16.140625" style="3" bestFit="1" customWidth="1"/>
    <col min="2255" max="2255" width="44.28515625" style="3" bestFit="1" customWidth="1"/>
    <col min="2256" max="2256" width="24.28515625" style="3" bestFit="1" customWidth="1"/>
    <col min="2257" max="2257" width="16.28515625" style="3" bestFit="1" customWidth="1"/>
    <col min="2258" max="2258" width="19.28515625" style="3" bestFit="1" customWidth="1"/>
    <col min="2259" max="2259" width="14.140625" style="3" bestFit="1" customWidth="1"/>
    <col min="2260" max="2260" width="50.5703125" style="3" bestFit="1" customWidth="1"/>
    <col min="2261" max="2261" width="30.85546875" style="3" bestFit="1" customWidth="1"/>
    <col min="2262" max="2262" width="38.85546875" style="3" bestFit="1" customWidth="1"/>
    <col min="2263" max="2263" width="38.85546875" style="3" customWidth="1"/>
    <col min="2264" max="2264" width="27.140625" style="3" bestFit="1" customWidth="1"/>
    <col min="2265" max="2265" width="38.5703125" style="3" bestFit="1" customWidth="1"/>
    <col min="2266" max="2266" width="31.28515625" style="3" bestFit="1" customWidth="1"/>
    <col min="2267" max="2267" width="34.5703125" style="3" bestFit="1" customWidth="1"/>
    <col min="2268" max="2268" width="16.140625" style="3" bestFit="1" customWidth="1"/>
    <col min="2269" max="2269" width="14.7109375" style="3" bestFit="1" customWidth="1"/>
    <col min="2270" max="2270" width="53" style="3" customWidth="1"/>
    <col min="2271" max="2448" width="11.42578125" style="3"/>
    <col min="2449" max="2449" width="6.5703125" style="3" bestFit="1" customWidth="1"/>
    <col min="2450" max="2450" width="34.7109375" style="3" customWidth="1"/>
    <col min="2451" max="2451" width="5.5703125" style="3" customWidth="1"/>
    <col min="2452" max="2452" width="15.85546875" style="3" customWidth="1"/>
    <col min="2453" max="2453" width="26.5703125" style="3" bestFit="1" customWidth="1"/>
    <col min="2454" max="2454" width="21.85546875" style="3" bestFit="1" customWidth="1"/>
    <col min="2455" max="2455" width="13.7109375" style="3" customWidth="1"/>
    <col min="2456" max="2456" width="26.7109375" style="3" bestFit="1" customWidth="1"/>
    <col min="2457" max="2457" width="15.5703125" style="3" bestFit="1" customWidth="1"/>
    <col min="2458" max="2458" width="18" style="3" bestFit="1" customWidth="1"/>
    <col min="2459" max="2459" width="27.28515625" style="3" bestFit="1" customWidth="1"/>
    <col min="2460" max="2460" width="59.5703125" style="3" customWidth="1"/>
    <col min="2461" max="2461" width="101.42578125" style="3" bestFit="1" customWidth="1"/>
    <col min="2462" max="2462" width="25.42578125" style="3" bestFit="1" customWidth="1"/>
    <col min="2463" max="2463" width="37" style="3" bestFit="1" customWidth="1"/>
    <col min="2464" max="2464" width="23.28515625" style="3" bestFit="1" customWidth="1"/>
    <col min="2465" max="2465" width="17.28515625" style="3" bestFit="1" customWidth="1"/>
    <col min="2466" max="2466" width="19.28515625" style="3" bestFit="1" customWidth="1"/>
    <col min="2467" max="2467" width="17.28515625" style="3" bestFit="1" customWidth="1"/>
    <col min="2468" max="2468" width="11.42578125" style="3"/>
    <col min="2469" max="2469" width="16" style="3" bestFit="1" customWidth="1"/>
    <col min="2470" max="2471" width="13.5703125" style="3" bestFit="1" customWidth="1"/>
    <col min="2472" max="2472" width="18.42578125" style="3" bestFit="1" customWidth="1"/>
    <col min="2473" max="2473" width="26.42578125" style="3" bestFit="1" customWidth="1"/>
    <col min="2474" max="2474" width="17.5703125" style="3" bestFit="1" customWidth="1"/>
    <col min="2475" max="2475" width="15.7109375" style="3" bestFit="1" customWidth="1"/>
    <col min="2476" max="2476" width="13.7109375" style="3" bestFit="1" customWidth="1"/>
    <col min="2477" max="2477" width="24" style="3" bestFit="1" customWidth="1"/>
    <col min="2478" max="2478" width="18.140625" style="3" customWidth="1"/>
    <col min="2479" max="2479" width="29.140625" style="3" bestFit="1" customWidth="1"/>
    <col min="2480" max="2480" width="31.28515625" style="3" bestFit="1" customWidth="1"/>
    <col min="2481" max="2481" width="23.5703125" style="3" bestFit="1" customWidth="1"/>
    <col min="2482" max="2482" width="27.5703125" style="3" bestFit="1" customWidth="1"/>
    <col min="2483" max="2483" width="20.7109375" style="3" bestFit="1" customWidth="1"/>
    <col min="2484" max="2484" width="14.5703125" style="3" bestFit="1" customWidth="1"/>
    <col min="2485" max="2486" width="16.140625" style="3" bestFit="1" customWidth="1"/>
    <col min="2487" max="2488" width="15.7109375" style="3" bestFit="1" customWidth="1"/>
    <col min="2489" max="2489" width="11.42578125" style="3"/>
    <col min="2490" max="2490" width="9.42578125" style="3" bestFit="1" customWidth="1"/>
    <col min="2491" max="2491" width="10.5703125" style="3" bestFit="1" customWidth="1"/>
    <col min="2492" max="2492" width="9.85546875" style="3" bestFit="1" customWidth="1"/>
    <col min="2493" max="2493" width="16.7109375" style="3" bestFit="1" customWidth="1"/>
    <col min="2494" max="2494" width="20.85546875" style="3" bestFit="1" customWidth="1"/>
    <col min="2495" max="2495" width="10.5703125" style="3" bestFit="1" customWidth="1"/>
    <col min="2496" max="2496" width="9.28515625" style="3" bestFit="1" customWidth="1"/>
    <col min="2497" max="2497" width="13.140625" style="3" bestFit="1" customWidth="1"/>
    <col min="2498" max="2498" width="10.7109375" style="3" bestFit="1" customWidth="1"/>
    <col min="2499" max="2499" width="14.7109375" style="3" bestFit="1" customWidth="1"/>
    <col min="2500" max="2500" width="16.7109375" style="3" bestFit="1" customWidth="1"/>
    <col min="2501" max="2501" width="13.28515625" style="3" bestFit="1" customWidth="1"/>
    <col min="2502" max="2502" width="17.140625" style="3" bestFit="1" customWidth="1"/>
    <col min="2503" max="2503" width="22.85546875" style="3" bestFit="1" customWidth="1"/>
    <col min="2504" max="2504" width="32.7109375" style="3" bestFit="1" customWidth="1"/>
    <col min="2505" max="2505" width="52.28515625" style="3" bestFit="1" customWidth="1"/>
    <col min="2506" max="2506" width="23.140625" style="3" bestFit="1" customWidth="1"/>
    <col min="2507" max="2507" width="28.5703125" style="3" bestFit="1" customWidth="1"/>
    <col min="2508" max="2508" width="18.28515625" style="3" bestFit="1" customWidth="1"/>
    <col min="2509" max="2509" width="16.28515625" style="3" bestFit="1" customWidth="1"/>
    <col min="2510" max="2510" width="16.140625" style="3" bestFit="1" customWidth="1"/>
    <col min="2511" max="2511" width="44.28515625" style="3" bestFit="1" customWidth="1"/>
    <col min="2512" max="2512" width="24.28515625" style="3" bestFit="1" customWidth="1"/>
    <col min="2513" max="2513" width="16.28515625" style="3" bestFit="1" customWidth="1"/>
    <col min="2514" max="2514" width="19.28515625" style="3" bestFit="1" customWidth="1"/>
    <col min="2515" max="2515" width="14.140625" style="3" bestFit="1" customWidth="1"/>
    <col min="2516" max="2516" width="50.5703125" style="3" bestFit="1" customWidth="1"/>
    <col min="2517" max="2517" width="30.85546875" style="3" bestFit="1" customWidth="1"/>
    <col min="2518" max="2518" width="38.85546875" style="3" bestFit="1" customWidth="1"/>
    <col min="2519" max="2519" width="38.85546875" style="3" customWidth="1"/>
    <col min="2520" max="2520" width="27.140625" style="3" bestFit="1" customWidth="1"/>
    <col min="2521" max="2521" width="38.5703125" style="3" bestFit="1" customWidth="1"/>
    <col min="2522" max="2522" width="31.28515625" style="3" bestFit="1" customWidth="1"/>
    <col min="2523" max="2523" width="34.5703125" style="3" bestFit="1" customWidth="1"/>
    <col min="2524" max="2524" width="16.140625" style="3" bestFit="1" customWidth="1"/>
    <col min="2525" max="2525" width="14.7109375" style="3" bestFit="1" customWidth="1"/>
    <col min="2526" max="2526" width="53" style="3" customWidth="1"/>
    <col min="2527" max="2704" width="11.42578125" style="3"/>
    <col min="2705" max="2705" width="6.5703125" style="3" bestFit="1" customWidth="1"/>
    <col min="2706" max="2706" width="34.7109375" style="3" customWidth="1"/>
    <col min="2707" max="2707" width="5.5703125" style="3" customWidth="1"/>
    <col min="2708" max="2708" width="15.85546875" style="3" customWidth="1"/>
    <col min="2709" max="2709" width="26.5703125" style="3" bestFit="1" customWidth="1"/>
    <col min="2710" max="2710" width="21.85546875" style="3" bestFit="1" customWidth="1"/>
    <col min="2711" max="2711" width="13.7109375" style="3" customWidth="1"/>
    <col min="2712" max="2712" width="26.7109375" style="3" bestFit="1" customWidth="1"/>
    <col min="2713" max="2713" width="15.5703125" style="3" bestFit="1" customWidth="1"/>
    <col min="2714" max="2714" width="18" style="3" bestFit="1" customWidth="1"/>
    <col min="2715" max="2715" width="27.28515625" style="3" bestFit="1" customWidth="1"/>
    <col min="2716" max="2716" width="59.5703125" style="3" customWidth="1"/>
    <col min="2717" max="2717" width="101.42578125" style="3" bestFit="1" customWidth="1"/>
    <col min="2718" max="2718" width="25.42578125" style="3" bestFit="1" customWidth="1"/>
    <col min="2719" max="2719" width="37" style="3" bestFit="1" customWidth="1"/>
    <col min="2720" max="2720" width="23.28515625" style="3" bestFit="1" customWidth="1"/>
    <col min="2721" max="2721" width="17.28515625" style="3" bestFit="1" customWidth="1"/>
    <col min="2722" max="2722" width="19.28515625" style="3" bestFit="1" customWidth="1"/>
    <col min="2723" max="2723" width="17.28515625" style="3" bestFit="1" customWidth="1"/>
    <col min="2724" max="2724" width="11.42578125" style="3"/>
    <col min="2725" max="2725" width="16" style="3" bestFit="1" customWidth="1"/>
    <col min="2726" max="2727" width="13.5703125" style="3" bestFit="1" customWidth="1"/>
    <col min="2728" max="2728" width="18.42578125" style="3" bestFit="1" customWidth="1"/>
    <col min="2729" max="2729" width="26.42578125" style="3" bestFit="1" customWidth="1"/>
    <col min="2730" max="2730" width="17.5703125" style="3" bestFit="1" customWidth="1"/>
    <col min="2731" max="2731" width="15.7109375" style="3" bestFit="1" customWidth="1"/>
    <col min="2732" max="2732" width="13.7109375" style="3" bestFit="1" customWidth="1"/>
    <col min="2733" max="2733" width="24" style="3" bestFit="1" customWidth="1"/>
    <col min="2734" max="2734" width="18.140625" style="3" customWidth="1"/>
    <col min="2735" max="2735" width="29.140625" style="3" bestFit="1" customWidth="1"/>
    <col min="2736" max="2736" width="31.28515625" style="3" bestFit="1" customWidth="1"/>
    <col min="2737" max="2737" width="23.5703125" style="3" bestFit="1" customWidth="1"/>
    <col min="2738" max="2738" width="27.5703125" style="3" bestFit="1" customWidth="1"/>
    <col min="2739" max="2739" width="20.7109375" style="3" bestFit="1" customWidth="1"/>
    <col min="2740" max="2740" width="14.5703125" style="3" bestFit="1" customWidth="1"/>
    <col min="2741" max="2742" width="16.140625" style="3" bestFit="1" customWidth="1"/>
    <col min="2743" max="2744" width="15.7109375" style="3" bestFit="1" customWidth="1"/>
    <col min="2745" max="2745" width="11.42578125" style="3"/>
    <col min="2746" max="2746" width="9.42578125" style="3" bestFit="1" customWidth="1"/>
    <col min="2747" max="2747" width="10.5703125" style="3" bestFit="1" customWidth="1"/>
    <col min="2748" max="2748" width="9.85546875" style="3" bestFit="1" customWidth="1"/>
    <col min="2749" max="2749" width="16.7109375" style="3" bestFit="1" customWidth="1"/>
    <col min="2750" max="2750" width="20.85546875" style="3" bestFit="1" customWidth="1"/>
    <col min="2751" max="2751" width="10.5703125" style="3" bestFit="1" customWidth="1"/>
    <col min="2752" max="2752" width="9.28515625" style="3" bestFit="1" customWidth="1"/>
    <col min="2753" max="2753" width="13.140625" style="3" bestFit="1" customWidth="1"/>
    <col min="2754" max="2754" width="10.7109375" style="3" bestFit="1" customWidth="1"/>
    <col min="2755" max="2755" width="14.7109375" style="3" bestFit="1" customWidth="1"/>
    <col min="2756" max="2756" width="16.7109375" style="3" bestFit="1" customWidth="1"/>
    <col min="2757" max="2757" width="13.28515625" style="3" bestFit="1" customWidth="1"/>
    <col min="2758" max="2758" width="17.140625" style="3" bestFit="1" customWidth="1"/>
    <col min="2759" max="2759" width="22.85546875" style="3" bestFit="1" customWidth="1"/>
    <col min="2760" max="2760" width="32.7109375" style="3" bestFit="1" customWidth="1"/>
    <col min="2761" max="2761" width="52.28515625" style="3" bestFit="1" customWidth="1"/>
    <col min="2762" max="2762" width="23.140625" style="3" bestFit="1" customWidth="1"/>
    <col min="2763" max="2763" width="28.5703125" style="3" bestFit="1" customWidth="1"/>
    <col min="2764" max="2764" width="18.28515625" style="3" bestFit="1" customWidth="1"/>
    <col min="2765" max="2765" width="16.28515625" style="3" bestFit="1" customWidth="1"/>
    <col min="2766" max="2766" width="16.140625" style="3" bestFit="1" customWidth="1"/>
    <col min="2767" max="2767" width="44.28515625" style="3" bestFit="1" customWidth="1"/>
    <col min="2768" max="2768" width="24.28515625" style="3" bestFit="1" customWidth="1"/>
    <col min="2769" max="2769" width="16.28515625" style="3" bestFit="1" customWidth="1"/>
    <col min="2770" max="2770" width="19.28515625" style="3" bestFit="1" customWidth="1"/>
    <col min="2771" max="2771" width="14.140625" style="3" bestFit="1" customWidth="1"/>
    <col min="2772" max="2772" width="50.5703125" style="3" bestFit="1" customWidth="1"/>
    <col min="2773" max="2773" width="30.85546875" style="3" bestFit="1" customWidth="1"/>
    <col min="2774" max="2774" width="38.85546875" style="3" bestFit="1" customWidth="1"/>
    <col min="2775" max="2775" width="38.85546875" style="3" customWidth="1"/>
    <col min="2776" max="2776" width="27.140625" style="3" bestFit="1" customWidth="1"/>
    <col min="2777" max="2777" width="38.5703125" style="3" bestFit="1" customWidth="1"/>
    <col min="2778" max="2778" width="31.28515625" style="3" bestFit="1" customWidth="1"/>
    <col min="2779" max="2779" width="34.5703125" style="3" bestFit="1" customWidth="1"/>
    <col min="2780" max="2780" width="16.140625" style="3" bestFit="1" customWidth="1"/>
    <col min="2781" max="2781" width="14.7109375" style="3" bestFit="1" customWidth="1"/>
    <col min="2782" max="2782" width="53" style="3" customWidth="1"/>
    <col min="2783" max="2960" width="11.42578125" style="3"/>
    <col min="2961" max="2961" width="6.5703125" style="3" bestFit="1" customWidth="1"/>
    <col min="2962" max="2962" width="34.7109375" style="3" customWidth="1"/>
    <col min="2963" max="2963" width="5.5703125" style="3" customWidth="1"/>
    <col min="2964" max="2964" width="15.85546875" style="3" customWidth="1"/>
    <col min="2965" max="2965" width="26.5703125" style="3" bestFit="1" customWidth="1"/>
    <col min="2966" max="2966" width="21.85546875" style="3" bestFit="1" customWidth="1"/>
    <col min="2967" max="2967" width="13.7109375" style="3" customWidth="1"/>
    <col min="2968" max="2968" width="26.7109375" style="3" bestFit="1" customWidth="1"/>
    <col min="2969" max="2969" width="15.5703125" style="3" bestFit="1" customWidth="1"/>
    <col min="2970" max="2970" width="18" style="3" bestFit="1" customWidth="1"/>
    <col min="2971" max="2971" width="27.28515625" style="3" bestFit="1" customWidth="1"/>
    <col min="2972" max="2972" width="59.5703125" style="3" customWidth="1"/>
    <col min="2973" max="2973" width="101.42578125" style="3" bestFit="1" customWidth="1"/>
    <col min="2974" max="2974" width="25.42578125" style="3" bestFit="1" customWidth="1"/>
    <col min="2975" max="2975" width="37" style="3" bestFit="1" customWidth="1"/>
    <col min="2976" max="2976" width="23.28515625" style="3" bestFit="1" customWidth="1"/>
    <col min="2977" max="2977" width="17.28515625" style="3" bestFit="1" customWidth="1"/>
    <col min="2978" max="2978" width="19.28515625" style="3" bestFit="1" customWidth="1"/>
    <col min="2979" max="2979" width="17.28515625" style="3" bestFit="1" customWidth="1"/>
    <col min="2980" max="2980" width="11.42578125" style="3"/>
    <col min="2981" max="2981" width="16" style="3" bestFit="1" customWidth="1"/>
    <col min="2982" max="2983" width="13.5703125" style="3" bestFit="1" customWidth="1"/>
    <col min="2984" max="2984" width="18.42578125" style="3" bestFit="1" customWidth="1"/>
    <col min="2985" max="2985" width="26.42578125" style="3" bestFit="1" customWidth="1"/>
    <col min="2986" max="2986" width="17.5703125" style="3" bestFit="1" customWidth="1"/>
    <col min="2987" max="2987" width="15.7109375" style="3" bestFit="1" customWidth="1"/>
    <col min="2988" max="2988" width="13.7109375" style="3" bestFit="1" customWidth="1"/>
    <col min="2989" max="2989" width="24" style="3" bestFit="1" customWidth="1"/>
    <col min="2990" max="2990" width="18.140625" style="3" customWidth="1"/>
    <col min="2991" max="2991" width="29.140625" style="3" bestFit="1" customWidth="1"/>
    <col min="2992" max="2992" width="31.28515625" style="3" bestFit="1" customWidth="1"/>
    <col min="2993" max="2993" width="23.5703125" style="3" bestFit="1" customWidth="1"/>
    <col min="2994" max="2994" width="27.5703125" style="3" bestFit="1" customWidth="1"/>
    <col min="2995" max="2995" width="20.7109375" style="3" bestFit="1" customWidth="1"/>
    <col min="2996" max="2996" width="14.5703125" style="3" bestFit="1" customWidth="1"/>
    <col min="2997" max="2998" width="16.140625" style="3" bestFit="1" customWidth="1"/>
    <col min="2999" max="3000" width="15.7109375" style="3" bestFit="1" customWidth="1"/>
    <col min="3001" max="3001" width="11.42578125" style="3"/>
    <col min="3002" max="3002" width="9.42578125" style="3" bestFit="1" customWidth="1"/>
    <col min="3003" max="3003" width="10.5703125" style="3" bestFit="1" customWidth="1"/>
    <col min="3004" max="3004" width="9.85546875" style="3" bestFit="1" customWidth="1"/>
    <col min="3005" max="3005" width="16.7109375" style="3" bestFit="1" customWidth="1"/>
    <col min="3006" max="3006" width="20.85546875" style="3" bestFit="1" customWidth="1"/>
    <col min="3007" max="3007" width="10.5703125" style="3" bestFit="1" customWidth="1"/>
    <col min="3008" max="3008" width="9.28515625" style="3" bestFit="1" customWidth="1"/>
    <col min="3009" max="3009" width="13.140625" style="3" bestFit="1" customWidth="1"/>
    <col min="3010" max="3010" width="10.7109375" style="3" bestFit="1" customWidth="1"/>
    <col min="3011" max="3011" width="14.7109375" style="3" bestFit="1" customWidth="1"/>
    <col min="3012" max="3012" width="16.7109375" style="3" bestFit="1" customWidth="1"/>
    <col min="3013" max="3013" width="13.28515625" style="3" bestFit="1" customWidth="1"/>
    <col min="3014" max="3014" width="17.140625" style="3" bestFit="1" customWidth="1"/>
    <col min="3015" max="3015" width="22.85546875" style="3" bestFit="1" customWidth="1"/>
    <col min="3016" max="3016" width="32.7109375" style="3" bestFit="1" customWidth="1"/>
    <col min="3017" max="3017" width="52.28515625" style="3" bestFit="1" customWidth="1"/>
    <col min="3018" max="3018" width="23.140625" style="3" bestFit="1" customWidth="1"/>
    <col min="3019" max="3019" width="28.5703125" style="3" bestFit="1" customWidth="1"/>
    <col min="3020" max="3020" width="18.28515625" style="3" bestFit="1" customWidth="1"/>
    <col min="3021" max="3021" width="16.28515625" style="3" bestFit="1" customWidth="1"/>
    <col min="3022" max="3022" width="16.140625" style="3" bestFit="1" customWidth="1"/>
    <col min="3023" max="3023" width="44.28515625" style="3" bestFit="1" customWidth="1"/>
    <col min="3024" max="3024" width="24.28515625" style="3" bestFit="1" customWidth="1"/>
    <col min="3025" max="3025" width="16.28515625" style="3" bestFit="1" customWidth="1"/>
    <col min="3026" max="3026" width="19.28515625" style="3" bestFit="1" customWidth="1"/>
    <col min="3027" max="3027" width="14.140625" style="3" bestFit="1" customWidth="1"/>
    <col min="3028" max="3028" width="50.5703125" style="3" bestFit="1" customWidth="1"/>
    <col min="3029" max="3029" width="30.85546875" style="3" bestFit="1" customWidth="1"/>
    <col min="3030" max="3030" width="38.85546875" style="3" bestFit="1" customWidth="1"/>
    <col min="3031" max="3031" width="38.85546875" style="3" customWidth="1"/>
    <col min="3032" max="3032" width="27.140625" style="3" bestFit="1" customWidth="1"/>
    <col min="3033" max="3033" width="38.5703125" style="3" bestFit="1" customWidth="1"/>
    <col min="3034" max="3034" width="31.28515625" style="3" bestFit="1" customWidth="1"/>
    <col min="3035" max="3035" width="34.5703125" style="3" bestFit="1" customWidth="1"/>
    <col min="3036" max="3036" width="16.140625" style="3" bestFit="1" customWidth="1"/>
    <col min="3037" max="3037" width="14.7109375" style="3" bestFit="1" customWidth="1"/>
    <col min="3038" max="3038" width="53" style="3" customWidth="1"/>
    <col min="3039" max="3216" width="11.42578125" style="3"/>
    <col min="3217" max="3217" width="6.5703125" style="3" bestFit="1" customWidth="1"/>
    <col min="3218" max="3218" width="34.7109375" style="3" customWidth="1"/>
    <col min="3219" max="3219" width="5.5703125" style="3" customWidth="1"/>
    <col min="3220" max="3220" width="15.85546875" style="3" customWidth="1"/>
    <col min="3221" max="3221" width="26.5703125" style="3" bestFit="1" customWidth="1"/>
    <col min="3222" max="3222" width="21.85546875" style="3" bestFit="1" customWidth="1"/>
    <col min="3223" max="3223" width="13.7109375" style="3" customWidth="1"/>
    <col min="3224" max="3224" width="26.7109375" style="3" bestFit="1" customWidth="1"/>
    <col min="3225" max="3225" width="15.5703125" style="3" bestFit="1" customWidth="1"/>
    <col min="3226" max="3226" width="18" style="3" bestFit="1" customWidth="1"/>
    <col min="3227" max="3227" width="27.28515625" style="3" bestFit="1" customWidth="1"/>
    <col min="3228" max="3228" width="59.5703125" style="3" customWidth="1"/>
    <col min="3229" max="3229" width="101.42578125" style="3" bestFit="1" customWidth="1"/>
    <col min="3230" max="3230" width="25.42578125" style="3" bestFit="1" customWidth="1"/>
    <col min="3231" max="3231" width="37" style="3" bestFit="1" customWidth="1"/>
    <col min="3232" max="3232" width="23.28515625" style="3" bestFit="1" customWidth="1"/>
    <col min="3233" max="3233" width="17.28515625" style="3" bestFit="1" customWidth="1"/>
    <col min="3234" max="3234" width="19.28515625" style="3" bestFit="1" customWidth="1"/>
    <col min="3235" max="3235" width="17.28515625" style="3" bestFit="1" customWidth="1"/>
    <col min="3236" max="3236" width="11.42578125" style="3"/>
    <col min="3237" max="3237" width="16" style="3" bestFit="1" customWidth="1"/>
    <col min="3238" max="3239" width="13.5703125" style="3" bestFit="1" customWidth="1"/>
    <col min="3240" max="3240" width="18.42578125" style="3" bestFit="1" customWidth="1"/>
    <col min="3241" max="3241" width="26.42578125" style="3" bestFit="1" customWidth="1"/>
    <col min="3242" max="3242" width="17.5703125" style="3" bestFit="1" customWidth="1"/>
    <col min="3243" max="3243" width="15.7109375" style="3" bestFit="1" customWidth="1"/>
    <col min="3244" max="3244" width="13.7109375" style="3" bestFit="1" customWidth="1"/>
    <col min="3245" max="3245" width="24" style="3" bestFit="1" customWidth="1"/>
    <col min="3246" max="3246" width="18.140625" style="3" customWidth="1"/>
    <col min="3247" max="3247" width="29.140625" style="3" bestFit="1" customWidth="1"/>
    <col min="3248" max="3248" width="31.28515625" style="3" bestFit="1" customWidth="1"/>
    <col min="3249" max="3249" width="23.5703125" style="3" bestFit="1" customWidth="1"/>
    <col min="3250" max="3250" width="27.5703125" style="3" bestFit="1" customWidth="1"/>
    <col min="3251" max="3251" width="20.7109375" style="3" bestFit="1" customWidth="1"/>
    <col min="3252" max="3252" width="14.5703125" style="3" bestFit="1" customWidth="1"/>
    <col min="3253" max="3254" width="16.140625" style="3" bestFit="1" customWidth="1"/>
    <col min="3255" max="3256" width="15.7109375" style="3" bestFit="1" customWidth="1"/>
    <col min="3257" max="3257" width="11.42578125" style="3"/>
    <col min="3258" max="3258" width="9.42578125" style="3" bestFit="1" customWidth="1"/>
    <col min="3259" max="3259" width="10.5703125" style="3" bestFit="1" customWidth="1"/>
    <col min="3260" max="3260" width="9.85546875" style="3" bestFit="1" customWidth="1"/>
    <col min="3261" max="3261" width="16.7109375" style="3" bestFit="1" customWidth="1"/>
    <col min="3262" max="3262" width="20.85546875" style="3" bestFit="1" customWidth="1"/>
    <col min="3263" max="3263" width="10.5703125" style="3" bestFit="1" customWidth="1"/>
    <col min="3264" max="3264" width="9.28515625" style="3" bestFit="1" customWidth="1"/>
    <col min="3265" max="3265" width="13.140625" style="3" bestFit="1" customWidth="1"/>
    <col min="3266" max="3266" width="10.7109375" style="3" bestFit="1" customWidth="1"/>
    <col min="3267" max="3267" width="14.7109375" style="3" bestFit="1" customWidth="1"/>
    <col min="3268" max="3268" width="16.7109375" style="3" bestFit="1" customWidth="1"/>
    <col min="3269" max="3269" width="13.28515625" style="3" bestFit="1" customWidth="1"/>
    <col min="3270" max="3270" width="17.140625" style="3" bestFit="1" customWidth="1"/>
    <col min="3271" max="3271" width="22.85546875" style="3" bestFit="1" customWidth="1"/>
    <col min="3272" max="3272" width="32.7109375" style="3" bestFit="1" customWidth="1"/>
    <col min="3273" max="3273" width="52.28515625" style="3" bestFit="1" customWidth="1"/>
    <col min="3274" max="3274" width="23.140625" style="3" bestFit="1" customWidth="1"/>
    <col min="3275" max="3275" width="28.5703125" style="3" bestFit="1" customWidth="1"/>
    <col min="3276" max="3276" width="18.28515625" style="3" bestFit="1" customWidth="1"/>
    <col min="3277" max="3277" width="16.28515625" style="3" bestFit="1" customWidth="1"/>
    <col min="3278" max="3278" width="16.140625" style="3" bestFit="1" customWidth="1"/>
    <col min="3279" max="3279" width="44.28515625" style="3" bestFit="1" customWidth="1"/>
    <col min="3280" max="3280" width="24.28515625" style="3" bestFit="1" customWidth="1"/>
    <col min="3281" max="3281" width="16.28515625" style="3" bestFit="1" customWidth="1"/>
    <col min="3282" max="3282" width="19.28515625" style="3" bestFit="1" customWidth="1"/>
    <col min="3283" max="3283" width="14.140625" style="3" bestFit="1" customWidth="1"/>
    <col min="3284" max="3284" width="50.5703125" style="3" bestFit="1" customWidth="1"/>
    <col min="3285" max="3285" width="30.85546875" style="3" bestFit="1" customWidth="1"/>
    <col min="3286" max="3286" width="38.85546875" style="3" bestFit="1" customWidth="1"/>
    <col min="3287" max="3287" width="38.85546875" style="3" customWidth="1"/>
    <col min="3288" max="3288" width="27.140625" style="3" bestFit="1" customWidth="1"/>
    <col min="3289" max="3289" width="38.5703125" style="3" bestFit="1" customWidth="1"/>
    <col min="3290" max="3290" width="31.28515625" style="3" bestFit="1" customWidth="1"/>
    <col min="3291" max="3291" width="34.5703125" style="3" bestFit="1" customWidth="1"/>
    <col min="3292" max="3292" width="16.140625" style="3" bestFit="1" customWidth="1"/>
    <col min="3293" max="3293" width="14.7109375" style="3" bestFit="1" customWidth="1"/>
    <col min="3294" max="3294" width="53" style="3" customWidth="1"/>
    <col min="3295" max="3472" width="11.42578125" style="3"/>
    <col min="3473" max="3473" width="6.5703125" style="3" bestFit="1" customWidth="1"/>
    <col min="3474" max="3474" width="34.7109375" style="3" customWidth="1"/>
    <col min="3475" max="3475" width="5.5703125" style="3" customWidth="1"/>
    <col min="3476" max="3476" width="15.85546875" style="3" customWidth="1"/>
    <col min="3477" max="3477" width="26.5703125" style="3" bestFit="1" customWidth="1"/>
    <col min="3478" max="3478" width="21.85546875" style="3" bestFit="1" customWidth="1"/>
    <col min="3479" max="3479" width="13.7109375" style="3" customWidth="1"/>
    <col min="3480" max="3480" width="26.7109375" style="3" bestFit="1" customWidth="1"/>
    <col min="3481" max="3481" width="15.5703125" style="3" bestFit="1" customWidth="1"/>
    <col min="3482" max="3482" width="18" style="3" bestFit="1" customWidth="1"/>
    <col min="3483" max="3483" width="27.28515625" style="3" bestFit="1" customWidth="1"/>
    <col min="3484" max="3484" width="59.5703125" style="3" customWidth="1"/>
    <col min="3485" max="3485" width="101.42578125" style="3" bestFit="1" customWidth="1"/>
    <col min="3486" max="3486" width="25.42578125" style="3" bestFit="1" customWidth="1"/>
    <col min="3487" max="3487" width="37" style="3" bestFit="1" customWidth="1"/>
    <col min="3488" max="3488" width="23.28515625" style="3" bestFit="1" customWidth="1"/>
    <col min="3489" max="3489" width="17.28515625" style="3" bestFit="1" customWidth="1"/>
    <col min="3490" max="3490" width="19.28515625" style="3" bestFit="1" customWidth="1"/>
    <col min="3491" max="3491" width="17.28515625" style="3" bestFit="1" customWidth="1"/>
    <col min="3492" max="3492" width="11.42578125" style="3"/>
    <col min="3493" max="3493" width="16" style="3" bestFit="1" customWidth="1"/>
    <col min="3494" max="3495" width="13.5703125" style="3" bestFit="1" customWidth="1"/>
    <col min="3496" max="3496" width="18.42578125" style="3" bestFit="1" customWidth="1"/>
    <col min="3497" max="3497" width="26.42578125" style="3" bestFit="1" customWidth="1"/>
    <col min="3498" max="3498" width="17.5703125" style="3" bestFit="1" customWidth="1"/>
    <col min="3499" max="3499" width="15.7109375" style="3" bestFit="1" customWidth="1"/>
    <col min="3500" max="3500" width="13.7109375" style="3" bestFit="1" customWidth="1"/>
    <col min="3501" max="3501" width="24" style="3" bestFit="1" customWidth="1"/>
    <col min="3502" max="3502" width="18.140625" style="3" customWidth="1"/>
    <col min="3503" max="3503" width="29.140625" style="3" bestFit="1" customWidth="1"/>
    <col min="3504" max="3504" width="31.28515625" style="3" bestFit="1" customWidth="1"/>
    <col min="3505" max="3505" width="23.5703125" style="3" bestFit="1" customWidth="1"/>
    <col min="3506" max="3506" width="27.5703125" style="3" bestFit="1" customWidth="1"/>
    <col min="3507" max="3507" width="20.7109375" style="3" bestFit="1" customWidth="1"/>
    <col min="3508" max="3508" width="14.5703125" style="3" bestFit="1" customWidth="1"/>
    <col min="3509" max="3510" width="16.140625" style="3" bestFit="1" customWidth="1"/>
    <col min="3511" max="3512" width="15.7109375" style="3" bestFit="1" customWidth="1"/>
    <col min="3513" max="3513" width="11.42578125" style="3"/>
    <col min="3514" max="3514" width="9.42578125" style="3" bestFit="1" customWidth="1"/>
    <col min="3515" max="3515" width="10.5703125" style="3" bestFit="1" customWidth="1"/>
    <col min="3516" max="3516" width="9.85546875" style="3" bestFit="1" customWidth="1"/>
    <col min="3517" max="3517" width="16.7109375" style="3" bestFit="1" customWidth="1"/>
    <col min="3518" max="3518" width="20.85546875" style="3" bestFit="1" customWidth="1"/>
    <col min="3519" max="3519" width="10.5703125" style="3" bestFit="1" customWidth="1"/>
    <col min="3520" max="3520" width="9.28515625" style="3" bestFit="1" customWidth="1"/>
    <col min="3521" max="3521" width="13.140625" style="3" bestFit="1" customWidth="1"/>
    <col min="3522" max="3522" width="10.7109375" style="3" bestFit="1" customWidth="1"/>
    <col min="3523" max="3523" width="14.7109375" style="3" bestFit="1" customWidth="1"/>
    <col min="3524" max="3524" width="16.7109375" style="3" bestFit="1" customWidth="1"/>
    <col min="3525" max="3525" width="13.28515625" style="3" bestFit="1" customWidth="1"/>
    <col min="3526" max="3526" width="17.140625" style="3" bestFit="1" customWidth="1"/>
    <col min="3527" max="3527" width="22.85546875" style="3" bestFit="1" customWidth="1"/>
    <col min="3528" max="3528" width="32.7109375" style="3" bestFit="1" customWidth="1"/>
    <col min="3529" max="3529" width="52.28515625" style="3" bestFit="1" customWidth="1"/>
    <col min="3530" max="3530" width="23.140625" style="3" bestFit="1" customWidth="1"/>
    <col min="3531" max="3531" width="28.5703125" style="3" bestFit="1" customWidth="1"/>
    <col min="3532" max="3532" width="18.28515625" style="3" bestFit="1" customWidth="1"/>
    <col min="3533" max="3533" width="16.28515625" style="3" bestFit="1" customWidth="1"/>
    <col min="3534" max="3534" width="16.140625" style="3" bestFit="1" customWidth="1"/>
    <col min="3535" max="3535" width="44.28515625" style="3" bestFit="1" customWidth="1"/>
    <col min="3536" max="3536" width="24.28515625" style="3" bestFit="1" customWidth="1"/>
    <col min="3537" max="3537" width="16.28515625" style="3" bestFit="1" customWidth="1"/>
    <col min="3538" max="3538" width="19.28515625" style="3" bestFit="1" customWidth="1"/>
    <col min="3539" max="3539" width="14.140625" style="3" bestFit="1" customWidth="1"/>
    <col min="3540" max="3540" width="50.5703125" style="3" bestFit="1" customWidth="1"/>
    <col min="3541" max="3541" width="30.85546875" style="3" bestFit="1" customWidth="1"/>
    <col min="3542" max="3542" width="38.85546875" style="3" bestFit="1" customWidth="1"/>
    <col min="3543" max="3543" width="38.85546875" style="3" customWidth="1"/>
    <col min="3544" max="3544" width="27.140625" style="3" bestFit="1" customWidth="1"/>
    <col min="3545" max="3545" width="38.5703125" style="3" bestFit="1" customWidth="1"/>
    <col min="3546" max="3546" width="31.28515625" style="3" bestFit="1" customWidth="1"/>
    <col min="3547" max="3547" width="34.5703125" style="3" bestFit="1" customWidth="1"/>
    <col min="3548" max="3548" width="16.140625" style="3" bestFit="1" customWidth="1"/>
    <col min="3549" max="3549" width="14.7109375" style="3" bestFit="1" customWidth="1"/>
    <col min="3550" max="3550" width="53" style="3" customWidth="1"/>
    <col min="3551" max="3728" width="11.42578125" style="3"/>
    <col min="3729" max="3729" width="6.5703125" style="3" bestFit="1" customWidth="1"/>
    <col min="3730" max="3730" width="34.7109375" style="3" customWidth="1"/>
    <col min="3731" max="3731" width="5.5703125" style="3" customWidth="1"/>
    <col min="3732" max="3732" width="15.85546875" style="3" customWidth="1"/>
    <col min="3733" max="3733" width="26.5703125" style="3" bestFit="1" customWidth="1"/>
    <col min="3734" max="3734" width="21.85546875" style="3" bestFit="1" customWidth="1"/>
    <col min="3735" max="3735" width="13.7109375" style="3" customWidth="1"/>
    <col min="3736" max="3736" width="26.7109375" style="3" bestFit="1" customWidth="1"/>
    <col min="3737" max="3737" width="15.5703125" style="3" bestFit="1" customWidth="1"/>
    <col min="3738" max="3738" width="18" style="3" bestFit="1" customWidth="1"/>
    <col min="3739" max="3739" width="27.28515625" style="3" bestFit="1" customWidth="1"/>
    <col min="3740" max="3740" width="59.5703125" style="3" customWidth="1"/>
    <col min="3741" max="3741" width="101.42578125" style="3" bestFit="1" customWidth="1"/>
    <col min="3742" max="3742" width="25.42578125" style="3" bestFit="1" customWidth="1"/>
    <col min="3743" max="3743" width="37" style="3" bestFit="1" customWidth="1"/>
    <col min="3744" max="3744" width="23.28515625" style="3" bestFit="1" customWidth="1"/>
    <col min="3745" max="3745" width="17.28515625" style="3" bestFit="1" customWidth="1"/>
    <col min="3746" max="3746" width="19.28515625" style="3" bestFit="1" customWidth="1"/>
    <col min="3747" max="3747" width="17.28515625" style="3" bestFit="1" customWidth="1"/>
    <col min="3748" max="3748" width="11.42578125" style="3"/>
    <col min="3749" max="3749" width="16" style="3" bestFit="1" customWidth="1"/>
    <col min="3750" max="3751" width="13.5703125" style="3" bestFit="1" customWidth="1"/>
    <col min="3752" max="3752" width="18.42578125" style="3" bestFit="1" customWidth="1"/>
    <col min="3753" max="3753" width="26.42578125" style="3" bestFit="1" customWidth="1"/>
    <col min="3754" max="3754" width="17.5703125" style="3" bestFit="1" customWidth="1"/>
    <col min="3755" max="3755" width="15.7109375" style="3" bestFit="1" customWidth="1"/>
    <col min="3756" max="3756" width="13.7109375" style="3" bestFit="1" customWidth="1"/>
    <col min="3757" max="3757" width="24" style="3" bestFit="1" customWidth="1"/>
    <col min="3758" max="3758" width="18.140625" style="3" customWidth="1"/>
    <col min="3759" max="3759" width="29.140625" style="3" bestFit="1" customWidth="1"/>
    <col min="3760" max="3760" width="31.28515625" style="3" bestFit="1" customWidth="1"/>
    <col min="3761" max="3761" width="23.5703125" style="3" bestFit="1" customWidth="1"/>
    <col min="3762" max="3762" width="27.5703125" style="3" bestFit="1" customWidth="1"/>
    <col min="3763" max="3763" width="20.7109375" style="3" bestFit="1" customWidth="1"/>
    <col min="3764" max="3764" width="14.5703125" style="3" bestFit="1" customWidth="1"/>
    <col min="3765" max="3766" width="16.140625" style="3" bestFit="1" customWidth="1"/>
    <col min="3767" max="3768" width="15.7109375" style="3" bestFit="1" customWidth="1"/>
    <col min="3769" max="3769" width="11.42578125" style="3"/>
    <col min="3770" max="3770" width="9.42578125" style="3" bestFit="1" customWidth="1"/>
    <col min="3771" max="3771" width="10.5703125" style="3" bestFit="1" customWidth="1"/>
    <col min="3772" max="3772" width="9.85546875" style="3" bestFit="1" customWidth="1"/>
    <col min="3773" max="3773" width="16.7109375" style="3" bestFit="1" customWidth="1"/>
    <col min="3774" max="3774" width="20.85546875" style="3" bestFit="1" customWidth="1"/>
    <col min="3775" max="3775" width="10.5703125" style="3" bestFit="1" customWidth="1"/>
    <col min="3776" max="3776" width="9.28515625" style="3" bestFit="1" customWidth="1"/>
    <col min="3777" max="3777" width="13.140625" style="3" bestFit="1" customWidth="1"/>
    <col min="3778" max="3778" width="10.7109375" style="3" bestFit="1" customWidth="1"/>
    <col min="3779" max="3779" width="14.7109375" style="3" bestFit="1" customWidth="1"/>
    <col min="3780" max="3780" width="16.7109375" style="3" bestFit="1" customWidth="1"/>
    <col min="3781" max="3781" width="13.28515625" style="3" bestFit="1" customWidth="1"/>
    <col min="3782" max="3782" width="17.140625" style="3" bestFit="1" customWidth="1"/>
    <col min="3783" max="3783" width="22.85546875" style="3" bestFit="1" customWidth="1"/>
    <col min="3784" max="3784" width="32.7109375" style="3" bestFit="1" customWidth="1"/>
    <col min="3785" max="3785" width="52.28515625" style="3" bestFit="1" customWidth="1"/>
    <col min="3786" max="3786" width="23.140625" style="3" bestFit="1" customWidth="1"/>
    <col min="3787" max="3787" width="28.5703125" style="3" bestFit="1" customWidth="1"/>
    <col min="3788" max="3788" width="18.28515625" style="3" bestFit="1" customWidth="1"/>
    <col min="3789" max="3789" width="16.28515625" style="3" bestFit="1" customWidth="1"/>
    <col min="3790" max="3790" width="16.140625" style="3" bestFit="1" customWidth="1"/>
    <col min="3791" max="3791" width="44.28515625" style="3" bestFit="1" customWidth="1"/>
    <col min="3792" max="3792" width="24.28515625" style="3" bestFit="1" customWidth="1"/>
    <col min="3793" max="3793" width="16.28515625" style="3" bestFit="1" customWidth="1"/>
    <col min="3794" max="3794" width="19.28515625" style="3" bestFit="1" customWidth="1"/>
    <col min="3795" max="3795" width="14.140625" style="3" bestFit="1" customWidth="1"/>
    <col min="3796" max="3796" width="50.5703125" style="3" bestFit="1" customWidth="1"/>
    <col min="3797" max="3797" width="30.85546875" style="3" bestFit="1" customWidth="1"/>
    <col min="3798" max="3798" width="38.85546875" style="3" bestFit="1" customWidth="1"/>
    <col min="3799" max="3799" width="38.85546875" style="3" customWidth="1"/>
    <col min="3800" max="3800" width="27.140625" style="3" bestFit="1" customWidth="1"/>
    <col min="3801" max="3801" width="38.5703125" style="3" bestFit="1" customWidth="1"/>
    <col min="3802" max="3802" width="31.28515625" style="3" bestFit="1" customWidth="1"/>
    <col min="3803" max="3803" width="34.5703125" style="3" bestFit="1" customWidth="1"/>
    <col min="3804" max="3804" width="16.140625" style="3" bestFit="1" customWidth="1"/>
    <col min="3805" max="3805" width="14.7109375" style="3" bestFit="1" customWidth="1"/>
    <col min="3806" max="3806" width="53" style="3" customWidth="1"/>
    <col min="3807" max="3984" width="11.42578125" style="3"/>
    <col min="3985" max="3985" width="6.5703125" style="3" bestFit="1" customWidth="1"/>
    <col min="3986" max="3986" width="34.7109375" style="3" customWidth="1"/>
    <col min="3987" max="3987" width="5.5703125" style="3" customWidth="1"/>
    <col min="3988" max="3988" width="15.85546875" style="3" customWidth="1"/>
    <col min="3989" max="3989" width="26.5703125" style="3" bestFit="1" customWidth="1"/>
    <col min="3990" max="3990" width="21.85546875" style="3" bestFit="1" customWidth="1"/>
    <col min="3991" max="3991" width="13.7109375" style="3" customWidth="1"/>
    <col min="3992" max="3992" width="26.7109375" style="3" bestFit="1" customWidth="1"/>
    <col min="3993" max="3993" width="15.5703125" style="3" bestFit="1" customWidth="1"/>
    <col min="3994" max="3994" width="18" style="3" bestFit="1" customWidth="1"/>
    <col min="3995" max="3995" width="27.28515625" style="3" bestFit="1" customWidth="1"/>
    <col min="3996" max="3996" width="59.5703125" style="3" customWidth="1"/>
    <col min="3997" max="3997" width="101.42578125" style="3" bestFit="1" customWidth="1"/>
    <col min="3998" max="3998" width="25.42578125" style="3" bestFit="1" customWidth="1"/>
    <col min="3999" max="3999" width="37" style="3" bestFit="1" customWidth="1"/>
    <col min="4000" max="4000" width="23.28515625" style="3" bestFit="1" customWidth="1"/>
    <col min="4001" max="4001" width="17.28515625" style="3" bestFit="1" customWidth="1"/>
    <col min="4002" max="4002" width="19.28515625" style="3" bestFit="1" customWidth="1"/>
    <col min="4003" max="4003" width="17.28515625" style="3" bestFit="1" customWidth="1"/>
    <col min="4004" max="4004" width="11.42578125" style="3"/>
    <col min="4005" max="4005" width="16" style="3" bestFit="1" customWidth="1"/>
    <col min="4006" max="4007" width="13.5703125" style="3" bestFit="1" customWidth="1"/>
    <col min="4008" max="4008" width="18.42578125" style="3" bestFit="1" customWidth="1"/>
    <col min="4009" max="4009" width="26.42578125" style="3" bestFit="1" customWidth="1"/>
    <col min="4010" max="4010" width="17.5703125" style="3" bestFit="1" customWidth="1"/>
    <col min="4011" max="4011" width="15.7109375" style="3" bestFit="1" customWidth="1"/>
    <col min="4012" max="4012" width="13.7109375" style="3" bestFit="1" customWidth="1"/>
    <col min="4013" max="4013" width="24" style="3" bestFit="1" customWidth="1"/>
    <col min="4014" max="4014" width="18.140625" style="3" customWidth="1"/>
    <col min="4015" max="4015" width="29.140625" style="3" bestFit="1" customWidth="1"/>
    <col min="4016" max="4016" width="31.28515625" style="3" bestFit="1" customWidth="1"/>
    <col min="4017" max="4017" width="23.5703125" style="3" bestFit="1" customWidth="1"/>
    <col min="4018" max="4018" width="27.5703125" style="3" bestFit="1" customWidth="1"/>
    <col min="4019" max="4019" width="20.7109375" style="3" bestFit="1" customWidth="1"/>
    <col min="4020" max="4020" width="14.5703125" style="3" bestFit="1" customWidth="1"/>
    <col min="4021" max="4022" width="16.140625" style="3" bestFit="1" customWidth="1"/>
    <col min="4023" max="4024" width="15.7109375" style="3" bestFit="1" customWidth="1"/>
    <col min="4025" max="4025" width="11.42578125" style="3"/>
    <col min="4026" max="4026" width="9.42578125" style="3" bestFit="1" customWidth="1"/>
    <col min="4027" max="4027" width="10.5703125" style="3" bestFit="1" customWidth="1"/>
    <col min="4028" max="4028" width="9.85546875" style="3" bestFit="1" customWidth="1"/>
    <col min="4029" max="4029" width="16.7109375" style="3" bestFit="1" customWidth="1"/>
    <col min="4030" max="4030" width="20.85546875" style="3" bestFit="1" customWidth="1"/>
    <col min="4031" max="4031" width="10.5703125" style="3" bestFit="1" customWidth="1"/>
    <col min="4032" max="4032" width="9.28515625" style="3" bestFit="1" customWidth="1"/>
    <col min="4033" max="4033" width="13.140625" style="3" bestFit="1" customWidth="1"/>
    <col min="4034" max="4034" width="10.7109375" style="3" bestFit="1" customWidth="1"/>
    <col min="4035" max="4035" width="14.7109375" style="3" bestFit="1" customWidth="1"/>
    <col min="4036" max="4036" width="16.7109375" style="3" bestFit="1" customWidth="1"/>
    <col min="4037" max="4037" width="13.28515625" style="3" bestFit="1" customWidth="1"/>
    <col min="4038" max="4038" width="17.140625" style="3" bestFit="1" customWidth="1"/>
    <col min="4039" max="4039" width="22.85546875" style="3" bestFit="1" customWidth="1"/>
    <col min="4040" max="4040" width="32.7109375" style="3" bestFit="1" customWidth="1"/>
    <col min="4041" max="4041" width="52.28515625" style="3" bestFit="1" customWidth="1"/>
    <col min="4042" max="4042" width="23.140625" style="3" bestFit="1" customWidth="1"/>
    <col min="4043" max="4043" width="28.5703125" style="3" bestFit="1" customWidth="1"/>
    <col min="4044" max="4044" width="18.28515625" style="3" bestFit="1" customWidth="1"/>
    <col min="4045" max="4045" width="16.28515625" style="3" bestFit="1" customWidth="1"/>
    <col min="4046" max="4046" width="16.140625" style="3" bestFit="1" customWidth="1"/>
    <col min="4047" max="4047" width="44.28515625" style="3" bestFit="1" customWidth="1"/>
    <col min="4048" max="4048" width="24.28515625" style="3" bestFit="1" customWidth="1"/>
    <col min="4049" max="4049" width="16.28515625" style="3" bestFit="1" customWidth="1"/>
    <col min="4050" max="4050" width="19.28515625" style="3" bestFit="1" customWidth="1"/>
    <col min="4051" max="4051" width="14.140625" style="3" bestFit="1" customWidth="1"/>
    <col min="4052" max="4052" width="50.5703125" style="3" bestFit="1" customWidth="1"/>
    <col min="4053" max="4053" width="30.85546875" style="3" bestFit="1" customWidth="1"/>
    <col min="4054" max="4054" width="38.85546875" style="3" bestFit="1" customWidth="1"/>
    <col min="4055" max="4055" width="38.85546875" style="3" customWidth="1"/>
    <col min="4056" max="4056" width="27.140625" style="3" bestFit="1" customWidth="1"/>
    <col min="4057" max="4057" width="38.5703125" style="3" bestFit="1" customWidth="1"/>
    <col min="4058" max="4058" width="31.28515625" style="3" bestFit="1" customWidth="1"/>
    <col min="4059" max="4059" width="34.5703125" style="3" bestFit="1" customWidth="1"/>
    <col min="4060" max="4060" width="16.140625" style="3" bestFit="1" customWidth="1"/>
    <col min="4061" max="4061" width="14.7109375" style="3" bestFit="1" customWidth="1"/>
    <col min="4062" max="4062" width="53" style="3" customWidth="1"/>
    <col min="4063" max="4240" width="11.42578125" style="3"/>
    <col min="4241" max="4241" width="6.5703125" style="3" bestFit="1" customWidth="1"/>
    <col min="4242" max="4242" width="34.7109375" style="3" customWidth="1"/>
    <col min="4243" max="4243" width="5.5703125" style="3" customWidth="1"/>
    <col min="4244" max="4244" width="15.85546875" style="3" customWidth="1"/>
    <col min="4245" max="4245" width="26.5703125" style="3" bestFit="1" customWidth="1"/>
    <col min="4246" max="4246" width="21.85546875" style="3" bestFit="1" customWidth="1"/>
    <col min="4247" max="4247" width="13.7109375" style="3" customWidth="1"/>
    <col min="4248" max="4248" width="26.7109375" style="3" bestFit="1" customWidth="1"/>
    <col min="4249" max="4249" width="15.5703125" style="3" bestFit="1" customWidth="1"/>
    <col min="4250" max="4250" width="18" style="3" bestFit="1" customWidth="1"/>
    <col min="4251" max="4251" width="27.28515625" style="3" bestFit="1" customWidth="1"/>
    <col min="4252" max="4252" width="59.5703125" style="3" customWidth="1"/>
    <col min="4253" max="4253" width="101.42578125" style="3" bestFit="1" customWidth="1"/>
    <col min="4254" max="4254" width="25.42578125" style="3" bestFit="1" customWidth="1"/>
    <col min="4255" max="4255" width="37" style="3" bestFit="1" customWidth="1"/>
    <col min="4256" max="4256" width="23.28515625" style="3" bestFit="1" customWidth="1"/>
    <col min="4257" max="4257" width="17.28515625" style="3" bestFit="1" customWidth="1"/>
    <col min="4258" max="4258" width="19.28515625" style="3" bestFit="1" customWidth="1"/>
    <col min="4259" max="4259" width="17.28515625" style="3" bestFit="1" customWidth="1"/>
    <col min="4260" max="4260" width="11.42578125" style="3"/>
    <col min="4261" max="4261" width="16" style="3" bestFit="1" customWidth="1"/>
    <col min="4262" max="4263" width="13.5703125" style="3" bestFit="1" customWidth="1"/>
    <col min="4264" max="4264" width="18.42578125" style="3" bestFit="1" customWidth="1"/>
    <col min="4265" max="4265" width="26.42578125" style="3" bestFit="1" customWidth="1"/>
    <col min="4266" max="4266" width="17.5703125" style="3" bestFit="1" customWidth="1"/>
    <col min="4267" max="4267" width="15.7109375" style="3" bestFit="1" customWidth="1"/>
    <col min="4268" max="4268" width="13.7109375" style="3" bestFit="1" customWidth="1"/>
    <col min="4269" max="4269" width="24" style="3" bestFit="1" customWidth="1"/>
    <col min="4270" max="4270" width="18.140625" style="3" customWidth="1"/>
    <col min="4271" max="4271" width="29.140625" style="3" bestFit="1" customWidth="1"/>
    <col min="4272" max="4272" width="31.28515625" style="3" bestFit="1" customWidth="1"/>
    <col min="4273" max="4273" width="23.5703125" style="3" bestFit="1" customWidth="1"/>
    <col min="4274" max="4274" width="27.5703125" style="3" bestFit="1" customWidth="1"/>
    <col min="4275" max="4275" width="20.7109375" style="3" bestFit="1" customWidth="1"/>
    <col min="4276" max="4276" width="14.5703125" style="3" bestFit="1" customWidth="1"/>
    <col min="4277" max="4278" width="16.140625" style="3" bestFit="1" customWidth="1"/>
    <col min="4279" max="4280" width="15.7109375" style="3" bestFit="1" customWidth="1"/>
    <col min="4281" max="4281" width="11.42578125" style="3"/>
    <col min="4282" max="4282" width="9.42578125" style="3" bestFit="1" customWidth="1"/>
    <col min="4283" max="4283" width="10.5703125" style="3" bestFit="1" customWidth="1"/>
    <col min="4284" max="4284" width="9.85546875" style="3" bestFit="1" customWidth="1"/>
    <col min="4285" max="4285" width="16.7109375" style="3" bestFit="1" customWidth="1"/>
    <col min="4286" max="4286" width="20.85546875" style="3" bestFit="1" customWidth="1"/>
    <col min="4287" max="4287" width="10.5703125" style="3" bestFit="1" customWidth="1"/>
    <col min="4288" max="4288" width="9.28515625" style="3" bestFit="1" customWidth="1"/>
    <col min="4289" max="4289" width="13.140625" style="3" bestFit="1" customWidth="1"/>
    <col min="4290" max="4290" width="10.7109375" style="3" bestFit="1" customWidth="1"/>
    <col min="4291" max="4291" width="14.7109375" style="3" bestFit="1" customWidth="1"/>
    <col min="4292" max="4292" width="16.7109375" style="3" bestFit="1" customWidth="1"/>
    <col min="4293" max="4293" width="13.28515625" style="3" bestFit="1" customWidth="1"/>
    <col min="4294" max="4294" width="17.140625" style="3" bestFit="1" customWidth="1"/>
    <col min="4295" max="4295" width="22.85546875" style="3" bestFit="1" customWidth="1"/>
    <col min="4296" max="4296" width="32.7109375" style="3" bestFit="1" customWidth="1"/>
    <col min="4297" max="4297" width="52.28515625" style="3" bestFit="1" customWidth="1"/>
    <col min="4298" max="4298" width="23.140625" style="3" bestFit="1" customWidth="1"/>
    <col min="4299" max="4299" width="28.5703125" style="3" bestFit="1" customWidth="1"/>
    <col min="4300" max="4300" width="18.28515625" style="3" bestFit="1" customWidth="1"/>
    <col min="4301" max="4301" width="16.28515625" style="3" bestFit="1" customWidth="1"/>
    <col min="4302" max="4302" width="16.140625" style="3" bestFit="1" customWidth="1"/>
    <col min="4303" max="4303" width="44.28515625" style="3" bestFit="1" customWidth="1"/>
    <col min="4304" max="4304" width="24.28515625" style="3" bestFit="1" customWidth="1"/>
    <col min="4305" max="4305" width="16.28515625" style="3" bestFit="1" customWidth="1"/>
    <col min="4306" max="4306" width="19.28515625" style="3" bestFit="1" customWidth="1"/>
    <col min="4307" max="4307" width="14.140625" style="3" bestFit="1" customWidth="1"/>
    <col min="4308" max="4308" width="50.5703125" style="3" bestFit="1" customWidth="1"/>
    <col min="4309" max="4309" width="30.85546875" style="3" bestFit="1" customWidth="1"/>
    <col min="4310" max="4310" width="38.85546875" style="3" bestFit="1" customWidth="1"/>
    <col min="4311" max="4311" width="38.85546875" style="3" customWidth="1"/>
    <col min="4312" max="4312" width="27.140625" style="3" bestFit="1" customWidth="1"/>
    <col min="4313" max="4313" width="38.5703125" style="3" bestFit="1" customWidth="1"/>
    <col min="4314" max="4314" width="31.28515625" style="3" bestFit="1" customWidth="1"/>
    <col min="4315" max="4315" width="34.5703125" style="3" bestFit="1" customWidth="1"/>
    <col min="4316" max="4316" width="16.140625" style="3" bestFit="1" customWidth="1"/>
    <col min="4317" max="4317" width="14.7109375" style="3" bestFit="1" customWidth="1"/>
    <col min="4318" max="4318" width="53" style="3" customWidth="1"/>
    <col min="4319" max="4496" width="11.42578125" style="3"/>
    <col min="4497" max="4497" width="6.5703125" style="3" bestFit="1" customWidth="1"/>
    <col min="4498" max="4498" width="34.7109375" style="3" customWidth="1"/>
    <col min="4499" max="4499" width="5.5703125" style="3" customWidth="1"/>
    <col min="4500" max="4500" width="15.85546875" style="3" customWidth="1"/>
    <col min="4501" max="4501" width="26.5703125" style="3" bestFit="1" customWidth="1"/>
    <col min="4502" max="4502" width="21.85546875" style="3" bestFit="1" customWidth="1"/>
    <col min="4503" max="4503" width="13.7109375" style="3" customWidth="1"/>
    <col min="4504" max="4504" width="26.7109375" style="3" bestFit="1" customWidth="1"/>
    <col min="4505" max="4505" width="15.5703125" style="3" bestFit="1" customWidth="1"/>
    <col min="4506" max="4506" width="18" style="3" bestFit="1" customWidth="1"/>
    <col min="4507" max="4507" width="27.28515625" style="3" bestFit="1" customWidth="1"/>
    <col min="4508" max="4508" width="59.5703125" style="3" customWidth="1"/>
    <col min="4509" max="4509" width="101.42578125" style="3" bestFit="1" customWidth="1"/>
    <col min="4510" max="4510" width="25.42578125" style="3" bestFit="1" customWidth="1"/>
    <col min="4511" max="4511" width="37" style="3" bestFit="1" customWidth="1"/>
    <col min="4512" max="4512" width="23.28515625" style="3" bestFit="1" customWidth="1"/>
    <col min="4513" max="4513" width="17.28515625" style="3" bestFit="1" customWidth="1"/>
    <col min="4514" max="4514" width="19.28515625" style="3" bestFit="1" customWidth="1"/>
    <col min="4515" max="4515" width="17.28515625" style="3" bestFit="1" customWidth="1"/>
    <col min="4516" max="4516" width="11.42578125" style="3"/>
    <col min="4517" max="4517" width="16" style="3" bestFit="1" customWidth="1"/>
    <col min="4518" max="4519" width="13.5703125" style="3" bestFit="1" customWidth="1"/>
    <col min="4520" max="4520" width="18.42578125" style="3" bestFit="1" customWidth="1"/>
    <col min="4521" max="4521" width="26.42578125" style="3" bestFit="1" customWidth="1"/>
    <col min="4522" max="4522" width="17.5703125" style="3" bestFit="1" customWidth="1"/>
    <col min="4523" max="4523" width="15.7109375" style="3" bestFit="1" customWidth="1"/>
    <col min="4524" max="4524" width="13.7109375" style="3" bestFit="1" customWidth="1"/>
    <col min="4525" max="4525" width="24" style="3" bestFit="1" customWidth="1"/>
    <col min="4526" max="4526" width="18.140625" style="3" customWidth="1"/>
    <col min="4527" max="4527" width="29.140625" style="3" bestFit="1" customWidth="1"/>
    <col min="4528" max="4528" width="31.28515625" style="3" bestFit="1" customWidth="1"/>
    <col min="4529" max="4529" width="23.5703125" style="3" bestFit="1" customWidth="1"/>
    <col min="4530" max="4530" width="27.5703125" style="3" bestFit="1" customWidth="1"/>
    <col min="4531" max="4531" width="20.7109375" style="3" bestFit="1" customWidth="1"/>
    <col min="4532" max="4532" width="14.5703125" style="3" bestFit="1" customWidth="1"/>
    <col min="4533" max="4534" width="16.140625" style="3" bestFit="1" customWidth="1"/>
    <col min="4535" max="4536" width="15.7109375" style="3" bestFit="1" customWidth="1"/>
    <col min="4537" max="4537" width="11.42578125" style="3"/>
    <col min="4538" max="4538" width="9.42578125" style="3" bestFit="1" customWidth="1"/>
    <col min="4539" max="4539" width="10.5703125" style="3" bestFit="1" customWidth="1"/>
    <col min="4540" max="4540" width="9.85546875" style="3" bestFit="1" customWidth="1"/>
    <col min="4541" max="4541" width="16.7109375" style="3" bestFit="1" customWidth="1"/>
    <col min="4542" max="4542" width="20.85546875" style="3" bestFit="1" customWidth="1"/>
    <col min="4543" max="4543" width="10.5703125" style="3" bestFit="1" customWidth="1"/>
    <col min="4544" max="4544" width="9.28515625" style="3" bestFit="1" customWidth="1"/>
    <col min="4545" max="4545" width="13.140625" style="3" bestFit="1" customWidth="1"/>
    <col min="4546" max="4546" width="10.7109375" style="3" bestFit="1" customWidth="1"/>
    <col min="4547" max="4547" width="14.7109375" style="3" bestFit="1" customWidth="1"/>
    <col min="4548" max="4548" width="16.7109375" style="3" bestFit="1" customWidth="1"/>
    <col min="4549" max="4549" width="13.28515625" style="3" bestFit="1" customWidth="1"/>
    <col min="4550" max="4550" width="17.140625" style="3" bestFit="1" customWidth="1"/>
    <col min="4551" max="4551" width="22.85546875" style="3" bestFit="1" customWidth="1"/>
    <col min="4552" max="4552" width="32.7109375" style="3" bestFit="1" customWidth="1"/>
    <col min="4553" max="4553" width="52.28515625" style="3" bestFit="1" customWidth="1"/>
    <col min="4554" max="4554" width="23.140625" style="3" bestFit="1" customWidth="1"/>
    <col min="4555" max="4555" width="28.5703125" style="3" bestFit="1" customWidth="1"/>
    <col min="4556" max="4556" width="18.28515625" style="3" bestFit="1" customWidth="1"/>
    <col min="4557" max="4557" width="16.28515625" style="3" bestFit="1" customWidth="1"/>
    <col min="4558" max="4558" width="16.140625" style="3" bestFit="1" customWidth="1"/>
    <col min="4559" max="4559" width="44.28515625" style="3" bestFit="1" customWidth="1"/>
    <col min="4560" max="4560" width="24.28515625" style="3" bestFit="1" customWidth="1"/>
    <col min="4561" max="4561" width="16.28515625" style="3" bestFit="1" customWidth="1"/>
    <col min="4562" max="4562" width="19.28515625" style="3" bestFit="1" customWidth="1"/>
    <col min="4563" max="4563" width="14.140625" style="3" bestFit="1" customWidth="1"/>
    <col min="4564" max="4564" width="50.5703125" style="3" bestFit="1" customWidth="1"/>
    <col min="4565" max="4565" width="30.85546875" style="3" bestFit="1" customWidth="1"/>
    <col min="4566" max="4566" width="38.85546875" style="3" bestFit="1" customWidth="1"/>
    <col min="4567" max="4567" width="38.85546875" style="3" customWidth="1"/>
    <col min="4568" max="4568" width="27.140625" style="3" bestFit="1" customWidth="1"/>
    <col min="4569" max="4569" width="38.5703125" style="3" bestFit="1" customWidth="1"/>
    <col min="4570" max="4570" width="31.28515625" style="3" bestFit="1" customWidth="1"/>
    <col min="4571" max="4571" width="34.5703125" style="3" bestFit="1" customWidth="1"/>
    <col min="4572" max="4572" width="16.140625" style="3" bestFit="1" customWidth="1"/>
    <col min="4573" max="4573" width="14.7109375" style="3" bestFit="1" customWidth="1"/>
    <col min="4574" max="4574" width="53" style="3" customWidth="1"/>
    <col min="4575" max="4752" width="11.42578125" style="3"/>
    <col min="4753" max="4753" width="6.5703125" style="3" bestFit="1" customWidth="1"/>
    <col min="4754" max="4754" width="34.7109375" style="3" customWidth="1"/>
    <col min="4755" max="4755" width="5.5703125" style="3" customWidth="1"/>
    <col min="4756" max="4756" width="15.85546875" style="3" customWidth="1"/>
    <col min="4757" max="4757" width="26.5703125" style="3" bestFit="1" customWidth="1"/>
    <col min="4758" max="4758" width="21.85546875" style="3" bestFit="1" customWidth="1"/>
    <col min="4759" max="4759" width="13.7109375" style="3" customWidth="1"/>
    <col min="4760" max="4760" width="26.7109375" style="3" bestFit="1" customWidth="1"/>
    <col min="4761" max="4761" width="15.5703125" style="3" bestFit="1" customWidth="1"/>
    <col min="4762" max="4762" width="18" style="3" bestFit="1" customWidth="1"/>
    <col min="4763" max="4763" width="27.28515625" style="3" bestFit="1" customWidth="1"/>
    <col min="4764" max="4764" width="59.5703125" style="3" customWidth="1"/>
    <col min="4765" max="4765" width="101.42578125" style="3" bestFit="1" customWidth="1"/>
    <col min="4766" max="4766" width="25.42578125" style="3" bestFit="1" customWidth="1"/>
    <col min="4767" max="4767" width="37" style="3" bestFit="1" customWidth="1"/>
    <col min="4768" max="4768" width="23.28515625" style="3" bestFit="1" customWidth="1"/>
    <col min="4769" max="4769" width="17.28515625" style="3" bestFit="1" customWidth="1"/>
    <col min="4770" max="4770" width="19.28515625" style="3" bestFit="1" customWidth="1"/>
    <col min="4771" max="4771" width="17.28515625" style="3" bestFit="1" customWidth="1"/>
    <col min="4772" max="4772" width="11.42578125" style="3"/>
    <col min="4773" max="4773" width="16" style="3" bestFit="1" customWidth="1"/>
    <col min="4774" max="4775" width="13.5703125" style="3" bestFit="1" customWidth="1"/>
    <col min="4776" max="4776" width="18.42578125" style="3" bestFit="1" customWidth="1"/>
    <col min="4777" max="4777" width="26.42578125" style="3" bestFit="1" customWidth="1"/>
    <col min="4778" max="4778" width="17.5703125" style="3" bestFit="1" customWidth="1"/>
    <col min="4779" max="4779" width="15.7109375" style="3" bestFit="1" customWidth="1"/>
    <col min="4780" max="4780" width="13.7109375" style="3" bestFit="1" customWidth="1"/>
    <col min="4781" max="4781" width="24" style="3" bestFit="1" customWidth="1"/>
    <col min="4782" max="4782" width="18.140625" style="3" customWidth="1"/>
    <col min="4783" max="4783" width="29.140625" style="3" bestFit="1" customWidth="1"/>
    <col min="4784" max="4784" width="31.28515625" style="3" bestFit="1" customWidth="1"/>
    <col min="4785" max="4785" width="23.5703125" style="3" bestFit="1" customWidth="1"/>
    <col min="4786" max="4786" width="27.5703125" style="3" bestFit="1" customWidth="1"/>
    <col min="4787" max="4787" width="20.7109375" style="3" bestFit="1" customWidth="1"/>
    <col min="4788" max="4788" width="14.5703125" style="3" bestFit="1" customWidth="1"/>
    <col min="4789" max="4790" width="16.140625" style="3" bestFit="1" customWidth="1"/>
    <col min="4791" max="4792" width="15.7109375" style="3" bestFit="1" customWidth="1"/>
    <col min="4793" max="4793" width="11.42578125" style="3"/>
    <col min="4794" max="4794" width="9.42578125" style="3" bestFit="1" customWidth="1"/>
    <col min="4795" max="4795" width="10.5703125" style="3" bestFit="1" customWidth="1"/>
    <col min="4796" max="4796" width="9.85546875" style="3" bestFit="1" customWidth="1"/>
    <col min="4797" max="4797" width="16.7109375" style="3" bestFit="1" customWidth="1"/>
    <col min="4798" max="4798" width="20.85546875" style="3" bestFit="1" customWidth="1"/>
    <col min="4799" max="4799" width="10.5703125" style="3" bestFit="1" customWidth="1"/>
    <col min="4800" max="4800" width="9.28515625" style="3" bestFit="1" customWidth="1"/>
    <col min="4801" max="4801" width="13.140625" style="3" bestFit="1" customWidth="1"/>
    <col min="4802" max="4802" width="10.7109375" style="3" bestFit="1" customWidth="1"/>
    <col min="4803" max="4803" width="14.7109375" style="3" bestFit="1" customWidth="1"/>
    <col min="4804" max="4804" width="16.7109375" style="3" bestFit="1" customWidth="1"/>
    <col min="4805" max="4805" width="13.28515625" style="3" bestFit="1" customWidth="1"/>
    <col min="4806" max="4806" width="17.140625" style="3" bestFit="1" customWidth="1"/>
    <col min="4807" max="4807" width="22.85546875" style="3" bestFit="1" customWidth="1"/>
    <col min="4808" max="4808" width="32.7109375" style="3" bestFit="1" customWidth="1"/>
    <col min="4809" max="4809" width="52.28515625" style="3" bestFit="1" customWidth="1"/>
    <col min="4810" max="4810" width="23.140625" style="3" bestFit="1" customWidth="1"/>
    <col min="4811" max="4811" width="28.5703125" style="3" bestFit="1" customWidth="1"/>
    <col min="4812" max="4812" width="18.28515625" style="3" bestFit="1" customWidth="1"/>
    <col min="4813" max="4813" width="16.28515625" style="3" bestFit="1" customWidth="1"/>
    <col min="4814" max="4814" width="16.140625" style="3" bestFit="1" customWidth="1"/>
    <col min="4815" max="4815" width="44.28515625" style="3" bestFit="1" customWidth="1"/>
    <col min="4816" max="4816" width="24.28515625" style="3" bestFit="1" customWidth="1"/>
    <col min="4817" max="4817" width="16.28515625" style="3" bestFit="1" customWidth="1"/>
    <col min="4818" max="4818" width="19.28515625" style="3" bestFit="1" customWidth="1"/>
    <col min="4819" max="4819" width="14.140625" style="3" bestFit="1" customWidth="1"/>
    <col min="4820" max="4820" width="50.5703125" style="3" bestFit="1" customWidth="1"/>
    <col min="4821" max="4821" width="30.85546875" style="3" bestFit="1" customWidth="1"/>
    <col min="4822" max="4822" width="38.85546875" style="3" bestFit="1" customWidth="1"/>
    <col min="4823" max="4823" width="38.85546875" style="3" customWidth="1"/>
    <col min="4824" max="4824" width="27.140625" style="3" bestFit="1" customWidth="1"/>
    <col min="4825" max="4825" width="38.5703125" style="3" bestFit="1" customWidth="1"/>
    <col min="4826" max="4826" width="31.28515625" style="3" bestFit="1" customWidth="1"/>
    <col min="4827" max="4827" width="34.5703125" style="3" bestFit="1" customWidth="1"/>
    <col min="4828" max="4828" width="16.140625" style="3" bestFit="1" customWidth="1"/>
    <col min="4829" max="4829" width="14.7109375" style="3" bestFit="1" customWidth="1"/>
    <col min="4830" max="4830" width="53" style="3" customWidth="1"/>
    <col min="4831" max="5008" width="11.42578125" style="3"/>
    <col min="5009" max="5009" width="6.5703125" style="3" bestFit="1" customWidth="1"/>
    <col min="5010" max="5010" width="34.7109375" style="3" customWidth="1"/>
    <col min="5011" max="5011" width="5.5703125" style="3" customWidth="1"/>
    <col min="5012" max="5012" width="15.85546875" style="3" customWidth="1"/>
    <col min="5013" max="5013" width="26.5703125" style="3" bestFit="1" customWidth="1"/>
    <col min="5014" max="5014" width="21.85546875" style="3" bestFit="1" customWidth="1"/>
    <col min="5015" max="5015" width="13.7109375" style="3" customWidth="1"/>
    <col min="5016" max="5016" width="26.7109375" style="3" bestFit="1" customWidth="1"/>
    <col min="5017" max="5017" width="15.5703125" style="3" bestFit="1" customWidth="1"/>
    <col min="5018" max="5018" width="18" style="3" bestFit="1" customWidth="1"/>
    <col min="5019" max="5019" width="27.28515625" style="3" bestFit="1" customWidth="1"/>
    <col min="5020" max="5020" width="59.5703125" style="3" customWidth="1"/>
    <col min="5021" max="5021" width="101.42578125" style="3" bestFit="1" customWidth="1"/>
    <col min="5022" max="5022" width="25.42578125" style="3" bestFit="1" customWidth="1"/>
    <col min="5023" max="5023" width="37" style="3" bestFit="1" customWidth="1"/>
    <col min="5024" max="5024" width="23.28515625" style="3" bestFit="1" customWidth="1"/>
    <col min="5025" max="5025" width="17.28515625" style="3" bestFit="1" customWidth="1"/>
    <col min="5026" max="5026" width="19.28515625" style="3" bestFit="1" customWidth="1"/>
    <col min="5027" max="5027" width="17.28515625" style="3" bestFit="1" customWidth="1"/>
    <col min="5028" max="5028" width="11.42578125" style="3"/>
    <col min="5029" max="5029" width="16" style="3" bestFit="1" customWidth="1"/>
    <col min="5030" max="5031" width="13.5703125" style="3" bestFit="1" customWidth="1"/>
    <col min="5032" max="5032" width="18.42578125" style="3" bestFit="1" customWidth="1"/>
    <col min="5033" max="5033" width="26.42578125" style="3" bestFit="1" customWidth="1"/>
    <col min="5034" max="5034" width="17.5703125" style="3" bestFit="1" customWidth="1"/>
    <col min="5035" max="5035" width="15.7109375" style="3" bestFit="1" customWidth="1"/>
    <col min="5036" max="5036" width="13.7109375" style="3" bestFit="1" customWidth="1"/>
    <col min="5037" max="5037" width="24" style="3" bestFit="1" customWidth="1"/>
    <col min="5038" max="5038" width="18.140625" style="3" customWidth="1"/>
    <col min="5039" max="5039" width="29.140625" style="3" bestFit="1" customWidth="1"/>
    <col min="5040" max="5040" width="31.28515625" style="3" bestFit="1" customWidth="1"/>
    <col min="5041" max="5041" width="23.5703125" style="3" bestFit="1" customWidth="1"/>
    <col min="5042" max="5042" width="27.5703125" style="3" bestFit="1" customWidth="1"/>
    <col min="5043" max="5043" width="20.7109375" style="3" bestFit="1" customWidth="1"/>
    <col min="5044" max="5044" width="14.5703125" style="3" bestFit="1" customWidth="1"/>
    <col min="5045" max="5046" width="16.140625" style="3" bestFit="1" customWidth="1"/>
    <col min="5047" max="5048" width="15.7109375" style="3" bestFit="1" customWidth="1"/>
    <col min="5049" max="5049" width="11.42578125" style="3"/>
    <col min="5050" max="5050" width="9.42578125" style="3" bestFit="1" customWidth="1"/>
    <col min="5051" max="5051" width="10.5703125" style="3" bestFit="1" customWidth="1"/>
    <col min="5052" max="5052" width="9.85546875" style="3" bestFit="1" customWidth="1"/>
    <col min="5053" max="5053" width="16.7109375" style="3" bestFit="1" customWidth="1"/>
    <col min="5054" max="5054" width="20.85546875" style="3" bestFit="1" customWidth="1"/>
    <col min="5055" max="5055" width="10.5703125" style="3" bestFit="1" customWidth="1"/>
    <col min="5056" max="5056" width="9.28515625" style="3" bestFit="1" customWidth="1"/>
    <col min="5057" max="5057" width="13.140625" style="3" bestFit="1" customWidth="1"/>
    <col min="5058" max="5058" width="10.7109375" style="3" bestFit="1" customWidth="1"/>
    <col min="5059" max="5059" width="14.7109375" style="3" bestFit="1" customWidth="1"/>
    <col min="5060" max="5060" width="16.7109375" style="3" bestFit="1" customWidth="1"/>
    <col min="5061" max="5061" width="13.28515625" style="3" bestFit="1" customWidth="1"/>
    <col min="5062" max="5062" width="17.140625" style="3" bestFit="1" customWidth="1"/>
    <col min="5063" max="5063" width="22.85546875" style="3" bestFit="1" customWidth="1"/>
    <col min="5064" max="5064" width="32.7109375" style="3" bestFit="1" customWidth="1"/>
    <col min="5065" max="5065" width="52.28515625" style="3" bestFit="1" customWidth="1"/>
    <col min="5066" max="5066" width="23.140625" style="3" bestFit="1" customWidth="1"/>
    <col min="5067" max="5067" width="28.5703125" style="3" bestFit="1" customWidth="1"/>
    <col min="5068" max="5068" width="18.28515625" style="3" bestFit="1" customWidth="1"/>
    <col min="5069" max="5069" width="16.28515625" style="3" bestFit="1" customWidth="1"/>
    <col min="5070" max="5070" width="16.140625" style="3" bestFit="1" customWidth="1"/>
    <col min="5071" max="5071" width="44.28515625" style="3" bestFit="1" customWidth="1"/>
    <col min="5072" max="5072" width="24.28515625" style="3" bestFit="1" customWidth="1"/>
    <col min="5073" max="5073" width="16.28515625" style="3" bestFit="1" customWidth="1"/>
    <col min="5074" max="5074" width="19.28515625" style="3" bestFit="1" customWidth="1"/>
    <col min="5075" max="5075" width="14.140625" style="3" bestFit="1" customWidth="1"/>
    <col min="5076" max="5076" width="50.5703125" style="3" bestFit="1" customWidth="1"/>
    <col min="5077" max="5077" width="30.85546875" style="3" bestFit="1" customWidth="1"/>
    <col min="5078" max="5078" width="38.85546875" style="3" bestFit="1" customWidth="1"/>
    <col min="5079" max="5079" width="38.85546875" style="3" customWidth="1"/>
    <col min="5080" max="5080" width="27.140625" style="3" bestFit="1" customWidth="1"/>
    <col min="5081" max="5081" width="38.5703125" style="3" bestFit="1" customWidth="1"/>
    <col min="5082" max="5082" width="31.28515625" style="3" bestFit="1" customWidth="1"/>
    <col min="5083" max="5083" width="34.5703125" style="3" bestFit="1" customWidth="1"/>
    <col min="5084" max="5084" width="16.140625" style="3" bestFit="1" customWidth="1"/>
    <col min="5085" max="5085" width="14.7109375" style="3" bestFit="1" customWidth="1"/>
    <col min="5086" max="5086" width="53" style="3" customWidth="1"/>
    <col min="5087" max="5264" width="11.42578125" style="3"/>
    <col min="5265" max="5265" width="6.5703125" style="3" bestFit="1" customWidth="1"/>
    <col min="5266" max="5266" width="34.7109375" style="3" customWidth="1"/>
    <col min="5267" max="5267" width="5.5703125" style="3" customWidth="1"/>
    <col min="5268" max="5268" width="15.85546875" style="3" customWidth="1"/>
    <col min="5269" max="5269" width="26.5703125" style="3" bestFit="1" customWidth="1"/>
    <col min="5270" max="5270" width="21.85546875" style="3" bestFit="1" customWidth="1"/>
    <col min="5271" max="5271" width="13.7109375" style="3" customWidth="1"/>
    <col min="5272" max="5272" width="26.7109375" style="3" bestFit="1" customWidth="1"/>
    <col min="5273" max="5273" width="15.5703125" style="3" bestFit="1" customWidth="1"/>
    <col min="5274" max="5274" width="18" style="3" bestFit="1" customWidth="1"/>
    <col min="5275" max="5275" width="27.28515625" style="3" bestFit="1" customWidth="1"/>
    <col min="5276" max="5276" width="59.5703125" style="3" customWidth="1"/>
    <col min="5277" max="5277" width="101.42578125" style="3" bestFit="1" customWidth="1"/>
    <col min="5278" max="5278" width="25.42578125" style="3" bestFit="1" customWidth="1"/>
    <col min="5279" max="5279" width="37" style="3" bestFit="1" customWidth="1"/>
    <col min="5280" max="5280" width="23.28515625" style="3" bestFit="1" customWidth="1"/>
    <col min="5281" max="5281" width="17.28515625" style="3" bestFit="1" customWidth="1"/>
    <col min="5282" max="5282" width="19.28515625" style="3" bestFit="1" customWidth="1"/>
    <col min="5283" max="5283" width="17.28515625" style="3" bestFit="1" customWidth="1"/>
    <col min="5284" max="5284" width="11.42578125" style="3"/>
    <col min="5285" max="5285" width="16" style="3" bestFit="1" customWidth="1"/>
    <col min="5286" max="5287" width="13.5703125" style="3" bestFit="1" customWidth="1"/>
    <col min="5288" max="5288" width="18.42578125" style="3" bestFit="1" customWidth="1"/>
    <col min="5289" max="5289" width="26.42578125" style="3" bestFit="1" customWidth="1"/>
    <col min="5290" max="5290" width="17.5703125" style="3" bestFit="1" customWidth="1"/>
    <col min="5291" max="5291" width="15.7109375" style="3" bestFit="1" customWidth="1"/>
    <col min="5292" max="5292" width="13.7109375" style="3" bestFit="1" customWidth="1"/>
    <col min="5293" max="5293" width="24" style="3" bestFit="1" customWidth="1"/>
    <col min="5294" max="5294" width="18.140625" style="3" customWidth="1"/>
    <col min="5295" max="5295" width="29.140625" style="3" bestFit="1" customWidth="1"/>
    <col min="5296" max="5296" width="31.28515625" style="3" bestFit="1" customWidth="1"/>
    <col min="5297" max="5297" width="23.5703125" style="3" bestFit="1" customWidth="1"/>
    <col min="5298" max="5298" width="27.5703125" style="3" bestFit="1" customWidth="1"/>
    <col min="5299" max="5299" width="20.7109375" style="3" bestFit="1" customWidth="1"/>
    <col min="5300" max="5300" width="14.5703125" style="3" bestFit="1" customWidth="1"/>
    <col min="5301" max="5302" width="16.140625" style="3" bestFit="1" customWidth="1"/>
    <col min="5303" max="5304" width="15.7109375" style="3" bestFit="1" customWidth="1"/>
    <col min="5305" max="5305" width="11.42578125" style="3"/>
    <col min="5306" max="5306" width="9.42578125" style="3" bestFit="1" customWidth="1"/>
    <col min="5307" max="5307" width="10.5703125" style="3" bestFit="1" customWidth="1"/>
    <col min="5308" max="5308" width="9.85546875" style="3" bestFit="1" customWidth="1"/>
    <col min="5309" max="5309" width="16.7109375" style="3" bestFit="1" customWidth="1"/>
    <col min="5310" max="5310" width="20.85546875" style="3" bestFit="1" customWidth="1"/>
    <col min="5311" max="5311" width="10.5703125" style="3" bestFit="1" customWidth="1"/>
    <col min="5312" max="5312" width="9.28515625" style="3" bestFit="1" customWidth="1"/>
    <col min="5313" max="5313" width="13.140625" style="3" bestFit="1" customWidth="1"/>
    <col min="5314" max="5314" width="10.7109375" style="3" bestFit="1" customWidth="1"/>
    <col min="5315" max="5315" width="14.7109375" style="3" bestFit="1" customWidth="1"/>
    <col min="5316" max="5316" width="16.7109375" style="3" bestFit="1" customWidth="1"/>
    <col min="5317" max="5317" width="13.28515625" style="3" bestFit="1" customWidth="1"/>
    <col min="5318" max="5318" width="17.140625" style="3" bestFit="1" customWidth="1"/>
    <col min="5319" max="5319" width="22.85546875" style="3" bestFit="1" customWidth="1"/>
    <col min="5320" max="5320" width="32.7109375" style="3" bestFit="1" customWidth="1"/>
    <col min="5321" max="5321" width="52.28515625" style="3" bestFit="1" customWidth="1"/>
    <col min="5322" max="5322" width="23.140625" style="3" bestFit="1" customWidth="1"/>
    <col min="5323" max="5323" width="28.5703125" style="3" bestFit="1" customWidth="1"/>
    <col min="5324" max="5324" width="18.28515625" style="3" bestFit="1" customWidth="1"/>
    <col min="5325" max="5325" width="16.28515625" style="3" bestFit="1" customWidth="1"/>
    <col min="5326" max="5326" width="16.140625" style="3" bestFit="1" customWidth="1"/>
    <col min="5327" max="5327" width="44.28515625" style="3" bestFit="1" customWidth="1"/>
    <col min="5328" max="5328" width="24.28515625" style="3" bestFit="1" customWidth="1"/>
    <col min="5329" max="5329" width="16.28515625" style="3" bestFit="1" customWidth="1"/>
    <col min="5330" max="5330" width="19.28515625" style="3" bestFit="1" customWidth="1"/>
    <col min="5331" max="5331" width="14.140625" style="3" bestFit="1" customWidth="1"/>
    <col min="5332" max="5332" width="50.5703125" style="3" bestFit="1" customWidth="1"/>
    <col min="5333" max="5333" width="30.85546875" style="3" bestFit="1" customWidth="1"/>
    <col min="5334" max="5334" width="38.85546875" style="3" bestFit="1" customWidth="1"/>
    <col min="5335" max="5335" width="38.85546875" style="3" customWidth="1"/>
    <col min="5336" max="5336" width="27.140625" style="3" bestFit="1" customWidth="1"/>
    <col min="5337" max="5337" width="38.5703125" style="3" bestFit="1" customWidth="1"/>
    <col min="5338" max="5338" width="31.28515625" style="3" bestFit="1" customWidth="1"/>
    <col min="5339" max="5339" width="34.5703125" style="3" bestFit="1" customWidth="1"/>
    <col min="5340" max="5340" width="16.140625" style="3" bestFit="1" customWidth="1"/>
    <col min="5341" max="5341" width="14.7109375" style="3" bestFit="1" customWidth="1"/>
    <col min="5342" max="5342" width="53" style="3" customWidth="1"/>
    <col min="5343" max="5520" width="11.42578125" style="3"/>
    <col min="5521" max="5521" width="6.5703125" style="3" bestFit="1" customWidth="1"/>
    <col min="5522" max="5522" width="34.7109375" style="3" customWidth="1"/>
    <col min="5523" max="5523" width="5.5703125" style="3" customWidth="1"/>
    <col min="5524" max="5524" width="15.85546875" style="3" customWidth="1"/>
    <col min="5525" max="5525" width="26.5703125" style="3" bestFit="1" customWidth="1"/>
    <col min="5526" max="5526" width="21.85546875" style="3" bestFit="1" customWidth="1"/>
    <col min="5527" max="5527" width="13.7109375" style="3" customWidth="1"/>
    <col min="5528" max="5528" width="26.7109375" style="3" bestFit="1" customWidth="1"/>
    <col min="5529" max="5529" width="15.5703125" style="3" bestFit="1" customWidth="1"/>
    <col min="5530" max="5530" width="18" style="3" bestFit="1" customWidth="1"/>
    <col min="5531" max="5531" width="27.28515625" style="3" bestFit="1" customWidth="1"/>
    <col min="5532" max="5532" width="59.5703125" style="3" customWidth="1"/>
    <col min="5533" max="5533" width="101.42578125" style="3" bestFit="1" customWidth="1"/>
    <col min="5534" max="5534" width="25.42578125" style="3" bestFit="1" customWidth="1"/>
    <col min="5535" max="5535" width="37" style="3" bestFit="1" customWidth="1"/>
    <col min="5536" max="5536" width="23.28515625" style="3" bestFit="1" customWidth="1"/>
    <col min="5537" max="5537" width="17.28515625" style="3" bestFit="1" customWidth="1"/>
    <col min="5538" max="5538" width="19.28515625" style="3" bestFit="1" customWidth="1"/>
    <col min="5539" max="5539" width="17.28515625" style="3" bestFit="1" customWidth="1"/>
    <col min="5540" max="5540" width="11.42578125" style="3"/>
    <col min="5541" max="5541" width="16" style="3" bestFit="1" customWidth="1"/>
    <col min="5542" max="5543" width="13.5703125" style="3" bestFit="1" customWidth="1"/>
    <col min="5544" max="5544" width="18.42578125" style="3" bestFit="1" customWidth="1"/>
    <col min="5545" max="5545" width="26.42578125" style="3" bestFit="1" customWidth="1"/>
    <col min="5546" max="5546" width="17.5703125" style="3" bestFit="1" customWidth="1"/>
    <col min="5547" max="5547" width="15.7109375" style="3" bestFit="1" customWidth="1"/>
    <col min="5548" max="5548" width="13.7109375" style="3" bestFit="1" customWidth="1"/>
    <col min="5549" max="5549" width="24" style="3" bestFit="1" customWidth="1"/>
    <col min="5550" max="5550" width="18.140625" style="3" customWidth="1"/>
    <col min="5551" max="5551" width="29.140625" style="3" bestFit="1" customWidth="1"/>
    <col min="5552" max="5552" width="31.28515625" style="3" bestFit="1" customWidth="1"/>
    <col min="5553" max="5553" width="23.5703125" style="3" bestFit="1" customWidth="1"/>
    <col min="5554" max="5554" width="27.5703125" style="3" bestFit="1" customWidth="1"/>
    <col min="5555" max="5555" width="20.7109375" style="3" bestFit="1" customWidth="1"/>
    <col min="5556" max="5556" width="14.5703125" style="3" bestFit="1" customWidth="1"/>
    <col min="5557" max="5558" width="16.140625" style="3" bestFit="1" customWidth="1"/>
    <col min="5559" max="5560" width="15.7109375" style="3" bestFit="1" customWidth="1"/>
    <col min="5561" max="5561" width="11.42578125" style="3"/>
    <col min="5562" max="5562" width="9.42578125" style="3" bestFit="1" customWidth="1"/>
    <col min="5563" max="5563" width="10.5703125" style="3" bestFit="1" customWidth="1"/>
    <col min="5564" max="5564" width="9.85546875" style="3" bestFit="1" customWidth="1"/>
    <col min="5565" max="5565" width="16.7109375" style="3" bestFit="1" customWidth="1"/>
    <col min="5566" max="5566" width="20.85546875" style="3" bestFit="1" customWidth="1"/>
    <col min="5567" max="5567" width="10.5703125" style="3" bestFit="1" customWidth="1"/>
    <col min="5568" max="5568" width="9.28515625" style="3" bestFit="1" customWidth="1"/>
    <col min="5569" max="5569" width="13.140625" style="3" bestFit="1" customWidth="1"/>
    <col min="5570" max="5570" width="10.7109375" style="3" bestFit="1" customWidth="1"/>
    <col min="5571" max="5571" width="14.7109375" style="3" bestFit="1" customWidth="1"/>
    <col min="5572" max="5572" width="16.7109375" style="3" bestFit="1" customWidth="1"/>
    <col min="5573" max="5573" width="13.28515625" style="3" bestFit="1" customWidth="1"/>
    <col min="5574" max="5574" width="17.140625" style="3" bestFit="1" customWidth="1"/>
    <col min="5575" max="5575" width="22.85546875" style="3" bestFit="1" customWidth="1"/>
    <col min="5576" max="5576" width="32.7109375" style="3" bestFit="1" customWidth="1"/>
    <col min="5577" max="5577" width="52.28515625" style="3" bestFit="1" customWidth="1"/>
    <col min="5578" max="5578" width="23.140625" style="3" bestFit="1" customWidth="1"/>
    <col min="5579" max="5579" width="28.5703125" style="3" bestFit="1" customWidth="1"/>
    <col min="5580" max="5580" width="18.28515625" style="3" bestFit="1" customWidth="1"/>
    <col min="5581" max="5581" width="16.28515625" style="3" bestFit="1" customWidth="1"/>
    <col min="5582" max="5582" width="16.140625" style="3" bestFit="1" customWidth="1"/>
    <col min="5583" max="5583" width="44.28515625" style="3" bestFit="1" customWidth="1"/>
    <col min="5584" max="5584" width="24.28515625" style="3" bestFit="1" customWidth="1"/>
    <col min="5585" max="5585" width="16.28515625" style="3" bestFit="1" customWidth="1"/>
    <col min="5586" max="5586" width="19.28515625" style="3" bestFit="1" customWidth="1"/>
    <col min="5587" max="5587" width="14.140625" style="3" bestFit="1" customWidth="1"/>
    <col min="5588" max="5588" width="50.5703125" style="3" bestFit="1" customWidth="1"/>
    <col min="5589" max="5589" width="30.85546875" style="3" bestFit="1" customWidth="1"/>
    <col min="5590" max="5590" width="38.85546875" style="3" bestFit="1" customWidth="1"/>
    <col min="5591" max="5591" width="38.85546875" style="3" customWidth="1"/>
    <col min="5592" max="5592" width="27.140625" style="3" bestFit="1" customWidth="1"/>
    <col min="5593" max="5593" width="38.5703125" style="3" bestFit="1" customWidth="1"/>
    <col min="5594" max="5594" width="31.28515625" style="3" bestFit="1" customWidth="1"/>
    <col min="5595" max="5595" width="34.5703125" style="3" bestFit="1" customWidth="1"/>
    <col min="5596" max="5596" width="16.140625" style="3" bestFit="1" customWidth="1"/>
    <col min="5597" max="5597" width="14.7109375" style="3" bestFit="1" customWidth="1"/>
    <col min="5598" max="5598" width="53" style="3" customWidth="1"/>
    <col min="5599" max="5776" width="11.42578125" style="3"/>
    <col min="5777" max="5777" width="6.5703125" style="3" bestFit="1" customWidth="1"/>
    <col min="5778" max="5778" width="34.7109375" style="3" customWidth="1"/>
    <col min="5779" max="5779" width="5.5703125" style="3" customWidth="1"/>
    <col min="5780" max="5780" width="15.85546875" style="3" customWidth="1"/>
    <col min="5781" max="5781" width="26.5703125" style="3" bestFit="1" customWidth="1"/>
    <col min="5782" max="5782" width="21.85546875" style="3" bestFit="1" customWidth="1"/>
    <col min="5783" max="5783" width="13.7109375" style="3" customWidth="1"/>
    <col min="5784" max="5784" width="26.7109375" style="3" bestFit="1" customWidth="1"/>
    <col min="5785" max="5785" width="15.5703125" style="3" bestFit="1" customWidth="1"/>
    <col min="5786" max="5786" width="18" style="3" bestFit="1" customWidth="1"/>
    <col min="5787" max="5787" width="27.28515625" style="3" bestFit="1" customWidth="1"/>
    <col min="5788" max="5788" width="59.5703125" style="3" customWidth="1"/>
    <col min="5789" max="5789" width="101.42578125" style="3" bestFit="1" customWidth="1"/>
    <col min="5790" max="5790" width="25.42578125" style="3" bestFit="1" customWidth="1"/>
    <col min="5791" max="5791" width="37" style="3" bestFit="1" customWidth="1"/>
    <col min="5792" max="5792" width="23.28515625" style="3" bestFit="1" customWidth="1"/>
    <col min="5793" max="5793" width="17.28515625" style="3" bestFit="1" customWidth="1"/>
    <col min="5794" max="5794" width="19.28515625" style="3" bestFit="1" customWidth="1"/>
    <col min="5795" max="5795" width="17.28515625" style="3" bestFit="1" customWidth="1"/>
    <col min="5796" max="5796" width="11.42578125" style="3"/>
    <col min="5797" max="5797" width="16" style="3" bestFit="1" customWidth="1"/>
    <col min="5798" max="5799" width="13.5703125" style="3" bestFit="1" customWidth="1"/>
    <col min="5800" max="5800" width="18.42578125" style="3" bestFit="1" customWidth="1"/>
    <col min="5801" max="5801" width="26.42578125" style="3" bestFit="1" customWidth="1"/>
    <col min="5802" max="5802" width="17.5703125" style="3" bestFit="1" customWidth="1"/>
    <col min="5803" max="5803" width="15.7109375" style="3" bestFit="1" customWidth="1"/>
    <col min="5804" max="5804" width="13.7109375" style="3" bestFit="1" customWidth="1"/>
    <col min="5805" max="5805" width="24" style="3" bestFit="1" customWidth="1"/>
    <col min="5806" max="5806" width="18.140625" style="3" customWidth="1"/>
    <col min="5807" max="5807" width="29.140625" style="3" bestFit="1" customWidth="1"/>
    <col min="5808" max="5808" width="31.28515625" style="3" bestFit="1" customWidth="1"/>
    <col min="5809" max="5809" width="23.5703125" style="3" bestFit="1" customWidth="1"/>
    <col min="5810" max="5810" width="27.5703125" style="3" bestFit="1" customWidth="1"/>
    <col min="5811" max="5811" width="20.7109375" style="3" bestFit="1" customWidth="1"/>
    <col min="5812" max="5812" width="14.5703125" style="3" bestFit="1" customWidth="1"/>
    <col min="5813" max="5814" width="16.140625" style="3" bestFit="1" customWidth="1"/>
    <col min="5815" max="5816" width="15.7109375" style="3" bestFit="1" customWidth="1"/>
    <col min="5817" max="5817" width="11.42578125" style="3"/>
    <col min="5818" max="5818" width="9.42578125" style="3" bestFit="1" customWidth="1"/>
    <col min="5819" max="5819" width="10.5703125" style="3" bestFit="1" customWidth="1"/>
    <col min="5820" max="5820" width="9.85546875" style="3" bestFit="1" customWidth="1"/>
    <col min="5821" max="5821" width="16.7109375" style="3" bestFit="1" customWidth="1"/>
    <col min="5822" max="5822" width="20.85546875" style="3" bestFit="1" customWidth="1"/>
    <col min="5823" max="5823" width="10.5703125" style="3" bestFit="1" customWidth="1"/>
    <col min="5824" max="5824" width="9.28515625" style="3" bestFit="1" customWidth="1"/>
    <col min="5825" max="5825" width="13.140625" style="3" bestFit="1" customWidth="1"/>
    <col min="5826" max="5826" width="10.7109375" style="3" bestFit="1" customWidth="1"/>
    <col min="5827" max="5827" width="14.7109375" style="3" bestFit="1" customWidth="1"/>
    <col min="5828" max="5828" width="16.7109375" style="3" bestFit="1" customWidth="1"/>
    <col min="5829" max="5829" width="13.28515625" style="3" bestFit="1" customWidth="1"/>
    <col min="5830" max="5830" width="17.140625" style="3" bestFit="1" customWidth="1"/>
    <col min="5831" max="5831" width="22.85546875" style="3" bestFit="1" customWidth="1"/>
    <col min="5832" max="5832" width="32.7109375" style="3" bestFit="1" customWidth="1"/>
    <col min="5833" max="5833" width="52.28515625" style="3" bestFit="1" customWidth="1"/>
    <col min="5834" max="5834" width="23.140625" style="3" bestFit="1" customWidth="1"/>
    <col min="5835" max="5835" width="28.5703125" style="3" bestFit="1" customWidth="1"/>
    <col min="5836" max="5836" width="18.28515625" style="3" bestFit="1" customWidth="1"/>
    <col min="5837" max="5837" width="16.28515625" style="3" bestFit="1" customWidth="1"/>
    <col min="5838" max="5838" width="16.140625" style="3" bestFit="1" customWidth="1"/>
    <col min="5839" max="5839" width="44.28515625" style="3" bestFit="1" customWidth="1"/>
    <col min="5840" max="5840" width="24.28515625" style="3" bestFit="1" customWidth="1"/>
    <col min="5841" max="5841" width="16.28515625" style="3" bestFit="1" customWidth="1"/>
    <col min="5842" max="5842" width="19.28515625" style="3" bestFit="1" customWidth="1"/>
    <col min="5843" max="5843" width="14.140625" style="3" bestFit="1" customWidth="1"/>
    <col min="5844" max="5844" width="50.5703125" style="3" bestFit="1" customWidth="1"/>
    <col min="5845" max="5845" width="30.85546875" style="3" bestFit="1" customWidth="1"/>
    <col min="5846" max="5846" width="38.85546875" style="3" bestFit="1" customWidth="1"/>
    <col min="5847" max="5847" width="38.85546875" style="3" customWidth="1"/>
    <col min="5848" max="5848" width="27.140625" style="3" bestFit="1" customWidth="1"/>
    <col min="5849" max="5849" width="38.5703125" style="3" bestFit="1" customWidth="1"/>
    <col min="5850" max="5850" width="31.28515625" style="3" bestFit="1" customWidth="1"/>
    <col min="5851" max="5851" width="34.5703125" style="3" bestFit="1" customWidth="1"/>
    <col min="5852" max="5852" width="16.140625" style="3" bestFit="1" customWidth="1"/>
    <col min="5853" max="5853" width="14.7109375" style="3" bestFit="1" customWidth="1"/>
    <col min="5854" max="5854" width="53" style="3" customWidth="1"/>
    <col min="5855" max="6032" width="11.42578125" style="3"/>
    <col min="6033" max="6033" width="6.5703125" style="3" bestFit="1" customWidth="1"/>
    <col min="6034" max="6034" width="34.7109375" style="3" customWidth="1"/>
    <col min="6035" max="6035" width="5.5703125" style="3" customWidth="1"/>
    <col min="6036" max="6036" width="15.85546875" style="3" customWidth="1"/>
    <col min="6037" max="6037" width="26.5703125" style="3" bestFit="1" customWidth="1"/>
    <col min="6038" max="6038" width="21.85546875" style="3" bestFit="1" customWidth="1"/>
    <col min="6039" max="6039" width="13.7109375" style="3" customWidth="1"/>
    <col min="6040" max="6040" width="26.7109375" style="3" bestFit="1" customWidth="1"/>
    <col min="6041" max="6041" width="15.5703125" style="3" bestFit="1" customWidth="1"/>
    <col min="6042" max="6042" width="18" style="3" bestFit="1" customWidth="1"/>
    <col min="6043" max="6043" width="27.28515625" style="3" bestFit="1" customWidth="1"/>
    <col min="6044" max="6044" width="59.5703125" style="3" customWidth="1"/>
    <col min="6045" max="6045" width="101.42578125" style="3" bestFit="1" customWidth="1"/>
    <col min="6046" max="6046" width="25.42578125" style="3" bestFit="1" customWidth="1"/>
    <col min="6047" max="6047" width="37" style="3" bestFit="1" customWidth="1"/>
    <col min="6048" max="6048" width="23.28515625" style="3" bestFit="1" customWidth="1"/>
    <col min="6049" max="6049" width="17.28515625" style="3" bestFit="1" customWidth="1"/>
    <col min="6050" max="6050" width="19.28515625" style="3" bestFit="1" customWidth="1"/>
    <col min="6051" max="6051" width="17.28515625" style="3" bestFit="1" customWidth="1"/>
    <col min="6052" max="6052" width="11.42578125" style="3"/>
    <col min="6053" max="6053" width="16" style="3" bestFit="1" customWidth="1"/>
    <col min="6054" max="6055" width="13.5703125" style="3" bestFit="1" customWidth="1"/>
    <col min="6056" max="6056" width="18.42578125" style="3" bestFit="1" customWidth="1"/>
    <col min="6057" max="6057" width="26.42578125" style="3" bestFit="1" customWidth="1"/>
    <col min="6058" max="6058" width="17.5703125" style="3" bestFit="1" customWidth="1"/>
    <col min="6059" max="6059" width="15.7109375" style="3" bestFit="1" customWidth="1"/>
    <col min="6060" max="6060" width="13.7109375" style="3" bestFit="1" customWidth="1"/>
    <col min="6061" max="6061" width="24" style="3" bestFit="1" customWidth="1"/>
    <col min="6062" max="6062" width="18.140625" style="3" customWidth="1"/>
    <col min="6063" max="6063" width="29.140625" style="3" bestFit="1" customWidth="1"/>
    <col min="6064" max="6064" width="31.28515625" style="3" bestFit="1" customWidth="1"/>
    <col min="6065" max="6065" width="23.5703125" style="3" bestFit="1" customWidth="1"/>
    <col min="6066" max="6066" width="27.5703125" style="3" bestFit="1" customWidth="1"/>
    <col min="6067" max="6067" width="20.7109375" style="3" bestFit="1" customWidth="1"/>
    <col min="6068" max="6068" width="14.5703125" style="3" bestFit="1" customWidth="1"/>
    <col min="6069" max="6070" width="16.140625" style="3" bestFit="1" customWidth="1"/>
    <col min="6071" max="6072" width="15.7109375" style="3" bestFit="1" customWidth="1"/>
    <col min="6073" max="6073" width="11.42578125" style="3"/>
    <col min="6074" max="6074" width="9.42578125" style="3" bestFit="1" customWidth="1"/>
    <col min="6075" max="6075" width="10.5703125" style="3" bestFit="1" customWidth="1"/>
    <col min="6076" max="6076" width="9.85546875" style="3" bestFit="1" customWidth="1"/>
    <col min="6077" max="6077" width="16.7109375" style="3" bestFit="1" customWidth="1"/>
    <col min="6078" max="6078" width="20.85546875" style="3" bestFit="1" customWidth="1"/>
    <col min="6079" max="6079" width="10.5703125" style="3" bestFit="1" customWidth="1"/>
    <col min="6080" max="6080" width="9.28515625" style="3" bestFit="1" customWidth="1"/>
    <col min="6081" max="6081" width="13.140625" style="3" bestFit="1" customWidth="1"/>
    <col min="6082" max="6082" width="10.7109375" style="3" bestFit="1" customWidth="1"/>
    <col min="6083" max="6083" width="14.7109375" style="3" bestFit="1" customWidth="1"/>
    <col min="6084" max="6084" width="16.7109375" style="3" bestFit="1" customWidth="1"/>
    <col min="6085" max="6085" width="13.28515625" style="3" bestFit="1" customWidth="1"/>
    <col min="6086" max="6086" width="17.140625" style="3" bestFit="1" customWidth="1"/>
    <col min="6087" max="6087" width="22.85546875" style="3" bestFit="1" customWidth="1"/>
    <col min="6088" max="6088" width="32.7109375" style="3" bestFit="1" customWidth="1"/>
    <col min="6089" max="6089" width="52.28515625" style="3" bestFit="1" customWidth="1"/>
    <col min="6090" max="6090" width="23.140625" style="3" bestFit="1" customWidth="1"/>
    <col min="6091" max="6091" width="28.5703125" style="3" bestFit="1" customWidth="1"/>
    <col min="6092" max="6092" width="18.28515625" style="3" bestFit="1" customWidth="1"/>
    <col min="6093" max="6093" width="16.28515625" style="3" bestFit="1" customWidth="1"/>
    <col min="6094" max="6094" width="16.140625" style="3" bestFit="1" customWidth="1"/>
    <col min="6095" max="6095" width="44.28515625" style="3" bestFit="1" customWidth="1"/>
    <col min="6096" max="6096" width="24.28515625" style="3" bestFit="1" customWidth="1"/>
    <col min="6097" max="6097" width="16.28515625" style="3" bestFit="1" customWidth="1"/>
    <col min="6098" max="6098" width="19.28515625" style="3" bestFit="1" customWidth="1"/>
    <col min="6099" max="6099" width="14.140625" style="3" bestFit="1" customWidth="1"/>
    <col min="6100" max="6100" width="50.5703125" style="3" bestFit="1" customWidth="1"/>
    <col min="6101" max="6101" width="30.85546875" style="3" bestFit="1" customWidth="1"/>
    <col min="6102" max="6102" width="38.85546875" style="3" bestFit="1" customWidth="1"/>
    <col min="6103" max="6103" width="38.85546875" style="3" customWidth="1"/>
    <col min="6104" max="6104" width="27.140625" style="3" bestFit="1" customWidth="1"/>
    <col min="6105" max="6105" width="38.5703125" style="3" bestFit="1" customWidth="1"/>
    <col min="6106" max="6106" width="31.28515625" style="3" bestFit="1" customWidth="1"/>
    <col min="6107" max="6107" width="34.5703125" style="3" bestFit="1" customWidth="1"/>
    <col min="6108" max="6108" width="16.140625" style="3" bestFit="1" customWidth="1"/>
    <col min="6109" max="6109" width="14.7109375" style="3" bestFit="1" customWidth="1"/>
    <col min="6110" max="6110" width="53" style="3" customWidth="1"/>
    <col min="6111" max="6288" width="11.42578125" style="3"/>
    <col min="6289" max="6289" width="6.5703125" style="3" bestFit="1" customWidth="1"/>
    <col min="6290" max="6290" width="34.7109375" style="3" customWidth="1"/>
    <col min="6291" max="6291" width="5.5703125" style="3" customWidth="1"/>
    <col min="6292" max="6292" width="15.85546875" style="3" customWidth="1"/>
    <col min="6293" max="6293" width="26.5703125" style="3" bestFit="1" customWidth="1"/>
    <col min="6294" max="6294" width="21.85546875" style="3" bestFit="1" customWidth="1"/>
    <col min="6295" max="6295" width="13.7109375" style="3" customWidth="1"/>
    <col min="6296" max="6296" width="26.7109375" style="3" bestFit="1" customWidth="1"/>
    <col min="6297" max="6297" width="15.5703125" style="3" bestFit="1" customWidth="1"/>
    <col min="6298" max="6298" width="18" style="3" bestFit="1" customWidth="1"/>
    <col min="6299" max="6299" width="27.28515625" style="3" bestFit="1" customWidth="1"/>
    <col min="6300" max="6300" width="59.5703125" style="3" customWidth="1"/>
    <col min="6301" max="6301" width="101.42578125" style="3" bestFit="1" customWidth="1"/>
    <col min="6302" max="6302" width="25.42578125" style="3" bestFit="1" customWidth="1"/>
    <col min="6303" max="6303" width="37" style="3" bestFit="1" customWidth="1"/>
    <col min="6304" max="6304" width="23.28515625" style="3" bestFit="1" customWidth="1"/>
    <col min="6305" max="6305" width="17.28515625" style="3" bestFit="1" customWidth="1"/>
    <col min="6306" max="6306" width="19.28515625" style="3" bestFit="1" customWidth="1"/>
    <col min="6307" max="6307" width="17.28515625" style="3" bestFit="1" customWidth="1"/>
    <col min="6308" max="6308" width="11.42578125" style="3"/>
    <col min="6309" max="6309" width="16" style="3" bestFit="1" customWidth="1"/>
    <col min="6310" max="6311" width="13.5703125" style="3" bestFit="1" customWidth="1"/>
    <col min="6312" max="6312" width="18.42578125" style="3" bestFit="1" customWidth="1"/>
    <col min="6313" max="6313" width="26.42578125" style="3" bestFit="1" customWidth="1"/>
    <col min="6314" max="6314" width="17.5703125" style="3" bestFit="1" customWidth="1"/>
    <col min="6315" max="6315" width="15.7109375" style="3" bestFit="1" customWidth="1"/>
    <col min="6316" max="6316" width="13.7109375" style="3" bestFit="1" customWidth="1"/>
    <col min="6317" max="6317" width="24" style="3" bestFit="1" customWidth="1"/>
    <col min="6318" max="6318" width="18.140625" style="3" customWidth="1"/>
    <col min="6319" max="6319" width="29.140625" style="3" bestFit="1" customWidth="1"/>
    <col min="6320" max="6320" width="31.28515625" style="3" bestFit="1" customWidth="1"/>
    <col min="6321" max="6321" width="23.5703125" style="3" bestFit="1" customWidth="1"/>
    <col min="6322" max="6322" width="27.5703125" style="3" bestFit="1" customWidth="1"/>
    <col min="6323" max="6323" width="20.7109375" style="3" bestFit="1" customWidth="1"/>
    <col min="6324" max="6324" width="14.5703125" style="3" bestFit="1" customWidth="1"/>
    <col min="6325" max="6326" width="16.140625" style="3" bestFit="1" customWidth="1"/>
    <col min="6327" max="6328" width="15.7109375" style="3" bestFit="1" customWidth="1"/>
    <col min="6329" max="6329" width="11.42578125" style="3"/>
    <col min="6330" max="6330" width="9.42578125" style="3" bestFit="1" customWidth="1"/>
    <col min="6331" max="6331" width="10.5703125" style="3" bestFit="1" customWidth="1"/>
    <col min="6332" max="6332" width="9.85546875" style="3" bestFit="1" customWidth="1"/>
    <col min="6333" max="6333" width="16.7109375" style="3" bestFit="1" customWidth="1"/>
    <col min="6334" max="6334" width="20.85546875" style="3" bestFit="1" customWidth="1"/>
    <col min="6335" max="6335" width="10.5703125" style="3" bestFit="1" customWidth="1"/>
    <col min="6336" max="6336" width="9.28515625" style="3" bestFit="1" customWidth="1"/>
    <col min="6337" max="6337" width="13.140625" style="3" bestFit="1" customWidth="1"/>
    <col min="6338" max="6338" width="10.7109375" style="3" bestFit="1" customWidth="1"/>
    <col min="6339" max="6339" width="14.7109375" style="3" bestFit="1" customWidth="1"/>
    <col min="6340" max="6340" width="16.7109375" style="3" bestFit="1" customWidth="1"/>
    <col min="6341" max="6341" width="13.28515625" style="3" bestFit="1" customWidth="1"/>
    <col min="6342" max="6342" width="17.140625" style="3" bestFit="1" customWidth="1"/>
    <col min="6343" max="6343" width="22.85546875" style="3" bestFit="1" customWidth="1"/>
    <col min="6344" max="6344" width="32.7109375" style="3" bestFit="1" customWidth="1"/>
    <col min="6345" max="6345" width="52.28515625" style="3" bestFit="1" customWidth="1"/>
    <col min="6346" max="6346" width="23.140625" style="3" bestFit="1" customWidth="1"/>
    <col min="6347" max="6347" width="28.5703125" style="3" bestFit="1" customWidth="1"/>
    <col min="6348" max="6348" width="18.28515625" style="3" bestFit="1" customWidth="1"/>
    <col min="6349" max="6349" width="16.28515625" style="3" bestFit="1" customWidth="1"/>
    <col min="6350" max="6350" width="16.140625" style="3" bestFit="1" customWidth="1"/>
    <col min="6351" max="6351" width="44.28515625" style="3" bestFit="1" customWidth="1"/>
    <col min="6352" max="6352" width="24.28515625" style="3" bestFit="1" customWidth="1"/>
    <col min="6353" max="6353" width="16.28515625" style="3" bestFit="1" customWidth="1"/>
    <col min="6354" max="6354" width="19.28515625" style="3" bestFit="1" customWidth="1"/>
    <col min="6355" max="6355" width="14.140625" style="3" bestFit="1" customWidth="1"/>
    <col min="6356" max="6356" width="50.5703125" style="3" bestFit="1" customWidth="1"/>
    <col min="6357" max="6357" width="30.85546875" style="3" bestFit="1" customWidth="1"/>
    <col min="6358" max="6358" width="38.85546875" style="3" bestFit="1" customWidth="1"/>
    <col min="6359" max="6359" width="38.85546875" style="3" customWidth="1"/>
    <col min="6360" max="6360" width="27.140625" style="3" bestFit="1" customWidth="1"/>
    <col min="6361" max="6361" width="38.5703125" style="3" bestFit="1" customWidth="1"/>
    <col min="6362" max="6362" width="31.28515625" style="3" bestFit="1" customWidth="1"/>
    <col min="6363" max="6363" width="34.5703125" style="3" bestFit="1" customWidth="1"/>
    <col min="6364" max="6364" width="16.140625" style="3" bestFit="1" customWidth="1"/>
    <col min="6365" max="6365" width="14.7109375" style="3" bestFit="1" customWidth="1"/>
    <col min="6366" max="6366" width="53" style="3" customWidth="1"/>
    <col min="6367" max="6544" width="11.42578125" style="3"/>
    <col min="6545" max="6545" width="6.5703125" style="3" bestFit="1" customWidth="1"/>
    <col min="6546" max="6546" width="34.7109375" style="3" customWidth="1"/>
    <col min="6547" max="6547" width="5.5703125" style="3" customWidth="1"/>
    <col min="6548" max="6548" width="15.85546875" style="3" customWidth="1"/>
    <col min="6549" max="6549" width="26.5703125" style="3" bestFit="1" customWidth="1"/>
    <col min="6550" max="6550" width="21.85546875" style="3" bestFit="1" customWidth="1"/>
    <col min="6551" max="6551" width="13.7109375" style="3" customWidth="1"/>
    <col min="6552" max="6552" width="26.7109375" style="3" bestFit="1" customWidth="1"/>
    <col min="6553" max="6553" width="15.5703125" style="3" bestFit="1" customWidth="1"/>
    <col min="6554" max="6554" width="18" style="3" bestFit="1" customWidth="1"/>
    <col min="6555" max="6555" width="27.28515625" style="3" bestFit="1" customWidth="1"/>
    <col min="6556" max="6556" width="59.5703125" style="3" customWidth="1"/>
    <col min="6557" max="6557" width="101.42578125" style="3" bestFit="1" customWidth="1"/>
    <col min="6558" max="6558" width="25.42578125" style="3" bestFit="1" customWidth="1"/>
    <col min="6559" max="6559" width="37" style="3" bestFit="1" customWidth="1"/>
    <col min="6560" max="6560" width="23.28515625" style="3" bestFit="1" customWidth="1"/>
    <col min="6561" max="6561" width="17.28515625" style="3" bestFit="1" customWidth="1"/>
    <col min="6562" max="6562" width="19.28515625" style="3" bestFit="1" customWidth="1"/>
    <col min="6563" max="6563" width="17.28515625" style="3" bestFit="1" customWidth="1"/>
    <col min="6564" max="6564" width="11.42578125" style="3"/>
    <col min="6565" max="6565" width="16" style="3" bestFit="1" customWidth="1"/>
    <col min="6566" max="6567" width="13.5703125" style="3" bestFit="1" customWidth="1"/>
    <col min="6568" max="6568" width="18.42578125" style="3" bestFit="1" customWidth="1"/>
    <col min="6569" max="6569" width="26.42578125" style="3" bestFit="1" customWidth="1"/>
    <col min="6570" max="6570" width="17.5703125" style="3" bestFit="1" customWidth="1"/>
    <col min="6571" max="6571" width="15.7109375" style="3" bestFit="1" customWidth="1"/>
    <col min="6572" max="6572" width="13.7109375" style="3" bestFit="1" customWidth="1"/>
    <col min="6573" max="6573" width="24" style="3" bestFit="1" customWidth="1"/>
    <col min="6574" max="6574" width="18.140625" style="3" customWidth="1"/>
    <col min="6575" max="6575" width="29.140625" style="3" bestFit="1" customWidth="1"/>
    <col min="6576" max="6576" width="31.28515625" style="3" bestFit="1" customWidth="1"/>
    <col min="6577" max="6577" width="23.5703125" style="3" bestFit="1" customWidth="1"/>
    <col min="6578" max="6578" width="27.5703125" style="3" bestFit="1" customWidth="1"/>
    <col min="6579" max="6579" width="20.7109375" style="3" bestFit="1" customWidth="1"/>
    <col min="6580" max="6580" width="14.5703125" style="3" bestFit="1" customWidth="1"/>
    <col min="6581" max="6582" width="16.140625" style="3" bestFit="1" customWidth="1"/>
    <col min="6583" max="6584" width="15.7109375" style="3" bestFit="1" customWidth="1"/>
    <col min="6585" max="6585" width="11.42578125" style="3"/>
    <col min="6586" max="6586" width="9.42578125" style="3" bestFit="1" customWidth="1"/>
    <col min="6587" max="6587" width="10.5703125" style="3" bestFit="1" customWidth="1"/>
    <col min="6588" max="6588" width="9.85546875" style="3" bestFit="1" customWidth="1"/>
    <col min="6589" max="6589" width="16.7109375" style="3" bestFit="1" customWidth="1"/>
    <col min="6590" max="6590" width="20.85546875" style="3" bestFit="1" customWidth="1"/>
    <col min="6591" max="6591" width="10.5703125" style="3" bestFit="1" customWidth="1"/>
    <col min="6592" max="6592" width="9.28515625" style="3" bestFit="1" customWidth="1"/>
    <col min="6593" max="6593" width="13.140625" style="3" bestFit="1" customWidth="1"/>
    <col min="6594" max="6594" width="10.7109375" style="3" bestFit="1" customWidth="1"/>
    <col min="6595" max="6595" width="14.7109375" style="3" bestFit="1" customWidth="1"/>
    <col min="6596" max="6596" width="16.7109375" style="3" bestFit="1" customWidth="1"/>
    <col min="6597" max="6597" width="13.28515625" style="3" bestFit="1" customWidth="1"/>
    <col min="6598" max="6598" width="17.140625" style="3" bestFit="1" customWidth="1"/>
    <col min="6599" max="6599" width="22.85546875" style="3" bestFit="1" customWidth="1"/>
    <col min="6600" max="6600" width="32.7109375" style="3" bestFit="1" customWidth="1"/>
    <col min="6601" max="6601" width="52.28515625" style="3" bestFit="1" customWidth="1"/>
    <col min="6602" max="6602" width="23.140625" style="3" bestFit="1" customWidth="1"/>
    <col min="6603" max="6603" width="28.5703125" style="3" bestFit="1" customWidth="1"/>
    <col min="6604" max="6604" width="18.28515625" style="3" bestFit="1" customWidth="1"/>
    <col min="6605" max="6605" width="16.28515625" style="3" bestFit="1" customWidth="1"/>
    <col min="6606" max="6606" width="16.140625" style="3" bestFit="1" customWidth="1"/>
    <col min="6607" max="6607" width="44.28515625" style="3" bestFit="1" customWidth="1"/>
    <col min="6608" max="6608" width="24.28515625" style="3" bestFit="1" customWidth="1"/>
    <col min="6609" max="6609" width="16.28515625" style="3" bestFit="1" customWidth="1"/>
    <col min="6610" max="6610" width="19.28515625" style="3" bestFit="1" customWidth="1"/>
    <col min="6611" max="6611" width="14.140625" style="3" bestFit="1" customWidth="1"/>
    <col min="6612" max="6612" width="50.5703125" style="3" bestFit="1" customWidth="1"/>
    <col min="6613" max="6613" width="30.85546875" style="3" bestFit="1" customWidth="1"/>
    <col min="6614" max="6614" width="38.85546875" style="3" bestFit="1" customWidth="1"/>
    <col min="6615" max="6615" width="38.85546875" style="3" customWidth="1"/>
    <col min="6616" max="6616" width="27.140625" style="3" bestFit="1" customWidth="1"/>
    <col min="6617" max="6617" width="38.5703125" style="3" bestFit="1" customWidth="1"/>
    <col min="6618" max="6618" width="31.28515625" style="3" bestFit="1" customWidth="1"/>
    <col min="6619" max="6619" width="34.5703125" style="3" bestFit="1" customWidth="1"/>
    <col min="6620" max="6620" width="16.140625" style="3" bestFit="1" customWidth="1"/>
    <col min="6621" max="6621" width="14.7109375" style="3" bestFit="1" customWidth="1"/>
    <col min="6622" max="6622" width="53" style="3" customWidth="1"/>
    <col min="6623" max="6800" width="11.42578125" style="3"/>
    <col min="6801" max="6801" width="6.5703125" style="3" bestFit="1" customWidth="1"/>
    <col min="6802" max="6802" width="34.7109375" style="3" customWidth="1"/>
    <col min="6803" max="6803" width="5.5703125" style="3" customWidth="1"/>
    <col min="6804" max="6804" width="15.85546875" style="3" customWidth="1"/>
    <col min="6805" max="6805" width="26.5703125" style="3" bestFit="1" customWidth="1"/>
    <col min="6806" max="6806" width="21.85546875" style="3" bestFit="1" customWidth="1"/>
    <col min="6807" max="6807" width="13.7109375" style="3" customWidth="1"/>
    <col min="6808" max="6808" width="26.7109375" style="3" bestFit="1" customWidth="1"/>
    <col min="6809" max="6809" width="15.5703125" style="3" bestFit="1" customWidth="1"/>
    <col min="6810" max="6810" width="18" style="3" bestFit="1" customWidth="1"/>
    <col min="6811" max="6811" width="27.28515625" style="3" bestFit="1" customWidth="1"/>
    <col min="6812" max="6812" width="59.5703125" style="3" customWidth="1"/>
    <col min="6813" max="6813" width="101.42578125" style="3" bestFit="1" customWidth="1"/>
    <col min="6814" max="6814" width="25.42578125" style="3" bestFit="1" customWidth="1"/>
    <col min="6815" max="6815" width="37" style="3" bestFit="1" customWidth="1"/>
    <col min="6816" max="6816" width="23.28515625" style="3" bestFit="1" customWidth="1"/>
    <col min="6817" max="6817" width="17.28515625" style="3" bestFit="1" customWidth="1"/>
    <col min="6818" max="6818" width="19.28515625" style="3" bestFit="1" customWidth="1"/>
    <col min="6819" max="6819" width="17.28515625" style="3" bestFit="1" customWidth="1"/>
    <col min="6820" max="6820" width="11.42578125" style="3"/>
    <col min="6821" max="6821" width="16" style="3" bestFit="1" customWidth="1"/>
    <col min="6822" max="6823" width="13.5703125" style="3" bestFit="1" customWidth="1"/>
    <col min="6824" max="6824" width="18.42578125" style="3" bestFit="1" customWidth="1"/>
    <col min="6825" max="6825" width="26.42578125" style="3" bestFit="1" customWidth="1"/>
    <col min="6826" max="6826" width="17.5703125" style="3" bestFit="1" customWidth="1"/>
    <col min="6827" max="6827" width="15.7109375" style="3" bestFit="1" customWidth="1"/>
    <col min="6828" max="6828" width="13.7109375" style="3" bestFit="1" customWidth="1"/>
    <col min="6829" max="6829" width="24" style="3" bestFit="1" customWidth="1"/>
    <col min="6830" max="6830" width="18.140625" style="3" customWidth="1"/>
    <col min="6831" max="6831" width="29.140625" style="3" bestFit="1" customWidth="1"/>
    <col min="6832" max="6832" width="31.28515625" style="3" bestFit="1" customWidth="1"/>
    <col min="6833" max="6833" width="23.5703125" style="3" bestFit="1" customWidth="1"/>
    <col min="6834" max="6834" width="27.5703125" style="3" bestFit="1" customWidth="1"/>
    <col min="6835" max="6835" width="20.7109375" style="3" bestFit="1" customWidth="1"/>
    <col min="6836" max="6836" width="14.5703125" style="3" bestFit="1" customWidth="1"/>
    <col min="6837" max="6838" width="16.140625" style="3" bestFit="1" customWidth="1"/>
    <col min="6839" max="6840" width="15.7109375" style="3" bestFit="1" customWidth="1"/>
    <col min="6841" max="6841" width="11.42578125" style="3"/>
    <col min="6842" max="6842" width="9.42578125" style="3" bestFit="1" customWidth="1"/>
    <col min="6843" max="6843" width="10.5703125" style="3" bestFit="1" customWidth="1"/>
    <col min="6844" max="6844" width="9.85546875" style="3" bestFit="1" customWidth="1"/>
    <col min="6845" max="6845" width="16.7109375" style="3" bestFit="1" customWidth="1"/>
    <col min="6846" max="6846" width="20.85546875" style="3" bestFit="1" customWidth="1"/>
    <col min="6847" max="6847" width="10.5703125" style="3" bestFit="1" customWidth="1"/>
    <col min="6848" max="6848" width="9.28515625" style="3" bestFit="1" customWidth="1"/>
    <col min="6849" max="6849" width="13.140625" style="3" bestFit="1" customWidth="1"/>
    <col min="6850" max="6850" width="10.7109375" style="3" bestFit="1" customWidth="1"/>
    <col min="6851" max="6851" width="14.7109375" style="3" bestFit="1" customWidth="1"/>
    <col min="6852" max="6852" width="16.7109375" style="3" bestFit="1" customWidth="1"/>
    <col min="6853" max="6853" width="13.28515625" style="3" bestFit="1" customWidth="1"/>
    <col min="6854" max="6854" width="17.140625" style="3" bestFit="1" customWidth="1"/>
    <col min="6855" max="6855" width="22.85546875" style="3" bestFit="1" customWidth="1"/>
    <col min="6856" max="6856" width="32.7109375" style="3" bestFit="1" customWidth="1"/>
    <col min="6857" max="6857" width="52.28515625" style="3" bestFit="1" customWidth="1"/>
    <col min="6858" max="6858" width="23.140625" style="3" bestFit="1" customWidth="1"/>
    <col min="6859" max="6859" width="28.5703125" style="3" bestFit="1" customWidth="1"/>
    <col min="6860" max="6860" width="18.28515625" style="3" bestFit="1" customWidth="1"/>
    <col min="6861" max="6861" width="16.28515625" style="3" bestFit="1" customWidth="1"/>
    <col min="6862" max="6862" width="16.140625" style="3" bestFit="1" customWidth="1"/>
    <col min="6863" max="6863" width="44.28515625" style="3" bestFit="1" customWidth="1"/>
    <col min="6864" max="6864" width="24.28515625" style="3" bestFit="1" customWidth="1"/>
    <col min="6865" max="6865" width="16.28515625" style="3" bestFit="1" customWidth="1"/>
    <col min="6866" max="6866" width="19.28515625" style="3" bestFit="1" customWidth="1"/>
    <col min="6867" max="6867" width="14.140625" style="3" bestFit="1" customWidth="1"/>
    <col min="6868" max="6868" width="50.5703125" style="3" bestFit="1" customWidth="1"/>
    <col min="6869" max="6869" width="30.85546875" style="3" bestFit="1" customWidth="1"/>
    <col min="6870" max="6870" width="38.85546875" style="3" bestFit="1" customWidth="1"/>
    <col min="6871" max="6871" width="38.85546875" style="3" customWidth="1"/>
    <col min="6872" max="6872" width="27.140625" style="3" bestFit="1" customWidth="1"/>
    <col min="6873" max="6873" width="38.5703125" style="3" bestFit="1" customWidth="1"/>
    <col min="6874" max="6874" width="31.28515625" style="3" bestFit="1" customWidth="1"/>
    <col min="6875" max="6875" width="34.5703125" style="3" bestFit="1" customWidth="1"/>
    <col min="6876" max="6876" width="16.140625" style="3" bestFit="1" customWidth="1"/>
    <col min="6877" max="6877" width="14.7109375" style="3" bestFit="1" customWidth="1"/>
    <col min="6878" max="6878" width="53" style="3" customWidth="1"/>
    <col min="6879" max="7056" width="11.42578125" style="3"/>
    <col min="7057" max="7057" width="6.5703125" style="3" bestFit="1" customWidth="1"/>
    <col min="7058" max="7058" width="34.7109375" style="3" customWidth="1"/>
    <col min="7059" max="7059" width="5.5703125" style="3" customWidth="1"/>
    <col min="7060" max="7060" width="15.85546875" style="3" customWidth="1"/>
    <col min="7061" max="7061" width="26.5703125" style="3" bestFit="1" customWidth="1"/>
    <col min="7062" max="7062" width="21.85546875" style="3" bestFit="1" customWidth="1"/>
    <col min="7063" max="7063" width="13.7109375" style="3" customWidth="1"/>
    <col min="7064" max="7064" width="26.7109375" style="3" bestFit="1" customWidth="1"/>
    <col min="7065" max="7065" width="15.5703125" style="3" bestFit="1" customWidth="1"/>
    <col min="7066" max="7066" width="18" style="3" bestFit="1" customWidth="1"/>
    <col min="7067" max="7067" width="27.28515625" style="3" bestFit="1" customWidth="1"/>
    <col min="7068" max="7068" width="59.5703125" style="3" customWidth="1"/>
    <col min="7069" max="7069" width="101.42578125" style="3" bestFit="1" customWidth="1"/>
    <col min="7070" max="7070" width="25.42578125" style="3" bestFit="1" customWidth="1"/>
    <col min="7071" max="7071" width="37" style="3" bestFit="1" customWidth="1"/>
    <col min="7072" max="7072" width="23.28515625" style="3" bestFit="1" customWidth="1"/>
    <col min="7073" max="7073" width="17.28515625" style="3" bestFit="1" customWidth="1"/>
    <col min="7074" max="7074" width="19.28515625" style="3" bestFit="1" customWidth="1"/>
    <col min="7075" max="7075" width="17.28515625" style="3" bestFit="1" customWidth="1"/>
    <col min="7076" max="7076" width="11.42578125" style="3"/>
    <col min="7077" max="7077" width="16" style="3" bestFit="1" customWidth="1"/>
    <col min="7078" max="7079" width="13.5703125" style="3" bestFit="1" customWidth="1"/>
    <col min="7080" max="7080" width="18.42578125" style="3" bestFit="1" customWidth="1"/>
    <col min="7081" max="7081" width="26.42578125" style="3" bestFit="1" customWidth="1"/>
    <col min="7082" max="7082" width="17.5703125" style="3" bestFit="1" customWidth="1"/>
    <col min="7083" max="7083" width="15.7109375" style="3" bestFit="1" customWidth="1"/>
    <col min="7084" max="7084" width="13.7109375" style="3" bestFit="1" customWidth="1"/>
    <col min="7085" max="7085" width="24" style="3" bestFit="1" customWidth="1"/>
    <col min="7086" max="7086" width="18.140625" style="3" customWidth="1"/>
    <col min="7087" max="7087" width="29.140625" style="3" bestFit="1" customWidth="1"/>
    <col min="7088" max="7088" width="31.28515625" style="3" bestFit="1" customWidth="1"/>
    <col min="7089" max="7089" width="23.5703125" style="3" bestFit="1" customWidth="1"/>
    <col min="7090" max="7090" width="27.5703125" style="3" bestFit="1" customWidth="1"/>
    <col min="7091" max="7091" width="20.7109375" style="3" bestFit="1" customWidth="1"/>
    <col min="7092" max="7092" width="14.5703125" style="3" bestFit="1" customWidth="1"/>
    <col min="7093" max="7094" width="16.140625" style="3" bestFit="1" customWidth="1"/>
    <col min="7095" max="7096" width="15.7109375" style="3" bestFit="1" customWidth="1"/>
    <col min="7097" max="7097" width="11.42578125" style="3"/>
    <col min="7098" max="7098" width="9.42578125" style="3" bestFit="1" customWidth="1"/>
    <col min="7099" max="7099" width="10.5703125" style="3" bestFit="1" customWidth="1"/>
    <col min="7100" max="7100" width="9.85546875" style="3" bestFit="1" customWidth="1"/>
    <col min="7101" max="7101" width="16.7109375" style="3" bestFit="1" customWidth="1"/>
    <col min="7102" max="7102" width="20.85546875" style="3" bestFit="1" customWidth="1"/>
    <col min="7103" max="7103" width="10.5703125" style="3" bestFit="1" customWidth="1"/>
    <col min="7104" max="7104" width="9.28515625" style="3" bestFit="1" customWidth="1"/>
    <col min="7105" max="7105" width="13.140625" style="3" bestFit="1" customWidth="1"/>
    <col min="7106" max="7106" width="10.7109375" style="3" bestFit="1" customWidth="1"/>
    <col min="7107" max="7107" width="14.7109375" style="3" bestFit="1" customWidth="1"/>
    <col min="7108" max="7108" width="16.7109375" style="3" bestFit="1" customWidth="1"/>
    <col min="7109" max="7109" width="13.28515625" style="3" bestFit="1" customWidth="1"/>
    <col min="7110" max="7110" width="17.140625" style="3" bestFit="1" customWidth="1"/>
    <col min="7111" max="7111" width="22.85546875" style="3" bestFit="1" customWidth="1"/>
    <col min="7112" max="7112" width="32.7109375" style="3" bestFit="1" customWidth="1"/>
    <col min="7113" max="7113" width="52.28515625" style="3" bestFit="1" customWidth="1"/>
    <col min="7114" max="7114" width="23.140625" style="3" bestFit="1" customWidth="1"/>
    <col min="7115" max="7115" width="28.5703125" style="3" bestFit="1" customWidth="1"/>
    <col min="7116" max="7116" width="18.28515625" style="3" bestFit="1" customWidth="1"/>
    <col min="7117" max="7117" width="16.28515625" style="3" bestFit="1" customWidth="1"/>
    <col min="7118" max="7118" width="16.140625" style="3" bestFit="1" customWidth="1"/>
    <col min="7119" max="7119" width="44.28515625" style="3" bestFit="1" customWidth="1"/>
    <col min="7120" max="7120" width="24.28515625" style="3" bestFit="1" customWidth="1"/>
    <col min="7121" max="7121" width="16.28515625" style="3" bestFit="1" customWidth="1"/>
    <col min="7122" max="7122" width="19.28515625" style="3" bestFit="1" customWidth="1"/>
    <col min="7123" max="7123" width="14.140625" style="3" bestFit="1" customWidth="1"/>
    <col min="7124" max="7124" width="50.5703125" style="3" bestFit="1" customWidth="1"/>
    <col min="7125" max="7125" width="30.85546875" style="3" bestFit="1" customWidth="1"/>
    <col min="7126" max="7126" width="38.85546875" style="3" bestFit="1" customWidth="1"/>
    <col min="7127" max="7127" width="38.85546875" style="3" customWidth="1"/>
    <col min="7128" max="7128" width="27.140625" style="3" bestFit="1" customWidth="1"/>
    <col min="7129" max="7129" width="38.5703125" style="3" bestFit="1" customWidth="1"/>
    <col min="7130" max="7130" width="31.28515625" style="3" bestFit="1" customWidth="1"/>
    <col min="7131" max="7131" width="34.5703125" style="3" bestFit="1" customWidth="1"/>
    <col min="7132" max="7132" width="16.140625" style="3" bestFit="1" customWidth="1"/>
    <col min="7133" max="7133" width="14.7109375" style="3" bestFit="1" customWidth="1"/>
    <col min="7134" max="7134" width="53" style="3" customWidth="1"/>
    <col min="7135" max="7312" width="11.42578125" style="3"/>
    <col min="7313" max="7313" width="6.5703125" style="3" bestFit="1" customWidth="1"/>
    <col min="7314" max="7314" width="34.7109375" style="3" customWidth="1"/>
    <col min="7315" max="7315" width="5.5703125" style="3" customWidth="1"/>
    <col min="7316" max="7316" width="15.85546875" style="3" customWidth="1"/>
    <col min="7317" max="7317" width="26.5703125" style="3" bestFit="1" customWidth="1"/>
    <col min="7318" max="7318" width="21.85546875" style="3" bestFit="1" customWidth="1"/>
    <col min="7319" max="7319" width="13.7109375" style="3" customWidth="1"/>
    <col min="7320" max="7320" width="26.7109375" style="3" bestFit="1" customWidth="1"/>
    <col min="7321" max="7321" width="15.5703125" style="3" bestFit="1" customWidth="1"/>
    <col min="7322" max="7322" width="18" style="3" bestFit="1" customWidth="1"/>
    <col min="7323" max="7323" width="27.28515625" style="3" bestFit="1" customWidth="1"/>
    <col min="7324" max="7324" width="59.5703125" style="3" customWidth="1"/>
    <col min="7325" max="7325" width="101.42578125" style="3" bestFit="1" customWidth="1"/>
    <col min="7326" max="7326" width="25.42578125" style="3" bestFit="1" customWidth="1"/>
    <col min="7327" max="7327" width="37" style="3" bestFit="1" customWidth="1"/>
    <col min="7328" max="7328" width="23.28515625" style="3" bestFit="1" customWidth="1"/>
    <col min="7329" max="7329" width="17.28515625" style="3" bestFit="1" customWidth="1"/>
    <col min="7330" max="7330" width="19.28515625" style="3" bestFit="1" customWidth="1"/>
    <col min="7331" max="7331" width="17.28515625" style="3" bestFit="1" customWidth="1"/>
    <col min="7332" max="7332" width="11.42578125" style="3"/>
    <col min="7333" max="7333" width="16" style="3" bestFit="1" customWidth="1"/>
    <col min="7334" max="7335" width="13.5703125" style="3" bestFit="1" customWidth="1"/>
    <col min="7336" max="7336" width="18.42578125" style="3" bestFit="1" customWidth="1"/>
    <col min="7337" max="7337" width="26.42578125" style="3" bestFit="1" customWidth="1"/>
    <col min="7338" max="7338" width="17.5703125" style="3" bestFit="1" customWidth="1"/>
    <col min="7339" max="7339" width="15.7109375" style="3" bestFit="1" customWidth="1"/>
    <col min="7340" max="7340" width="13.7109375" style="3" bestFit="1" customWidth="1"/>
    <col min="7341" max="7341" width="24" style="3" bestFit="1" customWidth="1"/>
    <col min="7342" max="7342" width="18.140625" style="3" customWidth="1"/>
    <col min="7343" max="7343" width="29.140625" style="3" bestFit="1" customWidth="1"/>
    <col min="7344" max="7344" width="31.28515625" style="3" bestFit="1" customWidth="1"/>
    <col min="7345" max="7345" width="23.5703125" style="3" bestFit="1" customWidth="1"/>
    <col min="7346" max="7346" width="27.5703125" style="3" bestFit="1" customWidth="1"/>
    <col min="7347" max="7347" width="20.7109375" style="3" bestFit="1" customWidth="1"/>
    <col min="7348" max="7348" width="14.5703125" style="3" bestFit="1" customWidth="1"/>
    <col min="7349" max="7350" width="16.140625" style="3" bestFit="1" customWidth="1"/>
    <col min="7351" max="7352" width="15.7109375" style="3" bestFit="1" customWidth="1"/>
    <col min="7353" max="7353" width="11.42578125" style="3"/>
    <col min="7354" max="7354" width="9.42578125" style="3" bestFit="1" customWidth="1"/>
    <col min="7355" max="7355" width="10.5703125" style="3" bestFit="1" customWidth="1"/>
    <col min="7356" max="7356" width="9.85546875" style="3" bestFit="1" customWidth="1"/>
    <col min="7357" max="7357" width="16.7109375" style="3" bestFit="1" customWidth="1"/>
    <col min="7358" max="7358" width="20.85546875" style="3" bestFit="1" customWidth="1"/>
    <col min="7359" max="7359" width="10.5703125" style="3" bestFit="1" customWidth="1"/>
    <col min="7360" max="7360" width="9.28515625" style="3" bestFit="1" customWidth="1"/>
    <col min="7361" max="7361" width="13.140625" style="3" bestFit="1" customWidth="1"/>
    <col min="7362" max="7362" width="10.7109375" style="3" bestFit="1" customWidth="1"/>
    <col min="7363" max="7363" width="14.7109375" style="3" bestFit="1" customWidth="1"/>
    <col min="7364" max="7364" width="16.7109375" style="3" bestFit="1" customWidth="1"/>
    <col min="7365" max="7365" width="13.28515625" style="3" bestFit="1" customWidth="1"/>
    <col min="7366" max="7366" width="17.140625" style="3" bestFit="1" customWidth="1"/>
    <col min="7367" max="7367" width="22.85546875" style="3" bestFit="1" customWidth="1"/>
    <col min="7368" max="7368" width="32.7109375" style="3" bestFit="1" customWidth="1"/>
    <col min="7369" max="7369" width="52.28515625" style="3" bestFit="1" customWidth="1"/>
    <col min="7370" max="7370" width="23.140625" style="3" bestFit="1" customWidth="1"/>
    <col min="7371" max="7371" width="28.5703125" style="3" bestFit="1" customWidth="1"/>
    <col min="7372" max="7372" width="18.28515625" style="3" bestFit="1" customWidth="1"/>
    <col min="7373" max="7373" width="16.28515625" style="3" bestFit="1" customWidth="1"/>
    <col min="7374" max="7374" width="16.140625" style="3" bestFit="1" customWidth="1"/>
    <col min="7375" max="7375" width="44.28515625" style="3" bestFit="1" customWidth="1"/>
    <col min="7376" max="7376" width="24.28515625" style="3" bestFit="1" customWidth="1"/>
    <col min="7377" max="7377" width="16.28515625" style="3" bestFit="1" customWidth="1"/>
    <col min="7378" max="7378" width="19.28515625" style="3" bestFit="1" customWidth="1"/>
    <col min="7379" max="7379" width="14.140625" style="3" bestFit="1" customWidth="1"/>
    <col min="7380" max="7380" width="50.5703125" style="3" bestFit="1" customWidth="1"/>
    <col min="7381" max="7381" width="30.85546875" style="3" bestFit="1" customWidth="1"/>
    <col min="7382" max="7382" width="38.85546875" style="3" bestFit="1" customWidth="1"/>
    <col min="7383" max="7383" width="38.85546875" style="3" customWidth="1"/>
    <col min="7384" max="7384" width="27.140625" style="3" bestFit="1" customWidth="1"/>
    <col min="7385" max="7385" width="38.5703125" style="3" bestFit="1" customWidth="1"/>
    <col min="7386" max="7386" width="31.28515625" style="3" bestFit="1" customWidth="1"/>
    <col min="7387" max="7387" width="34.5703125" style="3" bestFit="1" customWidth="1"/>
    <col min="7388" max="7388" width="16.140625" style="3" bestFit="1" customWidth="1"/>
    <col min="7389" max="7389" width="14.7109375" style="3" bestFit="1" customWidth="1"/>
    <col min="7390" max="7390" width="53" style="3" customWidth="1"/>
    <col min="7391" max="7568" width="11.42578125" style="3"/>
    <col min="7569" max="7569" width="6.5703125" style="3" bestFit="1" customWidth="1"/>
    <col min="7570" max="7570" width="34.7109375" style="3" customWidth="1"/>
    <col min="7571" max="7571" width="5.5703125" style="3" customWidth="1"/>
    <col min="7572" max="7572" width="15.85546875" style="3" customWidth="1"/>
    <col min="7573" max="7573" width="26.5703125" style="3" bestFit="1" customWidth="1"/>
    <col min="7574" max="7574" width="21.85546875" style="3" bestFit="1" customWidth="1"/>
    <col min="7575" max="7575" width="13.7109375" style="3" customWidth="1"/>
    <col min="7576" max="7576" width="26.7109375" style="3" bestFit="1" customWidth="1"/>
    <col min="7577" max="7577" width="15.5703125" style="3" bestFit="1" customWidth="1"/>
    <col min="7578" max="7578" width="18" style="3" bestFit="1" customWidth="1"/>
    <col min="7579" max="7579" width="27.28515625" style="3" bestFit="1" customWidth="1"/>
    <col min="7580" max="7580" width="59.5703125" style="3" customWidth="1"/>
    <col min="7581" max="7581" width="101.42578125" style="3" bestFit="1" customWidth="1"/>
    <col min="7582" max="7582" width="25.42578125" style="3" bestFit="1" customWidth="1"/>
    <col min="7583" max="7583" width="37" style="3" bestFit="1" customWidth="1"/>
    <col min="7584" max="7584" width="23.28515625" style="3" bestFit="1" customWidth="1"/>
    <col min="7585" max="7585" width="17.28515625" style="3" bestFit="1" customWidth="1"/>
    <col min="7586" max="7586" width="19.28515625" style="3" bestFit="1" customWidth="1"/>
    <col min="7587" max="7587" width="17.28515625" style="3" bestFit="1" customWidth="1"/>
    <col min="7588" max="7588" width="11.42578125" style="3"/>
    <col min="7589" max="7589" width="16" style="3" bestFit="1" customWidth="1"/>
    <col min="7590" max="7591" width="13.5703125" style="3" bestFit="1" customWidth="1"/>
    <col min="7592" max="7592" width="18.42578125" style="3" bestFit="1" customWidth="1"/>
    <col min="7593" max="7593" width="26.42578125" style="3" bestFit="1" customWidth="1"/>
    <col min="7594" max="7594" width="17.5703125" style="3" bestFit="1" customWidth="1"/>
    <col min="7595" max="7595" width="15.7109375" style="3" bestFit="1" customWidth="1"/>
    <col min="7596" max="7596" width="13.7109375" style="3" bestFit="1" customWidth="1"/>
    <col min="7597" max="7597" width="24" style="3" bestFit="1" customWidth="1"/>
    <col min="7598" max="7598" width="18.140625" style="3" customWidth="1"/>
    <col min="7599" max="7599" width="29.140625" style="3" bestFit="1" customWidth="1"/>
    <col min="7600" max="7600" width="31.28515625" style="3" bestFit="1" customWidth="1"/>
    <col min="7601" max="7601" width="23.5703125" style="3" bestFit="1" customWidth="1"/>
    <col min="7602" max="7602" width="27.5703125" style="3" bestFit="1" customWidth="1"/>
    <col min="7603" max="7603" width="20.7109375" style="3" bestFit="1" customWidth="1"/>
    <col min="7604" max="7604" width="14.5703125" style="3" bestFit="1" customWidth="1"/>
    <col min="7605" max="7606" width="16.140625" style="3" bestFit="1" customWidth="1"/>
    <col min="7607" max="7608" width="15.7109375" style="3" bestFit="1" customWidth="1"/>
    <col min="7609" max="7609" width="11.42578125" style="3"/>
    <col min="7610" max="7610" width="9.42578125" style="3" bestFit="1" customWidth="1"/>
    <col min="7611" max="7611" width="10.5703125" style="3" bestFit="1" customWidth="1"/>
    <col min="7612" max="7612" width="9.85546875" style="3" bestFit="1" customWidth="1"/>
    <col min="7613" max="7613" width="16.7109375" style="3" bestFit="1" customWidth="1"/>
    <col min="7614" max="7614" width="20.85546875" style="3" bestFit="1" customWidth="1"/>
    <col min="7615" max="7615" width="10.5703125" style="3" bestFit="1" customWidth="1"/>
    <col min="7616" max="7616" width="9.28515625" style="3" bestFit="1" customWidth="1"/>
    <col min="7617" max="7617" width="13.140625" style="3" bestFit="1" customWidth="1"/>
    <col min="7618" max="7618" width="10.7109375" style="3" bestFit="1" customWidth="1"/>
    <col min="7619" max="7619" width="14.7109375" style="3" bestFit="1" customWidth="1"/>
    <col min="7620" max="7620" width="16.7109375" style="3" bestFit="1" customWidth="1"/>
    <col min="7621" max="7621" width="13.28515625" style="3" bestFit="1" customWidth="1"/>
    <col min="7622" max="7622" width="17.140625" style="3" bestFit="1" customWidth="1"/>
    <col min="7623" max="7623" width="22.85546875" style="3" bestFit="1" customWidth="1"/>
    <col min="7624" max="7624" width="32.7109375" style="3" bestFit="1" customWidth="1"/>
    <col min="7625" max="7625" width="52.28515625" style="3" bestFit="1" customWidth="1"/>
    <col min="7626" max="7626" width="23.140625" style="3" bestFit="1" customWidth="1"/>
    <col min="7627" max="7627" width="28.5703125" style="3" bestFit="1" customWidth="1"/>
    <col min="7628" max="7628" width="18.28515625" style="3" bestFit="1" customWidth="1"/>
    <col min="7629" max="7629" width="16.28515625" style="3" bestFit="1" customWidth="1"/>
    <col min="7630" max="7630" width="16.140625" style="3" bestFit="1" customWidth="1"/>
    <col min="7631" max="7631" width="44.28515625" style="3" bestFit="1" customWidth="1"/>
    <col min="7632" max="7632" width="24.28515625" style="3" bestFit="1" customWidth="1"/>
    <col min="7633" max="7633" width="16.28515625" style="3" bestFit="1" customWidth="1"/>
    <col min="7634" max="7634" width="19.28515625" style="3" bestFit="1" customWidth="1"/>
    <col min="7635" max="7635" width="14.140625" style="3" bestFit="1" customWidth="1"/>
    <col min="7636" max="7636" width="50.5703125" style="3" bestFit="1" customWidth="1"/>
    <col min="7637" max="7637" width="30.85546875" style="3" bestFit="1" customWidth="1"/>
    <col min="7638" max="7638" width="38.85546875" style="3" bestFit="1" customWidth="1"/>
    <col min="7639" max="7639" width="38.85546875" style="3" customWidth="1"/>
    <col min="7640" max="7640" width="27.140625" style="3" bestFit="1" customWidth="1"/>
    <col min="7641" max="7641" width="38.5703125" style="3" bestFit="1" customWidth="1"/>
    <col min="7642" max="7642" width="31.28515625" style="3" bestFit="1" customWidth="1"/>
    <col min="7643" max="7643" width="34.5703125" style="3" bestFit="1" customWidth="1"/>
    <col min="7644" max="7644" width="16.140625" style="3" bestFit="1" customWidth="1"/>
    <col min="7645" max="7645" width="14.7109375" style="3" bestFit="1" customWidth="1"/>
    <col min="7646" max="7646" width="53" style="3" customWidth="1"/>
    <col min="7647" max="7824" width="11.42578125" style="3"/>
    <col min="7825" max="7825" width="6.5703125" style="3" bestFit="1" customWidth="1"/>
    <col min="7826" max="7826" width="34.7109375" style="3" customWidth="1"/>
    <col min="7827" max="7827" width="5.5703125" style="3" customWidth="1"/>
    <col min="7828" max="7828" width="15.85546875" style="3" customWidth="1"/>
    <col min="7829" max="7829" width="26.5703125" style="3" bestFit="1" customWidth="1"/>
    <col min="7830" max="7830" width="21.85546875" style="3" bestFit="1" customWidth="1"/>
    <col min="7831" max="7831" width="13.7109375" style="3" customWidth="1"/>
    <col min="7832" max="7832" width="26.7109375" style="3" bestFit="1" customWidth="1"/>
    <col min="7833" max="7833" width="15.5703125" style="3" bestFit="1" customWidth="1"/>
    <col min="7834" max="7834" width="18" style="3" bestFit="1" customWidth="1"/>
    <col min="7835" max="7835" width="27.28515625" style="3" bestFit="1" customWidth="1"/>
    <col min="7836" max="7836" width="59.5703125" style="3" customWidth="1"/>
    <col min="7837" max="7837" width="101.42578125" style="3" bestFit="1" customWidth="1"/>
    <col min="7838" max="7838" width="25.42578125" style="3" bestFit="1" customWidth="1"/>
    <col min="7839" max="7839" width="37" style="3" bestFit="1" customWidth="1"/>
    <col min="7840" max="7840" width="23.28515625" style="3" bestFit="1" customWidth="1"/>
    <col min="7841" max="7841" width="17.28515625" style="3" bestFit="1" customWidth="1"/>
    <col min="7842" max="7842" width="19.28515625" style="3" bestFit="1" customWidth="1"/>
    <col min="7843" max="7843" width="17.28515625" style="3" bestFit="1" customWidth="1"/>
    <col min="7844" max="7844" width="11.42578125" style="3"/>
    <col min="7845" max="7845" width="16" style="3" bestFit="1" customWidth="1"/>
    <col min="7846" max="7847" width="13.5703125" style="3" bestFit="1" customWidth="1"/>
    <col min="7848" max="7848" width="18.42578125" style="3" bestFit="1" customWidth="1"/>
    <col min="7849" max="7849" width="26.42578125" style="3" bestFit="1" customWidth="1"/>
    <col min="7850" max="7850" width="17.5703125" style="3" bestFit="1" customWidth="1"/>
    <col min="7851" max="7851" width="15.7109375" style="3" bestFit="1" customWidth="1"/>
    <col min="7852" max="7852" width="13.7109375" style="3" bestFit="1" customWidth="1"/>
    <col min="7853" max="7853" width="24" style="3" bestFit="1" customWidth="1"/>
    <col min="7854" max="7854" width="18.140625" style="3" customWidth="1"/>
    <col min="7855" max="7855" width="29.140625" style="3" bestFit="1" customWidth="1"/>
    <col min="7856" max="7856" width="31.28515625" style="3" bestFit="1" customWidth="1"/>
    <col min="7857" max="7857" width="23.5703125" style="3" bestFit="1" customWidth="1"/>
    <col min="7858" max="7858" width="27.5703125" style="3" bestFit="1" customWidth="1"/>
    <col min="7859" max="7859" width="20.7109375" style="3" bestFit="1" customWidth="1"/>
    <col min="7860" max="7860" width="14.5703125" style="3" bestFit="1" customWidth="1"/>
    <col min="7861" max="7862" width="16.140625" style="3" bestFit="1" customWidth="1"/>
    <col min="7863" max="7864" width="15.7109375" style="3" bestFit="1" customWidth="1"/>
    <col min="7865" max="7865" width="11.42578125" style="3"/>
    <col min="7866" max="7866" width="9.42578125" style="3" bestFit="1" customWidth="1"/>
    <col min="7867" max="7867" width="10.5703125" style="3" bestFit="1" customWidth="1"/>
    <col min="7868" max="7868" width="9.85546875" style="3" bestFit="1" customWidth="1"/>
    <col min="7869" max="7869" width="16.7109375" style="3" bestFit="1" customWidth="1"/>
    <col min="7870" max="7870" width="20.85546875" style="3" bestFit="1" customWidth="1"/>
    <col min="7871" max="7871" width="10.5703125" style="3" bestFit="1" customWidth="1"/>
    <col min="7872" max="7872" width="9.28515625" style="3" bestFit="1" customWidth="1"/>
    <col min="7873" max="7873" width="13.140625" style="3" bestFit="1" customWidth="1"/>
    <col min="7874" max="7874" width="10.7109375" style="3" bestFit="1" customWidth="1"/>
    <col min="7875" max="7875" width="14.7109375" style="3" bestFit="1" customWidth="1"/>
    <col min="7876" max="7876" width="16.7109375" style="3" bestFit="1" customWidth="1"/>
    <col min="7877" max="7877" width="13.28515625" style="3" bestFit="1" customWidth="1"/>
    <col min="7878" max="7878" width="17.140625" style="3" bestFit="1" customWidth="1"/>
    <col min="7879" max="7879" width="22.85546875" style="3" bestFit="1" customWidth="1"/>
    <col min="7880" max="7880" width="32.7109375" style="3" bestFit="1" customWidth="1"/>
    <col min="7881" max="7881" width="52.28515625" style="3" bestFit="1" customWidth="1"/>
    <col min="7882" max="7882" width="23.140625" style="3" bestFit="1" customWidth="1"/>
    <col min="7883" max="7883" width="28.5703125" style="3" bestFit="1" customWidth="1"/>
    <col min="7884" max="7884" width="18.28515625" style="3" bestFit="1" customWidth="1"/>
    <col min="7885" max="7885" width="16.28515625" style="3" bestFit="1" customWidth="1"/>
    <col min="7886" max="7886" width="16.140625" style="3" bestFit="1" customWidth="1"/>
    <col min="7887" max="7887" width="44.28515625" style="3" bestFit="1" customWidth="1"/>
    <col min="7888" max="7888" width="24.28515625" style="3" bestFit="1" customWidth="1"/>
    <col min="7889" max="7889" width="16.28515625" style="3" bestFit="1" customWidth="1"/>
    <col min="7890" max="7890" width="19.28515625" style="3" bestFit="1" customWidth="1"/>
    <col min="7891" max="7891" width="14.140625" style="3" bestFit="1" customWidth="1"/>
    <col min="7892" max="7892" width="50.5703125" style="3" bestFit="1" customWidth="1"/>
    <col min="7893" max="7893" width="30.85546875" style="3" bestFit="1" customWidth="1"/>
    <col min="7894" max="7894" width="38.85546875" style="3" bestFit="1" customWidth="1"/>
    <col min="7895" max="7895" width="38.85546875" style="3" customWidth="1"/>
    <col min="7896" max="7896" width="27.140625" style="3" bestFit="1" customWidth="1"/>
    <col min="7897" max="7897" width="38.5703125" style="3" bestFit="1" customWidth="1"/>
    <col min="7898" max="7898" width="31.28515625" style="3" bestFit="1" customWidth="1"/>
    <col min="7899" max="7899" width="34.5703125" style="3" bestFit="1" customWidth="1"/>
    <col min="7900" max="7900" width="16.140625" style="3" bestFit="1" customWidth="1"/>
    <col min="7901" max="7901" width="14.7109375" style="3" bestFit="1" customWidth="1"/>
    <col min="7902" max="7902" width="53" style="3" customWidth="1"/>
    <col min="7903" max="8080" width="11.42578125" style="3"/>
    <col min="8081" max="8081" width="6.5703125" style="3" bestFit="1" customWidth="1"/>
    <col min="8082" max="8082" width="34.7109375" style="3" customWidth="1"/>
    <col min="8083" max="8083" width="5.5703125" style="3" customWidth="1"/>
    <col min="8084" max="8084" width="15.85546875" style="3" customWidth="1"/>
    <col min="8085" max="8085" width="26.5703125" style="3" bestFit="1" customWidth="1"/>
    <col min="8086" max="8086" width="21.85546875" style="3" bestFit="1" customWidth="1"/>
    <col min="8087" max="8087" width="13.7109375" style="3" customWidth="1"/>
    <col min="8088" max="8088" width="26.7109375" style="3" bestFit="1" customWidth="1"/>
    <col min="8089" max="8089" width="15.5703125" style="3" bestFit="1" customWidth="1"/>
    <col min="8090" max="8090" width="18" style="3" bestFit="1" customWidth="1"/>
    <col min="8091" max="8091" width="27.28515625" style="3" bestFit="1" customWidth="1"/>
    <col min="8092" max="8092" width="59.5703125" style="3" customWidth="1"/>
    <col min="8093" max="8093" width="101.42578125" style="3" bestFit="1" customWidth="1"/>
    <col min="8094" max="8094" width="25.42578125" style="3" bestFit="1" customWidth="1"/>
    <col min="8095" max="8095" width="37" style="3" bestFit="1" customWidth="1"/>
    <col min="8096" max="8096" width="23.28515625" style="3" bestFit="1" customWidth="1"/>
    <col min="8097" max="8097" width="17.28515625" style="3" bestFit="1" customWidth="1"/>
    <col min="8098" max="8098" width="19.28515625" style="3" bestFit="1" customWidth="1"/>
    <col min="8099" max="8099" width="17.28515625" style="3" bestFit="1" customWidth="1"/>
    <col min="8100" max="8100" width="11.42578125" style="3"/>
    <col min="8101" max="8101" width="16" style="3" bestFit="1" customWidth="1"/>
    <col min="8102" max="8103" width="13.5703125" style="3" bestFit="1" customWidth="1"/>
    <col min="8104" max="8104" width="18.42578125" style="3" bestFit="1" customWidth="1"/>
    <col min="8105" max="8105" width="26.42578125" style="3" bestFit="1" customWidth="1"/>
    <col min="8106" max="8106" width="17.5703125" style="3" bestFit="1" customWidth="1"/>
    <col min="8107" max="8107" width="15.7109375" style="3" bestFit="1" customWidth="1"/>
    <col min="8108" max="8108" width="13.7109375" style="3" bestFit="1" customWidth="1"/>
    <col min="8109" max="8109" width="24" style="3" bestFit="1" customWidth="1"/>
    <col min="8110" max="8110" width="18.140625" style="3" customWidth="1"/>
    <col min="8111" max="8111" width="29.140625" style="3" bestFit="1" customWidth="1"/>
    <col min="8112" max="8112" width="31.28515625" style="3" bestFit="1" customWidth="1"/>
    <col min="8113" max="8113" width="23.5703125" style="3" bestFit="1" customWidth="1"/>
    <col min="8114" max="8114" width="27.5703125" style="3" bestFit="1" customWidth="1"/>
    <col min="8115" max="8115" width="20.7109375" style="3" bestFit="1" customWidth="1"/>
    <col min="8116" max="8116" width="14.5703125" style="3" bestFit="1" customWidth="1"/>
    <col min="8117" max="8118" width="16.140625" style="3" bestFit="1" customWidth="1"/>
    <col min="8119" max="8120" width="15.7109375" style="3" bestFit="1" customWidth="1"/>
    <col min="8121" max="8121" width="11.42578125" style="3"/>
    <col min="8122" max="8122" width="9.42578125" style="3" bestFit="1" customWidth="1"/>
    <col min="8123" max="8123" width="10.5703125" style="3" bestFit="1" customWidth="1"/>
    <col min="8124" max="8124" width="9.85546875" style="3" bestFit="1" customWidth="1"/>
    <col min="8125" max="8125" width="16.7109375" style="3" bestFit="1" customWidth="1"/>
    <col min="8126" max="8126" width="20.85546875" style="3" bestFit="1" customWidth="1"/>
    <col min="8127" max="8127" width="10.5703125" style="3" bestFit="1" customWidth="1"/>
    <col min="8128" max="8128" width="9.28515625" style="3" bestFit="1" customWidth="1"/>
    <col min="8129" max="8129" width="13.140625" style="3" bestFit="1" customWidth="1"/>
    <col min="8130" max="8130" width="10.7109375" style="3" bestFit="1" customWidth="1"/>
    <col min="8131" max="8131" width="14.7109375" style="3" bestFit="1" customWidth="1"/>
    <col min="8132" max="8132" width="16.7109375" style="3" bestFit="1" customWidth="1"/>
    <col min="8133" max="8133" width="13.28515625" style="3" bestFit="1" customWidth="1"/>
    <col min="8134" max="8134" width="17.140625" style="3" bestFit="1" customWidth="1"/>
    <col min="8135" max="8135" width="22.85546875" style="3" bestFit="1" customWidth="1"/>
    <col min="8136" max="8136" width="32.7109375" style="3" bestFit="1" customWidth="1"/>
    <col min="8137" max="8137" width="52.28515625" style="3" bestFit="1" customWidth="1"/>
    <col min="8138" max="8138" width="23.140625" style="3" bestFit="1" customWidth="1"/>
    <col min="8139" max="8139" width="28.5703125" style="3" bestFit="1" customWidth="1"/>
    <col min="8140" max="8140" width="18.28515625" style="3" bestFit="1" customWidth="1"/>
    <col min="8141" max="8141" width="16.28515625" style="3" bestFit="1" customWidth="1"/>
    <col min="8142" max="8142" width="16.140625" style="3" bestFit="1" customWidth="1"/>
    <col min="8143" max="8143" width="44.28515625" style="3" bestFit="1" customWidth="1"/>
    <col min="8144" max="8144" width="24.28515625" style="3" bestFit="1" customWidth="1"/>
    <col min="8145" max="8145" width="16.28515625" style="3" bestFit="1" customWidth="1"/>
    <col min="8146" max="8146" width="19.28515625" style="3" bestFit="1" customWidth="1"/>
    <col min="8147" max="8147" width="14.140625" style="3" bestFit="1" customWidth="1"/>
    <col min="8148" max="8148" width="50.5703125" style="3" bestFit="1" customWidth="1"/>
    <col min="8149" max="8149" width="30.85546875" style="3" bestFit="1" customWidth="1"/>
    <col min="8150" max="8150" width="38.85546875" style="3" bestFit="1" customWidth="1"/>
    <col min="8151" max="8151" width="38.85546875" style="3" customWidth="1"/>
    <col min="8152" max="8152" width="27.140625" style="3" bestFit="1" customWidth="1"/>
    <col min="8153" max="8153" width="38.5703125" style="3" bestFit="1" customWidth="1"/>
    <col min="8154" max="8154" width="31.28515625" style="3" bestFit="1" customWidth="1"/>
    <col min="8155" max="8155" width="34.5703125" style="3" bestFit="1" customWidth="1"/>
    <col min="8156" max="8156" width="16.140625" style="3" bestFit="1" customWidth="1"/>
    <col min="8157" max="8157" width="14.7109375" style="3" bestFit="1" customWidth="1"/>
    <col min="8158" max="8158" width="53" style="3" customWidth="1"/>
    <col min="8159" max="8336" width="11.42578125" style="3"/>
    <col min="8337" max="8337" width="6.5703125" style="3" bestFit="1" customWidth="1"/>
    <col min="8338" max="8338" width="34.7109375" style="3" customWidth="1"/>
    <col min="8339" max="8339" width="5.5703125" style="3" customWidth="1"/>
    <col min="8340" max="8340" width="15.85546875" style="3" customWidth="1"/>
    <col min="8341" max="8341" width="26.5703125" style="3" bestFit="1" customWidth="1"/>
    <col min="8342" max="8342" width="21.85546875" style="3" bestFit="1" customWidth="1"/>
    <col min="8343" max="8343" width="13.7109375" style="3" customWidth="1"/>
    <col min="8344" max="8344" width="26.7109375" style="3" bestFit="1" customWidth="1"/>
    <col min="8345" max="8345" width="15.5703125" style="3" bestFit="1" customWidth="1"/>
    <col min="8346" max="8346" width="18" style="3" bestFit="1" customWidth="1"/>
    <col min="8347" max="8347" width="27.28515625" style="3" bestFit="1" customWidth="1"/>
    <col min="8348" max="8348" width="59.5703125" style="3" customWidth="1"/>
    <col min="8349" max="8349" width="101.42578125" style="3" bestFit="1" customWidth="1"/>
    <col min="8350" max="8350" width="25.42578125" style="3" bestFit="1" customWidth="1"/>
    <col min="8351" max="8351" width="37" style="3" bestFit="1" customWidth="1"/>
    <col min="8352" max="8352" width="23.28515625" style="3" bestFit="1" customWidth="1"/>
    <col min="8353" max="8353" width="17.28515625" style="3" bestFit="1" customWidth="1"/>
    <col min="8354" max="8354" width="19.28515625" style="3" bestFit="1" customWidth="1"/>
    <col min="8355" max="8355" width="17.28515625" style="3" bestFit="1" customWidth="1"/>
    <col min="8356" max="8356" width="11.42578125" style="3"/>
    <col min="8357" max="8357" width="16" style="3" bestFit="1" customWidth="1"/>
    <col min="8358" max="8359" width="13.5703125" style="3" bestFit="1" customWidth="1"/>
    <col min="8360" max="8360" width="18.42578125" style="3" bestFit="1" customWidth="1"/>
    <col min="8361" max="8361" width="26.42578125" style="3" bestFit="1" customWidth="1"/>
    <col min="8362" max="8362" width="17.5703125" style="3" bestFit="1" customWidth="1"/>
    <col min="8363" max="8363" width="15.7109375" style="3" bestFit="1" customWidth="1"/>
    <col min="8364" max="8364" width="13.7109375" style="3" bestFit="1" customWidth="1"/>
    <col min="8365" max="8365" width="24" style="3" bestFit="1" customWidth="1"/>
    <col min="8366" max="8366" width="18.140625" style="3" customWidth="1"/>
    <col min="8367" max="8367" width="29.140625" style="3" bestFit="1" customWidth="1"/>
    <col min="8368" max="8368" width="31.28515625" style="3" bestFit="1" customWidth="1"/>
    <col min="8369" max="8369" width="23.5703125" style="3" bestFit="1" customWidth="1"/>
    <col min="8370" max="8370" width="27.5703125" style="3" bestFit="1" customWidth="1"/>
    <col min="8371" max="8371" width="20.7109375" style="3" bestFit="1" customWidth="1"/>
    <col min="8372" max="8372" width="14.5703125" style="3" bestFit="1" customWidth="1"/>
    <col min="8373" max="8374" width="16.140625" style="3" bestFit="1" customWidth="1"/>
    <col min="8375" max="8376" width="15.7109375" style="3" bestFit="1" customWidth="1"/>
    <col min="8377" max="8377" width="11.42578125" style="3"/>
    <col min="8378" max="8378" width="9.42578125" style="3" bestFit="1" customWidth="1"/>
    <col min="8379" max="8379" width="10.5703125" style="3" bestFit="1" customWidth="1"/>
    <col min="8380" max="8380" width="9.85546875" style="3" bestFit="1" customWidth="1"/>
    <col min="8381" max="8381" width="16.7109375" style="3" bestFit="1" customWidth="1"/>
    <col min="8382" max="8382" width="20.85546875" style="3" bestFit="1" customWidth="1"/>
    <col min="8383" max="8383" width="10.5703125" style="3" bestFit="1" customWidth="1"/>
    <col min="8384" max="8384" width="9.28515625" style="3" bestFit="1" customWidth="1"/>
    <col min="8385" max="8385" width="13.140625" style="3" bestFit="1" customWidth="1"/>
    <col min="8386" max="8386" width="10.7109375" style="3" bestFit="1" customWidth="1"/>
    <col min="8387" max="8387" width="14.7109375" style="3" bestFit="1" customWidth="1"/>
    <col min="8388" max="8388" width="16.7109375" style="3" bestFit="1" customWidth="1"/>
    <col min="8389" max="8389" width="13.28515625" style="3" bestFit="1" customWidth="1"/>
    <col min="8390" max="8390" width="17.140625" style="3" bestFit="1" customWidth="1"/>
    <col min="8391" max="8391" width="22.85546875" style="3" bestFit="1" customWidth="1"/>
    <col min="8392" max="8392" width="32.7109375" style="3" bestFit="1" customWidth="1"/>
    <col min="8393" max="8393" width="52.28515625" style="3" bestFit="1" customWidth="1"/>
    <col min="8394" max="8394" width="23.140625" style="3" bestFit="1" customWidth="1"/>
    <col min="8395" max="8395" width="28.5703125" style="3" bestFit="1" customWidth="1"/>
    <col min="8396" max="8396" width="18.28515625" style="3" bestFit="1" customWidth="1"/>
    <col min="8397" max="8397" width="16.28515625" style="3" bestFit="1" customWidth="1"/>
    <col min="8398" max="8398" width="16.140625" style="3" bestFit="1" customWidth="1"/>
    <col min="8399" max="8399" width="44.28515625" style="3" bestFit="1" customWidth="1"/>
    <col min="8400" max="8400" width="24.28515625" style="3" bestFit="1" customWidth="1"/>
    <col min="8401" max="8401" width="16.28515625" style="3" bestFit="1" customWidth="1"/>
    <col min="8402" max="8402" width="19.28515625" style="3" bestFit="1" customWidth="1"/>
    <col min="8403" max="8403" width="14.140625" style="3" bestFit="1" customWidth="1"/>
    <col min="8404" max="8404" width="50.5703125" style="3" bestFit="1" customWidth="1"/>
    <col min="8405" max="8405" width="30.85546875" style="3" bestFit="1" customWidth="1"/>
    <col min="8406" max="8406" width="38.85546875" style="3" bestFit="1" customWidth="1"/>
    <col min="8407" max="8407" width="38.85546875" style="3" customWidth="1"/>
    <col min="8408" max="8408" width="27.140625" style="3" bestFit="1" customWidth="1"/>
    <col min="8409" max="8409" width="38.5703125" style="3" bestFit="1" customWidth="1"/>
    <col min="8410" max="8410" width="31.28515625" style="3" bestFit="1" customWidth="1"/>
    <col min="8411" max="8411" width="34.5703125" style="3" bestFit="1" customWidth="1"/>
    <col min="8412" max="8412" width="16.140625" style="3" bestFit="1" customWidth="1"/>
    <col min="8413" max="8413" width="14.7109375" style="3" bestFit="1" customWidth="1"/>
    <col min="8414" max="8414" width="53" style="3" customWidth="1"/>
    <col min="8415" max="8592" width="11.42578125" style="3"/>
    <col min="8593" max="8593" width="6.5703125" style="3" bestFit="1" customWidth="1"/>
    <col min="8594" max="8594" width="34.7109375" style="3" customWidth="1"/>
    <col min="8595" max="8595" width="5.5703125" style="3" customWidth="1"/>
    <col min="8596" max="8596" width="15.85546875" style="3" customWidth="1"/>
    <col min="8597" max="8597" width="26.5703125" style="3" bestFit="1" customWidth="1"/>
    <col min="8598" max="8598" width="21.85546875" style="3" bestFit="1" customWidth="1"/>
    <col min="8599" max="8599" width="13.7109375" style="3" customWidth="1"/>
    <col min="8600" max="8600" width="26.7109375" style="3" bestFit="1" customWidth="1"/>
    <col min="8601" max="8601" width="15.5703125" style="3" bestFit="1" customWidth="1"/>
    <col min="8602" max="8602" width="18" style="3" bestFit="1" customWidth="1"/>
    <col min="8603" max="8603" width="27.28515625" style="3" bestFit="1" customWidth="1"/>
    <col min="8604" max="8604" width="59.5703125" style="3" customWidth="1"/>
    <col min="8605" max="8605" width="101.42578125" style="3" bestFit="1" customWidth="1"/>
    <col min="8606" max="8606" width="25.42578125" style="3" bestFit="1" customWidth="1"/>
    <col min="8607" max="8607" width="37" style="3" bestFit="1" customWidth="1"/>
    <col min="8608" max="8608" width="23.28515625" style="3" bestFit="1" customWidth="1"/>
    <col min="8609" max="8609" width="17.28515625" style="3" bestFit="1" customWidth="1"/>
    <col min="8610" max="8610" width="19.28515625" style="3" bestFit="1" customWidth="1"/>
    <col min="8611" max="8611" width="17.28515625" style="3" bestFit="1" customWidth="1"/>
    <col min="8612" max="8612" width="11.42578125" style="3"/>
    <col min="8613" max="8613" width="16" style="3" bestFit="1" customWidth="1"/>
    <col min="8614" max="8615" width="13.5703125" style="3" bestFit="1" customWidth="1"/>
    <col min="8616" max="8616" width="18.42578125" style="3" bestFit="1" customWidth="1"/>
    <col min="8617" max="8617" width="26.42578125" style="3" bestFit="1" customWidth="1"/>
    <col min="8618" max="8618" width="17.5703125" style="3" bestFit="1" customWidth="1"/>
    <col min="8619" max="8619" width="15.7109375" style="3" bestFit="1" customWidth="1"/>
    <col min="8620" max="8620" width="13.7109375" style="3" bestFit="1" customWidth="1"/>
    <col min="8621" max="8621" width="24" style="3" bestFit="1" customWidth="1"/>
    <col min="8622" max="8622" width="18.140625" style="3" customWidth="1"/>
    <col min="8623" max="8623" width="29.140625" style="3" bestFit="1" customWidth="1"/>
    <col min="8624" max="8624" width="31.28515625" style="3" bestFit="1" customWidth="1"/>
    <col min="8625" max="8625" width="23.5703125" style="3" bestFit="1" customWidth="1"/>
    <col min="8626" max="8626" width="27.5703125" style="3" bestFit="1" customWidth="1"/>
    <col min="8627" max="8627" width="20.7109375" style="3" bestFit="1" customWidth="1"/>
    <col min="8628" max="8628" width="14.5703125" style="3" bestFit="1" customWidth="1"/>
    <col min="8629" max="8630" width="16.140625" style="3" bestFit="1" customWidth="1"/>
    <col min="8631" max="8632" width="15.7109375" style="3" bestFit="1" customWidth="1"/>
    <col min="8633" max="8633" width="11.42578125" style="3"/>
    <col min="8634" max="8634" width="9.42578125" style="3" bestFit="1" customWidth="1"/>
    <col min="8635" max="8635" width="10.5703125" style="3" bestFit="1" customWidth="1"/>
    <col min="8636" max="8636" width="9.85546875" style="3" bestFit="1" customWidth="1"/>
    <col min="8637" max="8637" width="16.7109375" style="3" bestFit="1" customWidth="1"/>
    <col min="8638" max="8638" width="20.85546875" style="3" bestFit="1" customWidth="1"/>
    <col min="8639" max="8639" width="10.5703125" style="3" bestFit="1" customWidth="1"/>
    <col min="8640" max="8640" width="9.28515625" style="3" bestFit="1" customWidth="1"/>
    <col min="8641" max="8641" width="13.140625" style="3" bestFit="1" customWidth="1"/>
    <col min="8642" max="8642" width="10.7109375" style="3" bestFit="1" customWidth="1"/>
    <col min="8643" max="8643" width="14.7109375" style="3" bestFit="1" customWidth="1"/>
    <col min="8644" max="8644" width="16.7109375" style="3" bestFit="1" customWidth="1"/>
    <col min="8645" max="8645" width="13.28515625" style="3" bestFit="1" customWidth="1"/>
    <col min="8646" max="8646" width="17.140625" style="3" bestFit="1" customWidth="1"/>
    <col min="8647" max="8647" width="22.85546875" style="3" bestFit="1" customWidth="1"/>
    <col min="8648" max="8648" width="32.7109375" style="3" bestFit="1" customWidth="1"/>
    <col min="8649" max="8649" width="52.28515625" style="3" bestFit="1" customWidth="1"/>
    <col min="8650" max="8650" width="23.140625" style="3" bestFit="1" customWidth="1"/>
    <col min="8651" max="8651" width="28.5703125" style="3" bestFit="1" customWidth="1"/>
    <col min="8652" max="8652" width="18.28515625" style="3" bestFit="1" customWidth="1"/>
    <col min="8653" max="8653" width="16.28515625" style="3" bestFit="1" customWidth="1"/>
    <col min="8654" max="8654" width="16.140625" style="3" bestFit="1" customWidth="1"/>
    <col min="8655" max="8655" width="44.28515625" style="3" bestFit="1" customWidth="1"/>
    <col min="8656" max="8656" width="24.28515625" style="3" bestFit="1" customWidth="1"/>
    <col min="8657" max="8657" width="16.28515625" style="3" bestFit="1" customWidth="1"/>
    <col min="8658" max="8658" width="19.28515625" style="3" bestFit="1" customWidth="1"/>
    <col min="8659" max="8659" width="14.140625" style="3" bestFit="1" customWidth="1"/>
    <col min="8660" max="8660" width="50.5703125" style="3" bestFit="1" customWidth="1"/>
    <col min="8661" max="8661" width="30.85546875" style="3" bestFit="1" customWidth="1"/>
    <col min="8662" max="8662" width="38.85546875" style="3" bestFit="1" customWidth="1"/>
    <col min="8663" max="8663" width="38.85546875" style="3" customWidth="1"/>
    <col min="8664" max="8664" width="27.140625" style="3" bestFit="1" customWidth="1"/>
    <col min="8665" max="8665" width="38.5703125" style="3" bestFit="1" customWidth="1"/>
    <col min="8666" max="8666" width="31.28515625" style="3" bestFit="1" customWidth="1"/>
    <col min="8667" max="8667" width="34.5703125" style="3" bestFit="1" customWidth="1"/>
    <col min="8668" max="8668" width="16.140625" style="3" bestFit="1" customWidth="1"/>
    <col min="8669" max="8669" width="14.7109375" style="3" bestFit="1" customWidth="1"/>
    <col min="8670" max="8670" width="53" style="3" customWidth="1"/>
    <col min="8671" max="8848" width="11.42578125" style="3"/>
    <col min="8849" max="8849" width="6.5703125" style="3" bestFit="1" customWidth="1"/>
    <col min="8850" max="8850" width="34.7109375" style="3" customWidth="1"/>
    <col min="8851" max="8851" width="5.5703125" style="3" customWidth="1"/>
    <col min="8852" max="8852" width="15.85546875" style="3" customWidth="1"/>
    <col min="8853" max="8853" width="26.5703125" style="3" bestFit="1" customWidth="1"/>
    <col min="8854" max="8854" width="21.85546875" style="3" bestFit="1" customWidth="1"/>
    <col min="8855" max="8855" width="13.7109375" style="3" customWidth="1"/>
    <col min="8856" max="8856" width="26.7109375" style="3" bestFit="1" customWidth="1"/>
    <col min="8857" max="8857" width="15.5703125" style="3" bestFit="1" customWidth="1"/>
    <col min="8858" max="8858" width="18" style="3" bestFit="1" customWidth="1"/>
    <col min="8859" max="8859" width="27.28515625" style="3" bestFit="1" customWidth="1"/>
    <col min="8860" max="8860" width="59.5703125" style="3" customWidth="1"/>
    <col min="8861" max="8861" width="101.42578125" style="3" bestFit="1" customWidth="1"/>
    <col min="8862" max="8862" width="25.42578125" style="3" bestFit="1" customWidth="1"/>
    <col min="8863" max="8863" width="37" style="3" bestFit="1" customWidth="1"/>
    <col min="8864" max="8864" width="23.28515625" style="3" bestFit="1" customWidth="1"/>
    <col min="8865" max="8865" width="17.28515625" style="3" bestFit="1" customWidth="1"/>
    <col min="8866" max="8866" width="19.28515625" style="3" bestFit="1" customWidth="1"/>
    <col min="8867" max="8867" width="17.28515625" style="3" bestFit="1" customWidth="1"/>
    <col min="8868" max="8868" width="11.42578125" style="3"/>
    <col min="8869" max="8869" width="16" style="3" bestFit="1" customWidth="1"/>
    <col min="8870" max="8871" width="13.5703125" style="3" bestFit="1" customWidth="1"/>
    <col min="8872" max="8872" width="18.42578125" style="3" bestFit="1" customWidth="1"/>
    <col min="8873" max="8873" width="26.42578125" style="3" bestFit="1" customWidth="1"/>
    <col min="8874" max="8874" width="17.5703125" style="3" bestFit="1" customWidth="1"/>
    <col min="8875" max="8875" width="15.7109375" style="3" bestFit="1" customWidth="1"/>
    <col min="8876" max="8876" width="13.7109375" style="3" bestFit="1" customWidth="1"/>
    <col min="8877" max="8877" width="24" style="3" bestFit="1" customWidth="1"/>
    <col min="8878" max="8878" width="18.140625" style="3" customWidth="1"/>
    <col min="8879" max="8879" width="29.140625" style="3" bestFit="1" customWidth="1"/>
    <col min="8880" max="8880" width="31.28515625" style="3" bestFit="1" customWidth="1"/>
    <col min="8881" max="8881" width="23.5703125" style="3" bestFit="1" customWidth="1"/>
    <col min="8882" max="8882" width="27.5703125" style="3" bestFit="1" customWidth="1"/>
    <col min="8883" max="8883" width="20.7109375" style="3" bestFit="1" customWidth="1"/>
    <col min="8884" max="8884" width="14.5703125" style="3" bestFit="1" customWidth="1"/>
    <col min="8885" max="8886" width="16.140625" style="3" bestFit="1" customWidth="1"/>
    <col min="8887" max="8888" width="15.7109375" style="3" bestFit="1" customWidth="1"/>
    <col min="8889" max="8889" width="11.42578125" style="3"/>
    <col min="8890" max="8890" width="9.42578125" style="3" bestFit="1" customWidth="1"/>
    <col min="8891" max="8891" width="10.5703125" style="3" bestFit="1" customWidth="1"/>
    <col min="8892" max="8892" width="9.85546875" style="3" bestFit="1" customWidth="1"/>
    <col min="8893" max="8893" width="16.7109375" style="3" bestFit="1" customWidth="1"/>
    <col min="8894" max="8894" width="20.85546875" style="3" bestFit="1" customWidth="1"/>
    <col min="8895" max="8895" width="10.5703125" style="3" bestFit="1" customWidth="1"/>
    <col min="8896" max="8896" width="9.28515625" style="3" bestFit="1" customWidth="1"/>
    <col min="8897" max="8897" width="13.140625" style="3" bestFit="1" customWidth="1"/>
    <col min="8898" max="8898" width="10.7109375" style="3" bestFit="1" customWidth="1"/>
    <col min="8899" max="8899" width="14.7109375" style="3" bestFit="1" customWidth="1"/>
    <col min="8900" max="8900" width="16.7109375" style="3" bestFit="1" customWidth="1"/>
    <col min="8901" max="8901" width="13.28515625" style="3" bestFit="1" customWidth="1"/>
    <col min="8902" max="8902" width="17.140625" style="3" bestFit="1" customWidth="1"/>
    <col min="8903" max="8903" width="22.85546875" style="3" bestFit="1" customWidth="1"/>
    <col min="8904" max="8904" width="32.7109375" style="3" bestFit="1" customWidth="1"/>
    <col min="8905" max="8905" width="52.28515625" style="3" bestFit="1" customWidth="1"/>
    <col min="8906" max="8906" width="23.140625" style="3" bestFit="1" customWidth="1"/>
    <col min="8907" max="8907" width="28.5703125" style="3" bestFit="1" customWidth="1"/>
    <col min="8908" max="8908" width="18.28515625" style="3" bestFit="1" customWidth="1"/>
    <col min="8909" max="8909" width="16.28515625" style="3" bestFit="1" customWidth="1"/>
    <col min="8910" max="8910" width="16.140625" style="3" bestFit="1" customWidth="1"/>
    <col min="8911" max="8911" width="44.28515625" style="3" bestFit="1" customWidth="1"/>
    <col min="8912" max="8912" width="24.28515625" style="3" bestFit="1" customWidth="1"/>
    <col min="8913" max="8913" width="16.28515625" style="3" bestFit="1" customWidth="1"/>
    <col min="8914" max="8914" width="19.28515625" style="3" bestFit="1" customWidth="1"/>
    <col min="8915" max="8915" width="14.140625" style="3" bestFit="1" customWidth="1"/>
    <col min="8916" max="8916" width="50.5703125" style="3" bestFit="1" customWidth="1"/>
    <col min="8917" max="8917" width="30.85546875" style="3" bestFit="1" customWidth="1"/>
    <col min="8918" max="8918" width="38.85546875" style="3" bestFit="1" customWidth="1"/>
    <col min="8919" max="8919" width="38.85546875" style="3" customWidth="1"/>
    <col min="8920" max="8920" width="27.140625" style="3" bestFit="1" customWidth="1"/>
    <col min="8921" max="8921" width="38.5703125" style="3" bestFit="1" customWidth="1"/>
    <col min="8922" max="8922" width="31.28515625" style="3" bestFit="1" customWidth="1"/>
    <col min="8923" max="8923" width="34.5703125" style="3" bestFit="1" customWidth="1"/>
    <col min="8924" max="8924" width="16.140625" style="3" bestFit="1" customWidth="1"/>
    <col min="8925" max="8925" width="14.7109375" style="3" bestFit="1" customWidth="1"/>
    <col min="8926" max="8926" width="53" style="3" customWidth="1"/>
    <col min="8927" max="9104" width="11.42578125" style="3"/>
    <col min="9105" max="9105" width="6.5703125" style="3" bestFit="1" customWidth="1"/>
    <col min="9106" max="9106" width="34.7109375" style="3" customWidth="1"/>
    <col min="9107" max="9107" width="5.5703125" style="3" customWidth="1"/>
    <col min="9108" max="9108" width="15.85546875" style="3" customWidth="1"/>
    <col min="9109" max="9109" width="26.5703125" style="3" bestFit="1" customWidth="1"/>
    <col min="9110" max="9110" width="21.85546875" style="3" bestFit="1" customWidth="1"/>
    <col min="9111" max="9111" width="13.7109375" style="3" customWidth="1"/>
    <col min="9112" max="9112" width="26.7109375" style="3" bestFit="1" customWidth="1"/>
    <col min="9113" max="9113" width="15.5703125" style="3" bestFit="1" customWidth="1"/>
    <col min="9114" max="9114" width="18" style="3" bestFit="1" customWidth="1"/>
    <col min="9115" max="9115" width="27.28515625" style="3" bestFit="1" customWidth="1"/>
    <col min="9116" max="9116" width="59.5703125" style="3" customWidth="1"/>
    <col min="9117" max="9117" width="101.42578125" style="3" bestFit="1" customWidth="1"/>
    <col min="9118" max="9118" width="25.42578125" style="3" bestFit="1" customWidth="1"/>
    <col min="9119" max="9119" width="37" style="3" bestFit="1" customWidth="1"/>
    <col min="9120" max="9120" width="23.28515625" style="3" bestFit="1" customWidth="1"/>
    <col min="9121" max="9121" width="17.28515625" style="3" bestFit="1" customWidth="1"/>
    <col min="9122" max="9122" width="19.28515625" style="3" bestFit="1" customWidth="1"/>
    <col min="9123" max="9123" width="17.28515625" style="3" bestFit="1" customWidth="1"/>
    <col min="9124" max="9124" width="11.42578125" style="3"/>
    <col min="9125" max="9125" width="16" style="3" bestFit="1" customWidth="1"/>
    <col min="9126" max="9127" width="13.5703125" style="3" bestFit="1" customWidth="1"/>
    <col min="9128" max="9128" width="18.42578125" style="3" bestFit="1" customWidth="1"/>
    <col min="9129" max="9129" width="26.42578125" style="3" bestFit="1" customWidth="1"/>
    <col min="9130" max="9130" width="17.5703125" style="3" bestFit="1" customWidth="1"/>
    <col min="9131" max="9131" width="15.7109375" style="3" bestFit="1" customWidth="1"/>
    <col min="9132" max="9132" width="13.7109375" style="3" bestFit="1" customWidth="1"/>
    <col min="9133" max="9133" width="24" style="3" bestFit="1" customWidth="1"/>
    <col min="9134" max="9134" width="18.140625" style="3" customWidth="1"/>
    <col min="9135" max="9135" width="29.140625" style="3" bestFit="1" customWidth="1"/>
    <col min="9136" max="9136" width="31.28515625" style="3" bestFit="1" customWidth="1"/>
    <col min="9137" max="9137" width="23.5703125" style="3" bestFit="1" customWidth="1"/>
    <col min="9138" max="9138" width="27.5703125" style="3" bestFit="1" customWidth="1"/>
    <col min="9139" max="9139" width="20.7109375" style="3" bestFit="1" customWidth="1"/>
    <col min="9140" max="9140" width="14.5703125" style="3" bestFit="1" customWidth="1"/>
    <col min="9141" max="9142" width="16.140625" style="3" bestFit="1" customWidth="1"/>
    <col min="9143" max="9144" width="15.7109375" style="3" bestFit="1" customWidth="1"/>
    <col min="9145" max="9145" width="11.42578125" style="3"/>
    <col min="9146" max="9146" width="9.42578125" style="3" bestFit="1" customWidth="1"/>
    <col min="9147" max="9147" width="10.5703125" style="3" bestFit="1" customWidth="1"/>
    <col min="9148" max="9148" width="9.85546875" style="3" bestFit="1" customWidth="1"/>
    <col min="9149" max="9149" width="16.7109375" style="3" bestFit="1" customWidth="1"/>
    <col min="9150" max="9150" width="20.85546875" style="3" bestFit="1" customWidth="1"/>
    <col min="9151" max="9151" width="10.5703125" style="3" bestFit="1" customWidth="1"/>
    <col min="9152" max="9152" width="9.28515625" style="3" bestFit="1" customWidth="1"/>
    <col min="9153" max="9153" width="13.140625" style="3" bestFit="1" customWidth="1"/>
    <col min="9154" max="9154" width="10.7109375" style="3" bestFit="1" customWidth="1"/>
    <col min="9155" max="9155" width="14.7109375" style="3" bestFit="1" customWidth="1"/>
    <col min="9156" max="9156" width="16.7109375" style="3" bestFit="1" customWidth="1"/>
    <col min="9157" max="9157" width="13.28515625" style="3" bestFit="1" customWidth="1"/>
    <col min="9158" max="9158" width="17.140625" style="3" bestFit="1" customWidth="1"/>
    <col min="9159" max="9159" width="22.85546875" style="3" bestFit="1" customWidth="1"/>
    <col min="9160" max="9160" width="32.7109375" style="3" bestFit="1" customWidth="1"/>
    <col min="9161" max="9161" width="52.28515625" style="3" bestFit="1" customWidth="1"/>
    <col min="9162" max="9162" width="23.140625" style="3" bestFit="1" customWidth="1"/>
    <col min="9163" max="9163" width="28.5703125" style="3" bestFit="1" customWidth="1"/>
    <col min="9164" max="9164" width="18.28515625" style="3" bestFit="1" customWidth="1"/>
    <col min="9165" max="9165" width="16.28515625" style="3" bestFit="1" customWidth="1"/>
    <col min="9166" max="9166" width="16.140625" style="3" bestFit="1" customWidth="1"/>
    <col min="9167" max="9167" width="44.28515625" style="3" bestFit="1" customWidth="1"/>
    <col min="9168" max="9168" width="24.28515625" style="3" bestFit="1" customWidth="1"/>
    <col min="9169" max="9169" width="16.28515625" style="3" bestFit="1" customWidth="1"/>
    <col min="9170" max="9170" width="19.28515625" style="3" bestFit="1" customWidth="1"/>
    <col min="9171" max="9171" width="14.140625" style="3" bestFit="1" customWidth="1"/>
    <col min="9172" max="9172" width="50.5703125" style="3" bestFit="1" customWidth="1"/>
    <col min="9173" max="9173" width="30.85546875" style="3" bestFit="1" customWidth="1"/>
    <col min="9174" max="9174" width="38.85546875" style="3" bestFit="1" customWidth="1"/>
    <col min="9175" max="9175" width="38.85546875" style="3" customWidth="1"/>
    <col min="9176" max="9176" width="27.140625" style="3" bestFit="1" customWidth="1"/>
    <col min="9177" max="9177" width="38.5703125" style="3" bestFit="1" customWidth="1"/>
    <col min="9178" max="9178" width="31.28515625" style="3" bestFit="1" customWidth="1"/>
    <col min="9179" max="9179" width="34.5703125" style="3" bestFit="1" customWidth="1"/>
    <col min="9180" max="9180" width="16.140625" style="3" bestFit="1" customWidth="1"/>
    <col min="9181" max="9181" width="14.7109375" style="3" bestFit="1" customWidth="1"/>
    <col min="9182" max="9182" width="53" style="3" customWidth="1"/>
    <col min="9183" max="9360" width="11.42578125" style="3"/>
    <col min="9361" max="9361" width="6.5703125" style="3" bestFit="1" customWidth="1"/>
    <col min="9362" max="9362" width="34.7109375" style="3" customWidth="1"/>
    <col min="9363" max="9363" width="5.5703125" style="3" customWidth="1"/>
    <col min="9364" max="9364" width="15.85546875" style="3" customWidth="1"/>
    <col min="9365" max="9365" width="26.5703125" style="3" bestFit="1" customWidth="1"/>
    <col min="9366" max="9366" width="21.85546875" style="3" bestFit="1" customWidth="1"/>
    <col min="9367" max="9367" width="13.7109375" style="3" customWidth="1"/>
    <col min="9368" max="9368" width="26.7109375" style="3" bestFit="1" customWidth="1"/>
    <col min="9369" max="9369" width="15.5703125" style="3" bestFit="1" customWidth="1"/>
    <col min="9370" max="9370" width="18" style="3" bestFit="1" customWidth="1"/>
    <col min="9371" max="9371" width="27.28515625" style="3" bestFit="1" customWidth="1"/>
    <col min="9372" max="9372" width="59.5703125" style="3" customWidth="1"/>
    <col min="9373" max="9373" width="101.42578125" style="3" bestFit="1" customWidth="1"/>
    <col min="9374" max="9374" width="25.42578125" style="3" bestFit="1" customWidth="1"/>
    <col min="9375" max="9375" width="37" style="3" bestFit="1" customWidth="1"/>
    <col min="9376" max="9376" width="23.28515625" style="3" bestFit="1" customWidth="1"/>
    <col min="9377" max="9377" width="17.28515625" style="3" bestFit="1" customWidth="1"/>
    <col min="9378" max="9378" width="19.28515625" style="3" bestFit="1" customWidth="1"/>
    <col min="9379" max="9379" width="17.28515625" style="3" bestFit="1" customWidth="1"/>
    <col min="9380" max="9380" width="11.42578125" style="3"/>
    <col min="9381" max="9381" width="16" style="3" bestFit="1" customWidth="1"/>
    <col min="9382" max="9383" width="13.5703125" style="3" bestFit="1" customWidth="1"/>
    <col min="9384" max="9384" width="18.42578125" style="3" bestFit="1" customWidth="1"/>
    <col min="9385" max="9385" width="26.42578125" style="3" bestFit="1" customWidth="1"/>
    <col min="9386" max="9386" width="17.5703125" style="3" bestFit="1" customWidth="1"/>
    <col min="9387" max="9387" width="15.7109375" style="3" bestFit="1" customWidth="1"/>
    <col min="9388" max="9388" width="13.7109375" style="3" bestFit="1" customWidth="1"/>
    <col min="9389" max="9389" width="24" style="3" bestFit="1" customWidth="1"/>
    <col min="9390" max="9390" width="18.140625" style="3" customWidth="1"/>
    <col min="9391" max="9391" width="29.140625" style="3" bestFit="1" customWidth="1"/>
    <col min="9392" max="9392" width="31.28515625" style="3" bestFit="1" customWidth="1"/>
    <col min="9393" max="9393" width="23.5703125" style="3" bestFit="1" customWidth="1"/>
    <col min="9394" max="9394" width="27.5703125" style="3" bestFit="1" customWidth="1"/>
    <col min="9395" max="9395" width="20.7109375" style="3" bestFit="1" customWidth="1"/>
    <col min="9396" max="9396" width="14.5703125" style="3" bestFit="1" customWidth="1"/>
    <col min="9397" max="9398" width="16.140625" style="3" bestFit="1" customWidth="1"/>
    <col min="9399" max="9400" width="15.7109375" style="3" bestFit="1" customWidth="1"/>
    <col min="9401" max="9401" width="11.42578125" style="3"/>
    <col min="9402" max="9402" width="9.42578125" style="3" bestFit="1" customWidth="1"/>
    <col min="9403" max="9403" width="10.5703125" style="3" bestFit="1" customWidth="1"/>
    <col min="9404" max="9404" width="9.85546875" style="3" bestFit="1" customWidth="1"/>
    <col min="9405" max="9405" width="16.7109375" style="3" bestFit="1" customWidth="1"/>
    <col min="9406" max="9406" width="20.85546875" style="3" bestFit="1" customWidth="1"/>
    <col min="9407" max="9407" width="10.5703125" style="3" bestFit="1" customWidth="1"/>
    <col min="9408" max="9408" width="9.28515625" style="3" bestFit="1" customWidth="1"/>
    <col min="9409" max="9409" width="13.140625" style="3" bestFit="1" customWidth="1"/>
    <col min="9410" max="9410" width="10.7109375" style="3" bestFit="1" customWidth="1"/>
    <col min="9411" max="9411" width="14.7109375" style="3" bestFit="1" customWidth="1"/>
    <col min="9412" max="9412" width="16.7109375" style="3" bestFit="1" customWidth="1"/>
    <col min="9413" max="9413" width="13.28515625" style="3" bestFit="1" customWidth="1"/>
    <col min="9414" max="9414" width="17.140625" style="3" bestFit="1" customWidth="1"/>
    <col min="9415" max="9415" width="22.85546875" style="3" bestFit="1" customWidth="1"/>
    <col min="9416" max="9416" width="32.7109375" style="3" bestFit="1" customWidth="1"/>
    <col min="9417" max="9417" width="52.28515625" style="3" bestFit="1" customWidth="1"/>
    <col min="9418" max="9418" width="23.140625" style="3" bestFit="1" customWidth="1"/>
    <col min="9419" max="9419" width="28.5703125" style="3" bestFit="1" customWidth="1"/>
    <col min="9420" max="9420" width="18.28515625" style="3" bestFit="1" customWidth="1"/>
    <col min="9421" max="9421" width="16.28515625" style="3" bestFit="1" customWidth="1"/>
    <col min="9422" max="9422" width="16.140625" style="3" bestFit="1" customWidth="1"/>
    <col min="9423" max="9423" width="44.28515625" style="3" bestFit="1" customWidth="1"/>
    <col min="9424" max="9424" width="24.28515625" style="3" bestFit="1" customWidth="1"/>
    <col min="9425" max="9425" width="16.28515625" style="3" bestFit="1" customWidth="1"/>
    <col min="9426" max="9426" width="19.28515625" style="3" bestFit="1" customWidth="1"/>
    <col min="9427" max="9427" width="14.140625" style="3" bestFit="1" customWidth="1"/>
    <col min="9428" max="9428" width="50.5703125" style="3" bestFit="1" customWidth="1"/>
    <col min="9429" max="9429" width="30.85546875" style="3" bestFit="1" customWidth="1"/>
    <col min="9430" max="9430" width="38.85546875" style="3" bestFit="1" customWidth="1"/>
    <col min="9431" max="9431" width="38.85546875" style="3" customWidth="1"/>
    <col min="9432" max="9432" width="27.140625" style="3" bestFit="1" customWidth="1"/>
    <col min="9433" max="9433" width="38.5703125" style="3" bestFit="1" customWidth="1"/>
    <col min="9434" max="9434" width="31.28515625" style="3" bestFit="1" customWidth="1"/>
    <col min="9435" max="9435" width="34.5703125" style="3" bestFit="1" customWidth="1"/>
    <col min="9436" max="9436" width="16.140625" style="3" bestFit="1" customWidth="1"/>
    <col min="9437" max="9437" width="14.7109375" style="3" bestFit="1" customWidth="1"/>
    <col min="9438" max="9438" width="53" style="3" customWidth="1"/>
    <col min="9439" max="9616" width="11.42578125" style="3"/>
    <col min="9617" max="9617" width="6.5703125" style="3" bestFit="1" customWidth="1"/>
    <col min="9618" max="9618" width="34.7109375" style="3" customWidth="1"/>
    <col min="9619" max="9619" width="5.5703125" style="3" customWidth="1"/>
    <col min="9620" max="9620" width="15.85546875" style="3" customWidth="1"/>
    <col min="9621" max="9621" width="26.5703125" style="3" bestFit="1" customWidth="1"/>
    <col min="9622" max="9622" width="21.85546875" style="3" bestFit="1" customWidth="1"/>
    <col min="9623" max="9623" width="13.7109375" style="3" customWidth="1"/>
    <col min="9624" max="9624" width="26.7109375" style="3" bestFit="1" customWidth="1"/>
    <col min="9625" max="9625" width="15.5703125" style="3" bestFit="1" customWidth="1"/>
    <col min="9626" max="9626" width="18" style="3" bestFit="1" customWidth="1"/>
    <col min="9627" max="9627" width="27.28515625" style="3" bestFit="1" customWidth="1"/>
    <col min="9628" max="9628" width="59.5703125" style="3" customWidth="1"/>
    <col min="9629" max="9629" width="101.42578125" style="3" bestFit="1" customWidth="1"/>
    <col min="9630" max="9630" width="25.42578125" style="3" bestFit="1" customWidth="1"/>
    <col min="9631" max="9631" width="37" style="3" bestFit="1" customWidth="1"/>
    <col min="9632" max="9632" width="23.28515625" style="3" bestFit="1" customWidth="1"/>
    <col min="9633" max="9633" width="17.28515625" style="3" bestFit="1" customWidth="1"/>
    <col min="9634" max="9634" width="19.28515625" style="3" bestFit="1" customWidth="1"/>
    <col min="9635" max="9635" width="17.28515625" style="3" bestFit="1" customWidth="1"/>
    <col min="9636" max="9636" width="11.42578125" style="3"/>
    <col min="9637" max="9637" width="16" style="3" bestFit="1" customWidth="1"/>
    <col min="9638" max="9639" width="13.5703125" style="3" bestFit="1" customWidth="1"/>
    <col min="9640" max="9640" width="18.42578125" style="3" bestFit="1" customWidth="1"/>
    <col min="9641" max="9641" width="26.42578125" style="3" bestFit="1" customWidth="1"/>
    <col min="9642" max="9642" width="17.5703125" style="3" bestFit="1" customWidth="1"/>
    <col min="9643" max="9643" width="15.7109375" style="3" bestFit="1" customWidth="1"/>
    <col min="9644" max="9644" width="13.7109375" style="3" bestFit="1" customWidth="1"/>
    <col min="9645" max="9645" width="24" style="3" bestFit="1" customWidth="1"/>
    <col min="9646" max="9646" width="18.140625" style="3" customWidth="1"/>
    <col min="9647" max="9647" width="29.140625" style="3" bestFit="1" customWidth="1"/>
    <col min="9648" max="9648" width="31.28515625" style="3" bestFit="1" customWidth="1"/>
    <col min="9649" max="9649" width="23.5703125" style="3" bestFit="1" customWidth="1"/>
    <col min="9650" max="9650" width="27.5703125" style="3" bestFit="1" customWidth="1"/>
    <col min="9651" max="9651" width="20.7109375" style="3" bestFit="1" customWidth="1"/>
    <col min="9652" max="9652" width="14.5703125" style="3" bestFit="1" customWidth="1"/>
    <col min="9653" max="9654" width="16.140625" style="3" bestFit="1" customWidth="1"/>
    <col min="9655" max="9656" width="15.7109375" style="3" bestFit="1" customWidth="1"/>
    <col min="9657" max="9657" width="11.42578125" style="3"/>
    <col min="9658" max="9658" width="9.42578125" style="3" bestFit="1" customWidth="1"/>
    <col min="9659" max="9659" width="10.5703125" style="3" bestFit="1" customWidth="1"/>
    <col min="9660" max="9660" width="9.85546875" style="3" bestFit="1" customWidth="1"/>
    <col min="9661" max="9661" width="16.7109375" style="3" bestFit="1" customWidth="1"/>
    <col min="9662" max="9662" width="20.85546875" style="3" bestFit="1" customWidth="1"/>
    <col min="9663" max="9663" width="10.5703125" style="3" bestFit="1" customWidth="1"/>
    <col min="9664" max="9664" width="9.28515625" style="3" bestFit="1" customWidth="1"/>
    <col min="9665" max="9665" width="13.140625" style="3" bestFit="1" customWidth="1"/>
    <col min="9666" max="9666" width="10.7109375" style="3" bestFit="1" customWidth="1"/>
    <col min="9667" max="9667" width="14.7109375" style="3" bestFit="1" customWidth="1"/>
    <col min="9668" max="9668" width="16.7109375" style="3" bestFit="1" customWidth="1"/>
    <col min="9669" max="9669" width="13.28515625" style="3" bestFit="1" customWidth="1"/>
    <col min="9670" max="9670" width="17.140625" style="3" bestFit="1" customWidth="1"/>
    <col min="9671" max="9671" width="22.85546875" style="3" bestFit="1" customWidth="1"/>
    <col min="9672" max="9672" width="32.7109375" style="3" bestFit="1" customWidth="1"/>
    <col min="9673" max="9673" width="52.28515625" style="3" bestFit="1" customWidth="1"/>
    <col min="9674" max="9674" width="23.140625" style="3" bestFit="1" customWidth="1"/>
    <col min="9675" max="9675" width="28.5703125" style="3" bestFit="1" customWidth="1"/>
    <col min="9676" max="9676" width="18.28515625" style="3" bestFit="1" customWidth="1"/>
    <col min="9677" max="9677" width="16.28515625" style="3" bestFit="1" customWidth="1"/>
    <col min="9678" max="9678" width="16.140625" style="3" bestFit="1" customWidth="1"/>
    <col min="9679" max="9679" width="44.28515625" style="3" bestFit="1" customWidth="1"/>
    <col min="9680" max="9680" width="24.28515625" style="3" bestFit="1" customWidth="1"/>
    <col min="9681" max="9681" width="16.28515625" style="3" bestFit="1" customWidth="1"/>
    <col min="9682" max="9682" width="19.28515625" style="3" bestFit="1" customWidth="1"/>
    <col min="9683" max="9683" width="14.140625" style="3" bestFit="1" customWidth="1"/>
    <col min="9684" max="9684" width="50.5703125" style="3" bestFit="1" customWidth="1"/>
    <col min="9685" max="9685" width="30.85546875" style="3" bestFit="1" customWidth="1"/>
    <col min="9686" max="9686" width="38.85546875" style="3" bestFit="1" customWidth="1"/>
    <col min="9687" max="9687" width="38.85546875" style="3" customWidth="1"/>
    <col min="9688" max="9688" width="27.140625" style="3" bestFit="1" customWidth="1"/>
    <col min="9689" max="9689" width="38.5703125" style="3" bestFit="1" customWidth="1"/>
    <col min="9690" max="9690" width="31.28515625" style="3" bestFit="1" customWidth="1"/>
    <col min="9691" max="9691" width="34.5703125" style="3" bestFit="1" customWidth="1"/>
    <col min="9692" max="9692" width="16.140625" style="3" bestFit="1" customWidth="1"/>
    <col min="9693" max="9693" width="14.7109375" style="3" bestFit="1" customWidth="1"/>
    <col min="9694" max="9694" width="53" style="3" customWidth="1"/>
    <col min="9695" max="9872" width="11.42578125" style="3"/>
    <col min="9873" max="9873" width="6.5703125" style="3" bestFit="1" customWidth="1"/>
    <col min="9874" max="9874" width="34.7109375" style="3" customWidth="1"/>
    <col min="9875" max="9875" width="5.5703125" style="3" customWidth="1"/>
    <col min="9876" max="9876" width="15.85546875" style="3" customWidth="1"/>
    <col min="9877" max="9877" width="26.5703125" style="3" bestFit="1" customWidth="1"/>
    <col min="9878" max="9878" width="21.85546875" style="3" bestFit="1" customWidth="1"/>
    <col min="9879" max="9879" width="13.7109375" style="3" customWidth="1"/>
    <col min="9880" max="9880" width="26.7109375" style="3" bestFit="1" customWidth="1"/>
    <col min="9881" max="9881" width="15.5703125" style="3" bestFit="1" customWidth="1"/>
    <col min="9882" max="9882" width="18" style="3" bestFit="1" customWidth="1"/>
    <col min="9883" max="9883" width="27.28515625" style="3" bestFit="1" customWidth="1"/>
    <col min="9884" max="9884" width="59.5703125" style="3" customWidth="1"/>
    <col min="9885" max="9885" width="101.42578125" style="3" bestFit="1" customWidth="1"/>
    <col min="9886" max="9886" width="25.42578125" style="3" bestFit="1" customWidth="1"/>
    <col min="9887" max="9887" width="37" style="3" bestFit="1" customWidth="1"/>
    <col min="9888" max="9888" width="23.28515625" style="3" bestFit="1" customWidth="1"/>
    <col min="9889" max="9889" width="17.28515625" style="3" bestFit="1" customWidth="1"/>
    <col min="9890" max="9890" width="19.28515625" style="3" bestFit="1" customWidth="1"/>
    <col min="9891" max="9891" width="17.28515625" style="3" bestFit="1" customWidth="1"/>
    <col min="9892" max="9892" width="11.42578125" style="3"/>
    <col min="9893" max="9893" width="16" style="3" bestFit="1" customWidth="1"/>
    <col min="9894" max="9895" width="13.5703125" style="3" bestFit="1" customWidth="1"/>
    <col min="9896" max="9896" width="18.42578125" style="3" bestFit="1" customWidth="1"/>
    <col min="9897" max="9897" width="26.42578125" style="3" bestFit="1" customWidth="1"/>
    <col min="9898" max="9898" width="17.5703125" style="3" bestFit="1" customWidth="1"/>
    <col min="9899" max="9899" width="15.7109375" style="3" bestFit="1" customWidth="1"/>
    <col min="9900" max="9900" width="13.7109375" style="3" bestFit="1" customWidth="1"/>
    <col min="9901" max="9901" width="24" style="3" bestFit="1" customWidth="1"/>
    <col min="9902" max="9902" width="18.140625" style="3" customWidth="1"/>
    <col min="9903" max="9903" width="29.140625" style="3" bestFit="1" customWidth="1"/>
    <col min="9904" max="9904" width="31.28515625" style="3" bestFit="1" customWidth="1"/>
    <col min="9905" max="9905" width="23.5703125" style="3" bestFit="1" customWidth="1"/>
    <col min="9906" max="9906" width="27.5703125" style="3" bestFit="1" customWidth="1"/>
    <col min="9907" max="9907" width="20.7109375" style="3" bestFit="1" customWidth="1"/>
    <col min="9908" max="9908" width="14.5703125" style="3" bestFit="1" customWidth="1"/>
    <col min="9909" max="9910" width="16.140625" style="3" bestFit="1" customWidth="1"/>
    <col min="9911" max="9912" width="15.7109375" style="3" bestFit="1" customWidth="1"/>
    <col min="9913" max="9913" width="11.42578125" style="3"/>
    <col min="9914" max="9914" width="9.42578125" style="3" bestFit="1" customWidth="1"/>
    <col min="9915" max="9915" width="10.5703125" style="3" bestFit="1" customWidth="1"/>
    <col min="9916" max="9916" width="9.85546875" style="3" bestFit="1" customWidth="1"/>
    <col min="9917" max="9917" width="16.7109375" style="3" bestFit="1" customWidth="1"/>
    <col min="9918" max="9918" width="20.85546875" style="3" bestFit="1" customWidth="1"/>
    <col min="9919" max="9919" width="10.5703125" style="3" bestFit="1" customWidth="1"/>
    <col min="9920" max="9920" width="9.28515625" style="3" bestFit="1" customWidth="1"/>
    <col min="9921" max="9921" width="13.140625" style="3" bestFit="1" customWidth="1"/>
    <col min="9922" max="9922" width="10.7109375" style="3" bestFit="1" customWidth="1"/>
    <col min="9923" max="9923" width="14.7109375" style="3" bestFit="1" customWidth="1"/>
    <col min="9924" max="9924" width="16.7109375" style="3" bestFit="1" customWidth="1"/>
    <col min="9925" max="9925" width="13.28515625" style="3" bestFit="1" customWidth="1"/>
    <col min="9926" max="9926" width="17.140625" style="3" bestFit="1" customWidth="1"/>
    <col min="9927" max="9927" width="22.85546875" style="3" bestFit="1" customWidth="1"/>
    <col min="9928" max="9928" width="32.7109375" style="3" bestFit="1" customWidth="1"/>
    <col min="9929" max="9929" width="52.28515625" style="3" bestFit="1" customWidth="1"/>
    <col min="9930" max="9930" width="23.140625" style="3" bestFit="1" customWidth="1"/>
    <col min="9931" max="9931" width="28.5703125" style="3" bestFit="1" customWidth="1"/>
    <col min="9932" max="9932" width="18.28515625" style="3" bestFit="1" customWidth="1"/>
    <col min="9933" max="9933" width="16.28515625" style="3" bestFit="1" customWidth="1"/>
    <col min="9934" max="9934" width="16.140625" style="3" bestFit="1" customWidth="1"/>
    <col min="9935" max="9935" width="44.28515625" style="3" bestFit="1" customWidth="1"/>
    <col min="9936" max="9936" width="24.28515625" style="3" bestFit="1" customWidth="1"/>
    <col min="9937" max="9937" width="16.28515625" style="3" bestFit="1" customWidth="1"/>
    <col min="9938" max="9938" width="19.28515625" style="3" bestFit="1" customWidth="1"/>
    <col min="9939" max="9939" width="14.140625" style="3" bestFit="1" customWidth="1"/>
    <col min="9940" max="9940" width="50.5703125" style="3" bestFit="1" customWidth="1"/>
    <col min="9941" max="9941" width="30.85546875" style="3" bestFit="1" customWidth="1"/>
    <col min="9942" max="9942" width="38.85546875" style="3" bestFit="1" customWidth="1"/>
    <col min="9943" max="9943" width="38.85546875" style="3" customWidth="1"/>
    <col min="9944" max="9944" width="27.140625" style="3" bestFit="1" customWidth="1"/>
    <col min="9945" max="9945" width="38.5703125" style="3" bestFit="1" customWidth="1"/>
    <col min="9946" max="9946" width="31.28515625" style="3" bestFit="1" customWidth="1"/>
    <col min="9947" max="9947" width="34.5703125" style="3" bestFit="1" customWidth="1"/>
    <col min="9948" max="9948" width="16.140625" style="3" bestFit="1" customWidth="1"/>
    <col min="9949" max="9949" width="14.7109375" style="3" bestFit="1" customWidth="1"/>
    <col min="9950" max="9950" width="53" style="3" customWidth="1"/>
    <col min="9951" max="10128" width="11.42578125" style="3"/>
    <col min="10129" max="10129" width="6.5703125" style="3" bestFit="1" customWidth="1"/>
    <col min="10130" max="10130" width="34.7109375" style="3" customWidth="1"/>
    <col min="10131" max="10131" width="5.5703125" style="3" customWidth="1"/>
    <col min="10132" max="10132" width="15.85546875" style="3" customWidth="1"/>
    <col min="10133" max="10133" width="26.5703125" style="3" bestFit="1" customWidth="1"/>
    <col min="10134" max="10134" width="21.85546875" style="3" bestFit="1" customWidth="1"/>
    <col min="10135" max="10135" width="13.7109375" style="3" customWidth="1"/>
    <col min="10136" max="10136" width="26.7109375" style="3" bestFit="1" customWidth="1"/>
    <col min="10137" max="10137" width="15.5703125" style="3" bestFit="1" customWidth="1"/>
    <col min="10138" max="10138" width="18" style="3" bestFit="1" customWidth="1"/>
    <col min="10139" max="10139" width="27.28515625" style="3" bestFit="1" customWidth="1"/>
    <col min="10140" max="10140" width="59.5703125" style="3" customWidth="1"/>
    <col min="10141" max="10141" width="101.42578125" style="3" bestFit="1" customWidth="1"/>
    <col min="10142" max="10142" width="25.42578125" style="3" bestFit="1" customWidth="1"/>
    <col min="10143" max="10143" width="37" style="3" bestFit="1" customWidth="1"/>
    <col min="10144" max="10144" width="23.28515625" style="3" bestFit="1" customWidth="1"/>
    <col min="10145" max="10145" width="17.28515625" style="3" bestFit="1" customWidth="1"/>
    <col min="10146" max="10146" width="19.28515625" style="3" bestFit="1" customWidth="1"/>
    <col min="10147" max="10147" width="17.28515625" style="3" bestFit="1" customWidth="1"/>
    <col min="10148" max="10148" width="11.42578125" style="3"/>
    <col min="10149" max="10149" width="16" style="3" bestFit="1" customWidth="1"/>
    <col min="10150" max="10151" width="13.5703125" style="3" bestFit="1" customWidth="1"/>
    <col min="10152" max="10152" width="18.42578125" style="3" bestFit="1" customWidth="1"/>
    <col min="10153" max="10153" width="26.42578125" style="3" bestFit="1" customWidth="1"/>
    <col min="10154" max="10154" width="17.5703125" style="3" bestFit="1" customWidth="1"/>
    <col min="10155" max="10155" width="15.7109375" style="3" bestFit="1" customWidth="1"/>
    <col min="10156" max="10156" width="13.7109375" style="3" bestFit="1" customWidth="1"/>
    <col min="10157" max="10157" width="24" style="3" bestFit="1" customWidth="1"/>
    <col min="10158" max="10158" width="18.140625" style="3" customWidth="1"/>
    <col min="10159" max="10159" width="29.140625" style="3" bestFit="1" customWidth="1"/>
    <col min="10160" max="10160" width="31.28515625" style="3" bestFit="1" customWidth="1"/>
    <col min="10161" max="10161" width="23.5703125" style="3" bestFit="1" customWidth="1"/>
    <col min="10162" max="10162" width="27.5703125" style="3" bestFit="1" customWidth="1"/>
    <col min="10163" max="10163" width="20.7109375" style="3" bestFit="1" customWidth="1"/>
    <col min="10164" max="10164" width="14.5703125" style="3" bestFit="1" customWidth="1"/>
    <col min="10165" max="10166" width="16.140625" style="3" bestFit="1" customWidth="1"/>
    <col min="10167" max="10168" width="15.7109375" style="3" bestFit="1" customWidth="1"/>
    <col min="10169" max="10169" width="11.42578125" style="3"/>
    <col min="10170" max="10170" width="9.42578125" style="3" bestFit="1" customWidth="1"/>
    <col min="10171" max="10171" width="10.5703125" style="3" bestFit="1" customWidth="1"/>
    <col min="10172" max="10172" width="9.85546875" style="3" bestFit="1" customWidth="1"/>
    <col min="10173" max="10173" width="16.7109375" style="3" bestFit="1" customWidth="1"/>
    <col min="10174" max="10174" width="20.85546875" style="3" bestFit="1" customWidth="1"/>
    <col min="10175" max="10175" width="10.5703125" style="3" bestFit="1" customWidth="1"/>
    <col min="10176" max="10176" width="9.28515625" style="3" bestFit="1" customWidth="1"/>
    <col min="10177" max="10177" width="13.140625" style="3" bestFit="1" customWidth="1"/>
    <col min="10178" max="10178" width="10.7109375" style="3" bestFit="1" customWidth="1"/>
    <col min="10179" max="10179" width="14.7109375" style="3" bestFit="1" customWidth="1"/>
    <col min="10180" max="10180" width="16.7109375" style="3" bestFit="1" customWidth="1"/>
    <col min="10181" max="10181" width="13.28515625" style="3" bestFit="1" customWidth="1"/>
    <col min="10182" max="10182" width="17.140625" style="3" bestFit="1" customWidth="1"/>
    <col min="10183" max="10183" width="22.85546875" style="3" bestFit="1" customWidth="1"/>
    <col min="10184" max="10184" width="32.7109375" style="3" bestFit="1" customWidth="1"/>
    <col min="10185" max="10185" width="52.28515625" style="3" bestFit="1" customWidth="1"/>
    <col min="10186" max="10186" width="23.140625" style="3" bestFit="1" customWidth="1"/>
    <col min="10187" max="10187" width="28.5703125" style="3" bestFit="1" customWidth="1"/>
    <col min="10188" max="10188" width="18.28515625" style="3" bestFit="1" customWidth="1"/>
    <col min="10189" max="10189" width="16.28515625" style="3" bestFit="1" customWidth="1"/>
    <col min="10190" max="10190" width="16.140625" style="3" bestFit="1" customWidth="1"/>
    <col min="10191" max="10191" width="44.28515625" style="3" bestFit="1" customWidth="1"/>
    <col min="10192" max="10192" width="24.28515625" style="3" bestFit="1" customWidth="1"/>
    <col min="10193" max="10193" width="16.28515625" style="3" bestFit="1" customWidth="1"/>
    <col min="10194" max="10194" width="19.28515625" style="3" bestFit="1" customWidth="1"/>
    <col min="10195" max="10195" width="14.140625" style="3" bestFit="1" customWidth="1"/>
    <col min="10196" max="10196" width="50.5703125" style="3" bestFit="1" customWidth="1"/>
    <col min="10197" max="10197" width="30.85546875" style="3" bestFit="1" customWidth="1"/>
    <col min="10198" max="10198" width="38.85546875" style="3" bestFit="1" customWidth="1"/>
    <col min="10199" max="10199" width="38.85546875" style="3" customWidth="1"/>
    <col min="10200" max="10200" width="27.140625" style="3" bestFit="1" customWidth="1"/>
    <col min="10201" max="10201" width="38.5703125" style="3" bestFit="1" customWidth="1"/>
    <col min="10202" max="10202" width="31.28515625" style="3" bestFit="1" customWidth="1"/>
    <col min="10203" max="10203" width="34.5703125" style="3" bestFit="1" customWidth="1"/>
    <col min="10204" max="10204" width="16.140625" style="3" bestFit="1" customWidth="1"/>
    <col min="10205" max="10205" width="14.7109375" style="3" bestFit="1" customWidth="1"/>
    <col min="10206" max="10206" width="53" style="3" customWidth="1"/>
    <col min="10207" max="10384" width="11.42578125" style="3"/>
    <col min="10385" max="10385" width="6.5703125" style="3" bestFit="1" customWidth="1"/>
    <col min="10386" max="10386" width="34.7109375" style="3" customWidth="1"/>
    <col min="10387" max="10387" width="5.5703125" style="3" customWidth="1"/>
    <col min="10388" max="10388" width="15.85546875" style="3" customWidth="1"/>
    <col min="10389" max="10389" width="26.5703125" style="3" bestFit="1" customWidth="1"/>
    <col min="10390" max="10390" width="21.85546875" style="3" bestFit="1" customWidth="1"/>
    <col min="10391" max="10391" width="13.7109375" style="3" customWidth="1"/>
    <col min="10392" max="10392" width="26.7109375" style="3" bestFit="1" customWidth="1"/>
    <col min="10393" max="10393" width="15.5703125" style="3" bestFit="1" customWidth="1"/>
    <col min="10394" max="10394" width="18" style="3" bestFit="1" customWidth="1"/>
    <col min="10395" max="10395" width="27.28515625" style="3" bestFit="1" customWidth="1"/>
    <col min="10396" max="10396" width="59.5703125" style="3" customWidth="1"/>
    <col min="10397" max="10397" width="101.42578125" style="3" bestFit="1" customWidth="1"/>
    <col min="10398" max="10398" width="25.42578125" style="3" bestFit="1" customWidth="1"/>
    <col min="10399" max="10399" width="37" style="3" bestFit="1" customWidth="1"/>
    <col min="10400" max="10400" width="23.28515625" style="3" bestFit="1" customWidth="1"/>
    <col min="10401" max="10401" width="17.28515625" style="3" bestFit="1" customWidth="1"/>
    <col min="10402" max="10402" width="19.28515625" style="3" bestFit="1" customWidth="1"/>
    <col min="10403" max="10403" width="17.28515625" style="3" bestFit="1" customWidth="1"/>
    <col min="10404" max="10404" width="11.42578125" style="3"/>
    <col min="10405" max="10405" width="16" style="3" bestFit="1" customWidth="1"/>
    <col min="10406" max="10407" width="13.5703125" style="3" bestFit="1" customWidth="1"/>
    <col min="10408" max="10408" width="18.42578125" style="3" bestFit="1" customWidth="1"/>
    <col min="10409" max="10409" width="26.42578125" style="3" bestFit="1" customWidth="1"/>
    <col min="10410" max="10410" width="17.5703125" style="3" bestFit="1" customWidth="1"/>
    <col min="10411" max="10411" width="15.7109375" style="3" bestFit="1" customWidth="1"/>
    <col min="10412" max="10412" width="13.7109375" style="3" bestFit="1" customWidth="1"/>
    <col min="10413" max="10413" width="24" style="3" bestFit="1" customWidth="1"/>
    <col min="10414" max="10414" width="18.140625" style="3" customWidth="1"/>
    <col min="10415" max="10415" width="29.140625" style="3" bestFit="1" customWidth="1"/>
    <col min="10416" max="10416" width="31.28515625" style="3" bestFit="1" customWidth="1"/>
    <col min="10417" max="10417" width="23.5703125" style="3" bestFit="1" customWidth="1"/>
    <col min="10418" max="10418" width="27.5703125" style="3" bestFit="1" customWidth="1"/>
    <col min="10419" max="10419" width="20.7109375" style="3" bestFit="1" customWidth="1"/>
    <col min="10420" max="10420" width="14.5703125" style="3" bestFit="1" customWidth="1"/>
    <col min="10421" max="10422" width="16.140625" style="3" bestFit="1" customWidth="1"/>
    <col min="10423" max="10424" width="15.7109375" style="3" bestFit="1" customWidth="1"/>
    <col min="10425" max="10425" width="11.42578125" style="3"/>
    <col min="10426" max="10426" width="9.42578125" style="3" bestFit="1" customWidth="1"/>
    <col min="10427" max="10427" width="10.5703125" style="3" bestFit="1" customWidth="1"/>
    <col min="10428" max="10428" width="9.85546875" style="3" bestFit="1" customWidth="1"/>
    <col min="10429" max="10429" width="16.7109375" style="3" bestFit="1" customWidth="1"/>
    <col min="10430" max="10430" width="20.85546875" style="3" bestFit="1" customWidth="1"/>
    <col min="10431" max="10431" width="10.5703125" style="3" bestFit="1" customWidth="1"/>
    <col min="10432" max="10432" width="9.28515625" style="3" bestFit="1" customWidth="1"/>
    <col min="10433" max="10433" width="13.140625" style="3" bestFit="1" customWidth="1"/>
    <col min="10434" max="10434" width="10.7109375" style="3" bestFit="1" customWidth="1"/>
    <col min="10435" max="10435" width="14.7109375" style="3" bestFit="1" customWidth="1"/>
    <col min="10436" max="10436" width="16.7109375" style="3" bestFit="1" customWidth="1"/>
    <col min="10437" max="10437" width="13.28515625" style="3" bestFit="1" customWidth="1"/>
    <col min="10438" max="10438" width="17.140625" style="3" bestFit="1" customWidth="1"/>
    <col min="10439" max="10439" width="22.85546875" style="3" bestFit="1" customWidth="1"/>
    <col min="10440" max="10440" width="32.7109375" style="3" bestFit="1" customWidth="1"/>
    <col min="10441" max="10441" width="52.28515625" style="3" bestFit="1" customWidth="1"/>
    <col min="10442" max="10442" width="23.140625" style="3" bestFit="1" customWidth="1"/>
    <col min="10443" max="10443" width="28.5703125" style="3" bestFit="1" customWidth="1"/>
    <col min="10444" max="10444" width="18.28515625" style="3" bestFit="1" customWidth="1"/>
    <col min="10445" max="10445" width="16.28515625" style="3" bestFit="1" customWidth="1"/>
    <col min="10446" max="10446" width="16.140625" style="3" bestFit="1" customWidth="1"/>
    <col min="10447" max="10447" width="44.28515625" style="3" bestFit="1" customWidth="1"/>
    <col min="10448" max="10448" width="24.28515625" style="3" bestFit="1" customWidth="1"/>
    <col min="10449" max="10449" width="16.28515625" style="3" bestFit="1" customWidth="1"/>
    <col min="10450" max="10450" width="19.28515625" style="3" bestFit="1" customWidth="1"/>
    <col min="10451" max="10451" width="14.140625" style="3" bestFit="1" customWidth="1"/>
    <col min="10452" max="10452" width="50.5703125" style="3" bestFit="1" customWidth="1"/>
    <col min="10453" max="10453" width="30.85546875" style="3" bestFit="1" customWidth="1"/>
    <col min="10454" max="10454" width="38.85546875" style="3" bestFit="1" customWidth="1"/>
    <col min="10455" max="10455" width="38.85546875" style="3" customWidth="1"/>
    <col min="10456" max="10456" width="27.140625" style="3" bestFit="1" customWidth="1"/>
    <col min="10457" max="10457" width="38.5703125" style="3" bestFit="1" customWidth="1"/>
    <col min="10458" max="10458" width="31.28515625" style="3" bestFit="1" customWidth="1"/>
    <col min="10459" max="10459" width="34.5703125" style="3" bestFit="1" customWidth="1"/>
    <col min="10460" max="10460" width="16.140625" style="3" bestFit="1" customWidth="1"/>
    <col min="10461" max="10461" width="14.7109375" style="3" bestFit="1" customWidth="1"/>
    <col min="10462" max="10462" width="53" style="3" customWidth="1"/>
    <col min="10463" max="10640" width="11.42578125" style="3"/>
    <col min="10641" max="10641" width="6.5703125" style="3" bestFit="1" customWidth="1"/>
    <col min="10642" max="10642" width="34.7109375" style="3" customWidth="1"/>
    <col min="10643" max="10643" width="5.5703125" style="3" customWidth="1"/>
    <col min="10644" max="10644" width="15.85546875" style="3" customWidth="1"/>
    <col min="10645" max="10645" width="26.5703125" style="3" bestFit="1" customWidth="1"/>
    <col min="10646" max="10646" width="21.85546875" style="3" bestFit="1" customWidth="1"/>
    <col min="10647" max="10647" width="13.7109375" style="3" customWidth="1"/>
    <col min="10648" max="10648" width="26.7109375" style="3" bestFit="1" customWidth="1"/>
    <col min="10649" max="10649" width="15.5703125" style="3" bestFit="1" customWidth="1"/>
    <col min="10650" max="10650" width="18" style="3" bestFit="1" customWidth="1"/>
    <col min="10651" max="10651" width="27.28515625" style="3" bestFit="1" customWidth="1"/>
    <col min="10652" max="10652" width="59.5703125" style="3" customWidth="1"/>
    <col min="10653" max="10653" width="101.42578125" style="3" bestFit="1" customWidth="1"/>
    <col min="10654" max="10654" width="25.42578125" style="3" bestFit="1" customWidth="1"/>
    <col min="10655" max="10655" width="37" style="3" bestFit="1" customWidth="1"/>
    <col min="10656" max="10656" width="23.28515625" style="3" bestFit="1" customWidth="1"/>
    <col min="10657" max="10657" width="17.28515625" style="3" bestFit="1" customWidth="1"/>
    <col min="10658" max="10658" width="19.28515625" style="3" bestFit="1" customWidth="1"/>
    <col min="10659" max="10659" width="17.28515625" style="3" bestFit="1" customWidth="1"/>
    <col min="10660" max="10660" width="11.42578125" style="3"/>
    <col min="10661" max="10661" width="16" style="3" bestFit="1" customWidth="1"/>
    <col min="10662" max="10663" width="13.5703125" style="3" bestFit="1" customWidth="1"/>
    <col min="10664" max="10664" width="18.42578125" style="3" bestFit="1" customWidth="1"/>
    <col min="10665" max="10665" width="26.42578125" style="3" bestFit="1" customWidth="1"/>
    <col min="10666" max="10666" width="17.5703125" style="3" bestFit="1" customWidth="1"/>
    <col min="10667" max="10667" width="15.7109375" style="3" bestFit="1" customWidth="1"/>
    <col min="10668" max="10668" width="13.7109375" style="3" bestFit="1" customWidth="1"/>
    <col min="10669" max="10669" width="24" style="3" bestFit="1" customWidth="1"/>
    <col min="10670" max="10670" width="18.140625" style="3" customWidth="1"/>
    <col min="10671" max="10671" width="29.140625" style="3" bestFit="1" customWidth="1"/>
    <col min="10672" max="10672" width="31.28515625" style="3" bestFit="1" customWidth="1"/>
    <col min="10673" max="10673" width="23.5703125" style="3" bestFit="1" customWidth="1"/>
    <col min="10674" max="10674" width="27.5703125" style="3" bestFit="1" customWidth="1"/>
    <col min="10675" max="10675" width="20.7109375" style="3" bestFit="1" customWidth="1"/>
    <col min="10676" max="10676" width="14.5703125" style="3" bestFit="1" customWidth="1"/>
    <col min="10677" max="10678" width="16.140625" style="3" bestFit="1" customWidth="1"/>
    <col min="10679" max="10680" width="15.7109375" style="3" bestFit="1" customWidth="1"/>
    <col min="10681" max="10681" width="11.42578125" style="3"/>
    <col min="10682" max="10682" width="9.42578125" style="3" bestFit="1" customWidth="1"/>
    <col min="10683" max="10683" width="10.5703125" style="3" bestFit="1" customWidth="1"/>
    <col min="10684" max="10684" width="9.85546875" style="3" bestFit="1" customWidth="1"/>
    <col min="10685" max="10685" width="16.7109375" style="3" bestFit="1" customWidth="1"/>
    <col min="10686" max="10686" width="20.85546875" style="3" bestFit="1" customWidth="1"/>
    <col min="10687" max="10687" width="10.5703125" style="3" bestFit="1" customWidth="1"/>
    <col min="10688" max="10688" width="9.28515625" style="3" bestFit="1" customWidth="1"/>
    <col min="10689" max="10689" width="13.140625" style="3" bestFit="1" customWidth="1"/>
    <col min="10690" max="10690" width="10.7109375" style="3" bestFit="1" customWidth="1"/>
    <col min="10691" max="10691" width="14.7109375" style="3" bestFit="1" customWidth="1"/>
    <col min="10692" max="10692" width="16.7109375" style="3" bestFit="1" customWidth="1"/>
    <col min="10693" max="10693" width="13.28515625" style="3" bestFit="1" customWidth="1"/>
    <col min="10694" max="10694" width="17.140625" style="3" bestFit="1" customWidth="1"/>
    <col min="10695" max="10695" width="22.85546875" style="3" bestFit="1" customWidth="1"/>
    <col min="10696" max="10696" width="32.7109375" style="3" bestFit="1" customWidth="1"/>
    <col min="10697" max="10697" width="52.28515625" style="3" bestFit="1" customWidth="1"/>
    <col min="10698" max="10698" width="23.140625" style="3" bestFit="1" customWidth="1"/>
    <col min="10699" max="10699" width="28.5703125" style="3" bestFit="1" customWidth="1"/>
    <col min="10700" max="10700" width="18.28515625" style="3" bestFit="1" customWidth="1"/>
    <col min="10701" max="10701" width="16.28515625" style="3" bestFit="1" customWidth="1"/>
    <col min="10702" max="10702" width="16.140625" style="3" bestFit="1" customWidth="1"/>
    <col min="10703" max="10703" width="44.28515625" style="3" bestFit="1" customWidth="1"/>
    <col min="10704" max="10704" width="24.28515625" style="3" bestFit="1" customWidth="1"/>
    <col min="10705" max="10705" width="16.28515625" style="3" bestFit="1" customWidth="1"/>
    <col min="10706" max="10706" width="19.28515625" style="3" bestFit="1" customWidth="1"/>
    <col min="10707" max="10707" width="14.140625" style="3" bestFit="1" customWidth="1"/>
    <col min="10708" max="10708" width="50.5703125" style="3" bestFit="1" customWidth="1"/>
    <col min="10709" max="10709" width="30.85546875" style="3" bestFit="1" customWidth="1"/>
    <col min="10710" max="10710" width="38.85546875" style="3" bestFit="1" customWidth="1"/>
    <col min="10711" max="10711" width="38.85546875" style="3" customWidth="1"/>
    <col min="10712" max="10712" width="27.140625" style="3" bestFit="1" customWidth="1"/>
    <col min="10713" max="10713" width="38.5703125" style="3" bestFit="1" customWidth="1"/>
    <col min="10714" max="10714" width="31.28515625" style="3" bestFit="1" customWidth="1"/>
    <col min="10715" max="10715" width="34.5703125" style="3" bestFit="1" customWidth="1"/>
    <col min="10716" max="10716" width="16.140625" style="3" bestFit="1" customWidth="1"/>
    <col min="10717" max="10717" width="14.7109375" style="3" bestFit="1" customWidth="1"/>
    <col min="10718" max="10718" width="53" style="3" customWidth="1"/>
    <col min="10719" max="10896" width="11.42578125" style="3"/>
    <col min="10897" max="10897" width="6.5703125" style="3" bestFit="1" customWidth="1"/>
    <col min="10898" max="10898" width="34.7109375" style="3" customWidth="1"/>
    <col min="10899" max="10899" width="5.5703125" style="3" customWidth="1"/>
    <col min="10900" max="10900" width="15.85546875" style="3" customWidth="1"/>
    <col min="10901" max="10901" width="26.5703125" style="3" bestFit="1" customWidth="1"/>
    <col min="10902" max="10902" width="21.85546875" style="3" bestFit="1" customWidth="1"/>
    <col min="10903" max="10903" width="13.7109375" style="3" customWidth="1"/>
    <col min="10904" max="10904" width="26.7109375" style="3" bestFit="1" customWidth="1"/>
    <col min="10905" max="10905" width="15.5703125" style="3" bestFit="1" customWidth="1"/>
    <col min="10906" max="10906" width="18" style="3" bestFit="1" customWidth="1"/>
    <col min="10907" max="10907" width="27.28515625" style="3" bestFit="1" customWidth="1"/>
    <col min="10908" max="10908" width="59.5703125" style="3" customWidth="1"/>
    <col min="10909" max="10909" width="101.42578125" style="3" bestFit="1" customWidth="1"/>
    <col min="10910" max="10910" width="25.42578125" style="3" bestFit="1" customWidth="1"/>
    <col min="10911" max="10911" width="37" style="3" bestFit="1" customWidth="1"/>
    <col min="10912" max="10912" width="23.28515625" style="3" bestFit="1" customWidth="1"/>
    <col min="10913" max="10913" width="17.28515625" style="3" bestFit="1" customWidth="1"/>
    <col min="10914" max="10914" width="19.28515625" style="3" bestFit="1" customWidth="1"/>
    <col min="10915" max="10915" width="17.28515625" style="3" bestFit="1" customWidth="1"/>
    <col min="10916" max="10916" width="11.42578125" style="3"/>
    <col min="10917" max="10917" width="16" style="3" bestFit="1" customWidth="1"/>
    <col min="10918" max="10919" width="13.5703125" style="3" bestFit="1" customWidth="1"/>
    <col min="10920" max="10920" width="18.42578125" style="3" bestFit="1" customWidth="1"/>
    <col min="10921" max="10921" width="26.42578125" style="3" bestFit="1" customWidth="1"/>
    <col min="10922" max="10922" width="17.5703125" style="3" bestFit="1" customWidth="1"/>
    <col min="10923" max="10923" width="15.7109375" style="3" bestFit="1" customWidth="1"/>
    <col min="10924" max="10924" width="13.7109375" style="3" bestFit="1" customWidth="1"/>
    <col min="10925" max="10925" width="24" style="3" bestFit="1" customWidth="1"/>
    <col min="10926" max="10926" width="18.140625" style="3" customWidth="1"/>
    <col min="10927" max="10927" width="29.140625" style="3" bestFit="1" customWidth="1"/>
    <col min="10928" max="10928" width="31.28515625" style="3" bestFit="1" customWidth="1"/>
    <col min="10929" max="10929" width="23.5703125" style="3" bestFit="1" customWidth="1"/>
    <col min="10930" max="10930" width="27.5703125" style="3" bestFit="1" customWidth="1"/>
    <col min="10931" max="10931" width="20.7109375" style="3" bestFit="1" customWidth="1"/>
    <col min="10932" max="10932" width="14.5703125" style="3" bestFit="1" customWidth="1"/>
    <col min="10933" max="10934" width="16.140625" style="3" bestFit="1" customWidth="1"/>
    <col min="10935" max="10936" width="15.7109375" style="3" bestFit="1" customWidth="1"/>
    <col min="10937" max="10937" width="11.42578125" style="3"/>
    <col min="10938" max="10938" width="9.42578125" style="3" bestFit="1" customWidth="1"/>
    <col min="10939" max="10939" width="10.5703125" style="3" bestFit="1" customWidth="1"/>
    <col min="10940" max="10940" width="9.85546875" style="3" bestFit="1" customWidth="1"/>
    <col min="10941" max="10941" width="16.7109375" style="3" bestFit="1" customWidth="1"/>
    <col min="10942" max="10942" width="20.85546875" style="3" bestFit="1" customWidth="1"/>
    <col min="10943" max="10943" width="10.5703125" style="3" bestFit="1" customWidth="1"/>
    <col min="10944" max="10944" width="9.28515625" style="3" bestFit="1" customWidth="1"/>
    <col min="10945" max="10945" width="13.140625" style="3" bestFit="1" customWidth="1"/>
    <col min="10946" max="10946" width="10.7109375" style="3" bestFit="1" customWidth="1"/>
    <col min="10947" max="10947" width="14.7109375" style="3" bestFit="1" customWidth="1"/>
    <col min="10948" max="10948" width="16.7109375" style="3" bestFit="1" customWidth="1"/>
    <col min="10949" max="10949" width="13.28515625" style="3" bestFit="1" customWidth="1"/>
    <col min="10950" max="10950" width="17.140625" style="3" bestFit="1" customWidth="1"/>
    <col min="10951" max="10951" width="22.85546875" style="3" bestFit="1" customWidth="1"/>
    <col min="10952" max="10952" width="32.7109375" style="3" bestFit="1" customWidth="1"/>
    <col min="10953" max="10953" width="52.28515625" style="3" bestFit="1" customWidth="1"/>
    <col min="10954" max="10954" width="23.140625" style="3" bestFit="1" customWidth="1"/>
    <col min="10955" max="10955" width="28.5703125" style="3" bestFit="1" customWidth="1"/>
    <col min="10956" max="10956" width="18.28515625" style="3" bestFit="1" customWidth="1"/>
    <col min="10957" max="10957" width="16.28515625" style="3" bestFit="1" customWidth="1"/>
    <col min="10958" max="10958" width="16.140625" style="3" bestFit="1" customWidth="1"/>
    <col min="10959" max="10959" width="44.28515625" style="3" bestFit="1" customWidth="1"/>
    <col min="10960" max="10960" width="24.28515625" style="3" bestFit="1" customWidth="1"/>
    <col min="10961" max="10961" width="16.28515625" style="3" bestFit="1" customWidth="1"/>
    <col min="10962" max="10962" width="19.28515625" style="3" bestFit="1" customWidth="1"/>
    <col min="10963" max="10963" width="14.140625" style="3" bestFit="1" customWidth="1"/>
    <col min="10964" max="10964" width="50.5703125" style="3" bestFit="1" customWidth="1"/>
    <col min="10965" max="10965" width="30.85546875" style="3" bestFit="1" customWidth="1"/>
    <col min="10966" max="10966" width="38.85546875" style="3" bestFit="1" customWidth="1"/>
    <col min="10967" max="10967" width="38.85546875" style="3" customWidth="1"/>
    <col min="10968" max="10968" width="27.140625" style="3" bestFit="1" customWidth="1"/>
    <col min="10969" max="10969" width="38.5703125" style="3" bestFit="1" customWidth="1"/>
    <col min="10970" max="10970" width="31.28515625" style="3" bestFit="1" customWidth="1"/>
    <col min="10971" max="10971" width="34.5703125" style="3" bestFit="1" customWidth="1"/>
    <col min="10972" max="10972" width="16.140625" style="3" bestFit="1" customWidth="1"/>
    <col min="10973" max="10973" width="14.7109375" style="3" bestFit="1" customWidth="1"/>
    <col min="10974" max="10974" width="53" style="3" customWidth="1"/>
    <col min="10975" max="11152" width="11.42578125" style="3"/>
    <col min="11153" max="11153" width="6.5703125" style="3" bestFit="1" customWidth="1"/>
    <col min="11154" max="11154" width="34.7109375" style="3" customWidth="1"/>
    <col min="11155" max="11155" width="5.5703125" style="3" customWidth="1"/>
    <col min="11156" max="11156" width="15.85546875" style="3" customWidth="1"/>
    <col min="11157" max="11157" width="26.5703125" style="3" bestFit="1" customWidth="1"/>
    <col min="11158" max="11158" width="21.85546875" style="3" bestFit="1" customWidth="1"/>
    <col min="11159" max="11159" width="13.7109375" style="3" customWidth="1"/>
    <col min="11160" max="11160" width="26.7109375" style="3" bestFit="1" customWidth="1"/>
    <col min="11161" max="11161" width="15.5703125" style="3" bestFit="1" customWidth="1"/>
    <col min="11162" max="11162" width="18" style="3" bestFit="1" customWidth="1"/>
    <col min="11163" max="11163" width="27.28515625" style="3" bestFit="1" customWidth="1"/>
    <col min="11164" max="11164" width="59.5703125" style="3" customWidth="1"/>
    <col min="11165" max="11165" width="101.42578125" style="3" bestFit="1" customWidth="1"/>
    <col min="11166" max="11166" width="25.42578125" style="3" bestFit="1" customWidth="1"/>
    <col min="11167" max="11167" width="37" style="3" bestFit="1" customWidth="1"/>
    <col min="11168" max="11168" width="23.28515625" style="3" bestFit="1" customWidth="1"/>
    <col min="11169" max="11169" width="17.28515625" style="3" bestFit="1" customWidth="1"/>
    <col min="11170" max="11170" width="19.28515625" style="3" bestFit="1" customWidth="1"/>
    <col min="11171" max="11171" width="17.28515625" style="3" bestFit="1" customWidth="1"/>
    <col min="11172" max="11172" width="11.42578125" style="3"/>
    <col min="11173" max="11173" width="16" style="3" bestFit="1" customWidth="1"/>
    <col min="11174" max="11175" width="13.5703125" style="3" bestFit="1" customWidth="1"/>
    <col min="11176" max="11176" width="18.42578125" style="3" bestFit="1" customWidth="1"/>
    <col min="11177" max="11177" width="26.42578125" style="3" bestFit="1" customWidth="1"/>
    <col min="11178" max="11178" width="17.5703125" style="3" bestFit="1" customWidth="1"/>
    <col min="11179" max="11179" width="15.7109375" style="3" bestFit="1" customWidth="1"/>
    <col min="11180" max="11180" width="13.7109375" style="3" bestFit="1" customWidth="1"/>
    <col min="11181" max="11181" width="24" style="3" bestFit="1" customWidth="1"/>
    <col min="11182" max="11182" width="18.140625" style="3" customWidth="1"/>
    <col min="11183" max="11183" width="29.140625" style="3" bestFit="1" customWidth="1"/>
    <col min="11184" max="11184" width="31.28515625" style="3" bestFit="1" customWidth="1"/>
    <col min="11185" max="11185" width="23.5703125" style="3" bestFit="1" customWidth="1"/>
    <col min="11186" max="11186" width="27.5703125" style="3" bestFit="1" customWidth="1"/>
    <col min="11187" max="11187" width="20.7109375" style="3" bestFit="1" customWidth="1"/>
    <col min="11188" max="11188" width="14.5703125" style="3" bestFit="1" customWidth="1"/>
    <col min="11189" max="11190" width="16.140625" style="3" bestFit="1" customWidth="1"/>
    <col min="11191" max="11192" width="15.7109375" style="3" bestFit="1" customWidth="1"/>
    <col min="11193" max="11193" width="11.42578125" style="3"/>
    <col min="11194" max="11194" width="9.42578125" style="3" bestFit="1" customWidth="1"/>
    <col min="11195" max="11195" width="10.5703125" style="3" bestFit="1" customWidth="1"/>
    <col min="11196" max="11196" width="9.85546875" style="3" bestFit="1" customWidth="1"/>
    <col min="11197" max="11197" width="16.7109375" style="3" bestFit="1" customWidth="1"/>
    <col min="11198" max="11198" width="20.85546875" style="3" bestFit="1" customWidth="1"/>
    <col min="11199" max="11199" width="10.5703125" style="3" bestFit="1" customWidth="1"/>
    <col min="11200" max="11200" width="9.28515625" style="3" bestFit="1" customWidth="1"/>
    <col min="11201" max="11201" width="13.140625" style="3" bestFit="1" customWidth="1"/>
    <col min="11202" max="11202" width="10.7109375" style="3" bestFit="1" customWidth="1"/>
    <col min="11203" max="11203" width="14.7109375" style="3" bestFit="1" customWidth="1"/>
    <col min="11204" max="11204" width="16.7109375" style="3" bestFit="1" customWidth="1"/>
    <col min="11205" max="11205" width="13.28515625" style="3" bestFit="1" customWidth="1"/>
    <col min="11206" max="11206" width="17.140625" style="3" bestFit="1" customWidth="1"/>
    <col min="11207" max="11207" width="22.85546875" style="3" bestFit="1" customWidth="1"/>
    <col min="11208" max="11208" width="32.7109375" style="3" bestFit="1" customWidth="1"/>
    <col min="11209" max="11209" width="52.28515625" style="3" bestFit="1" customWidth="1"/>
    <col min="11210" max="11210" width="23.140625" style="3" bestFit="1" customWidth="1"/>
    <col min="11211" max="11211" width="28.5703125" style="3" bestFit="1" customWidth="1"/>
    <col min="11212" max="11212" width="18.28515625" style="3" bestFit="1" customWidth="1"/>
    <col min="11213" max="11213" width="16.28515625" style="3" bestFit="1" customWidth="1"/>
    <col min="11214" max="11214" width="16.140625" style="3" bestFit="1" customWidth="1"/>
    <col min="11215" max="11215" width="44.28515625" style="3" bestFit="1" customWidth="1"/>
    <col min="11216" max="11216" width="24.28515625" style="3" bestFit="1" customWidth="1"/>
    <col min="11217" max="11217" width="16.28515625" style="3" bestFit="1" customWidth="1"/>
    <col min="11218" max="11218" width="19.28515625" style="3" bestFit="1" customWidth="1"/>
    <col min="11219" max="11219" width="14.140625" style="3" bestFit="1" customWidth="1"/>
    <col min="11220" max="11220" width="50.5703125" style="3" bestFit="1" customWidth="1"/>
    <col min="11221" max="11221" width="30.85546875" style="3" bestFit="1" customWidth="1"/>
    <col min="11222" max="11222" width="38.85546875" style="3" bestFit="1" customWidth="1"/>
    <col min="11223" max="11223" width="38.85546875" style="3" customWidth="1"/>
    <col min="11224" max="11224" width="27.140625" style="3" bestFit="1" customWidth="1"/>
    <col min="11225" max="11225" width="38.5703125" style="3" bestFit="1" customWidth="1"/>
    <col min="11226" max="11226" width="31.28515625" style="3" bestFit="1" customWidth="1"/>
    <col min="11227" max="11227" width="34.5703125" style="3" bestFit="1" customWidth="1"/>
    <col min="11228" max="11228" width="16.140625" style="3" bestFit="1" customWidth="1"/>
    <col min="11229" max="11229" width="14.7109375" style="3" bestFit="1" customWidth="1"/>
    <col min="11230" max="11230" width="53" style="3" customWidth="1"/>
    <col min="11231" max="11408" width="11.42578125" style="3"/>
    <col min="11409" max="11409" width="6.5703125" style="3" bestFit="1" customWidth="1"/>
    <col min="11410" max="11410" width="34.7109375" style="3" customWidth="1"/>
    <col min="11411" max="11411" width="5.5703125" style="3" customWidth="1"/>
    <col min="11412" max="11412" width="15.85546875" style="3" customWidth="1"/>
    <col min="11413" max="11413" width="26.5703125" style="3" bestFit="1" customWidth="1"/>
    <col min="11414" max="11414" width="21.85546875" style="3" bestFit="1" customWidth="1"/>
    <col min="11415" max="11415" width="13.7109375" style="3" customWidth="1"/>
    <col min="11416" max="11416" width="26.7109375" style="3" bestFit="1" customWidth="1"/>
    <col min="11417" max="11417" width="15.5703125" style="3" bestFit="1" customWidth="1"/>
    <col min="11418" max="11418" width="18" style="3" bestFit="1" customWidth="1"/>
    <col min="11419" max="11419" width="27.28515625" style="3" bestFit="1" customWidth="1"/>
    <col min="11420" max="11420" width="59.5703125" style="3" customWidth="1"/>
    <col min="11421" max="11421" width="101.42578125" style="3" bestFit="1" customWidth="1"/>
    <col min="11422" max="11422" width="25.42578125" style="3" bestFit="1" customWidth="1"/>
    <col min="11423" max="11423" width="37" style="3" bestFit="1" customWidth="1"/>
    <col min="11424" max="11424" width="23.28515625" style="3" bestFit="1" customWidth="1"/>
    <col min="11425" max="11425" width="17.28515625" style="3" bestFit="1" customWidth="1"/>
    <col min="11426" max="11426" width="19.28515625" style="3" bestFit="1" customWidth="1"/>
    <col min="11427" max="11427" width="17.28515625" style="3" bestFit="1" customWidth="1"/>
    <col min="11428" max="11428" width="11.42578125" style="3"/>
    <col min="11429" max="11429" width="16" style="3" bestFit="1" customWidth="1"/>
    <col min="11430" max="11431" width="13.5703125" style="3" bestFit="1" customWidth="1"/>
    <col min="11432" max="11432" width="18.42578125" style="3" bestFit="1" customWidth="1"/>
    <col min="11433" max="11433" width="26.42578125" style="3" bestFit="1" customWidth="1"/>
    <col min="11434" max="11434" width="17.5703125" style="3" bestFit="1" customWidth="1"/>
    <col min="11435" max="11435" width="15.7109375" style="3" bestFit="1" customWidth="1"/>
    <col min="11436" max="11436" width="13.7109375" style="3" bestFit="1" customWidth="1"/>
    <col min="11437" max="11437" width="24" style="3" bestFit="1" customWidth="1"/>
    <col min="11438" max="11438" width="18.140625" style="3" customWidth="1"/>
    <col min="11439" max="11439" width="29.140625" style="3" bestFit="1" customWidth="1"/>
    <col min="11440" max="11440" width="31.28515625" style="3" bestFit="1" customWidth="1"/>
    <col min="11441" max="11441" width="23.5703125" style="3" bestFit="1" customWidth="1"/>
    <col min="11442" max="11442" width="27.5703125" style="3" bestFit="1" customWidth="1"/>
    <col min="11443" max="11443" width="20.7109375" style="3" bestFit="1" customWidth="1"/>
    <col min="11444" max="11444" width="14.5703125" style="3" bestFit="1" customWidth="1"/>
    <col min="11445" max="11446" width="16.140625" style="3" bestFit="1" customWidth="1"/>
    <col min="11447" max="11448" width="15.7109375" style="3" bestFit="1" customWidth="1"/>
    <col min="11449" max="11449" width="11.42578125" style="3"/>
    <col min="11450" max="11450" width="9.42578125" style="3" bestFit="1" customWidth="1"/>
    <col min="11451" max="11451" width="10.5703125" style="3" bestFit="1" customWidth="1"/>
    <col min="11452" max="11452" width="9.85546875" style="3" bestFit="1" customWidth="1"/>
    <col min="11453" max="11453" width="16.7109375" style="3" bestFit="1" customWidth="1"/>
    <col min="11454" max="11454" width="20.85546875" style="3" bestFit="1" customWidth="1"/>
    <col min="11455" max="11455" width="10.5703125" style="3" bestFit="1" customWidth="1"/>
    <col min="11456" max="11456" width="9.28515625" style="3" bestFit="1" customWidth="1"/>
    <col min="11457" max="11457" width="13.140625" style="3" bestFit="1" customWidth="1"/>
    <col min="11458" max="11458" width="10.7109375" style="3" bestFit="1" customWidth="1"/>
    <col min="11459" max="11459" width="14.7109375" style="3" bestFit="1" customWidth="1"/>
    <col min="11460" max="11460" width="16.7109375" style="3" bestFit="1" customWidth="1"/>
    <col min="11461" max="11461" width="13.28515625" style="3" bestFit="1" customWidth="1"/>
    <col min="11462" max="11462" width="17.140625" style="3" bestFit="1" customWidth="1"/>
    <col min="11463" max="11463" width="22.85546875" style="3" bestFit="1" customWidth="1"/>
    <col min="11464" max="11464" width="32.7109375" style="3" bestFit="1" customWidth="1"/>
    <col min="11465" max="11465" width="52.28515625" style="3" bestFit="1" customWidth="1"/>
    <col min="11466" max="11466" width="23.140625" style="3" bestFit="1" customWidth="1"/>
    <col min="11467" max="11467" width="28.5703125" style="3" bestFit="1" customWidth="1"/>
    <col min="11468" max="11468" width="18.28515625" style="3" bestFit="1" customWidth="1"/>
    <col min="11469" max="11469" width="16.28515625" style="3" bestFit="1" customWidth="1"/>
    <col min="11470" max="11470" width="16.140625" style="3" bestFit="1" customWidth="1"/>
    <col min="11471" max="11471" width="44.28515625" style="3" bestFit="1" customWidth="1"/>
    <col min="11472" max="11472" width="24.28515625" style="3" bestFit="1" customWidth="1"/>
    <col min="11473" max="11473" width="16.28515625" style="3" bestFit="1" customWidth="1"/>
    <col min="11474" max="11474" width="19.28515625" style="3" bestFit="1" customWidth="1"/>
    <col min="11475" max="11475" width="14.140625" style="3" bestFit="1" customWidth="1"/>
    <col min="11476" max="11476" width="50.5703125" style="3" bestFit="1" customWidth="1"/>
    <col min="11477" max="11477" width="30.85546875" style="3" bestFit="1" customWidth="1"/>
    <col min="11478" max="11478" width="38.85546875" style="3" bestFit="1" customWidth="1"/>
    <col min="11479" max="11479" width="38.85546875" style="3" customWidth="1"/>
    <col min="11480" max="11480" width="27.140625" style="3" bestFit="1" customWidth="1"/>
    <col min="11481" max="11481" width="38.5703125" style="3" bestFit="1" customWidth="1"/>
    <col min="11482" max="11482" width="31.28515625" style="3" bestFit="1" customWidth="1"/>
    <col min="11483" max="11483" width="34.5703125" style="3" bestFit="1" customWidth="1"/>
    <col min="11484" max="11484" width="16.140625" style="3" bestFit="1" customWidth="1"/>
    <col min="11485" max="11485" width="14.7109375" style="3" bestFit="1" customWidth="1"/>
    <col min="11486" max="11486" width="53" style="3" customWidth="1"/>
    <col min="11487" max="11664" width="11.42578125" style="3"/>
    <col min="11665" max="11665" width="6.5703125" style="3" bestFit="1" customWidth="1"/>
    <col min="11666" max="11666" width="34.7109375" style="3" customWidth="1"/>
    <col min="11667" max="11667" width="5.5703125" style="3" customWidth="1"/>
    <col min="11668" max="11668" width="15.85546875" style="3" customWidth="1"/>
    <col min="11669" max="11669" width="26.5703125" style="3" bestFit="1" customWidth="1"/>
    <col min="11670" max="11670" width="21.85546875" style="3" bestFit="1" customWidth="1"/>
    <col min="11671" max="11671" width="13.7109375" style="3" customWidth="1"/>
    <col min="11672" max="11672" width="26.7109375" style="3" bestFit="1" customWidth="1"/>
    <col min="11673" max="11673" width="15.5703125" style="3" bestFit="1" customWidth="1"/>
    <col min="11674" max="11674" width="18" style="3" bestFit="1" customWidth="1"/>
    <col min="11675" max="11675" width="27.28515625" style="3" bestFit="1" customWidth="1"/>
    <col min="11676" max="11676" width="59.5703125" style="3" customWidth="1"/>
    <col min="11677" max="11677" width="101.42578125" style="3" bestFit="1" customWidth="1"/>
    <col min="11678" max="11678" width="25.42578125" style="3" bestFit="1" customWidth="1"/>
    <col min="11679" max="11679" width="37" style="3" bestFit="1" customWidth="1"/>
    <col min="11680" max="11680" width="23.28515625" style="3" bestFit="1" customWidth="1"/>
    <col min="11681" max="11681" width="17.28515625" style="3" bestFit="1" customWidth="1"/>
    <col min="11682" max="11682" width="19.28515625" style="3" bestFit="1" customWidth="1"/>
    <col min="11683" max="11683" width="17.28515625" style="3" bestFit="1" customWidth="1"/>
    <col min="11684" max="11684" width="11.42578125" style="3"/>
    <col min="11685" max="11685" width="16" style="3" bestFit="1" customWidth="1"/>
    <col min="11686" max="11687" width="13.5703125" style="3" bestFit="1" customWidth="1"/>
    <col min="11688" max="11688" width="18.42578125" style="3" bestFit="1" customWidth="1"/>
    <col min="11689" max="11689" width="26.42578125" style="3" bestFit="1" customWidth="1"/>
    <col min="11690" max="11690" width="17.5703125" style="3" bestFit="1" customWidth="1"/>
    <col min="11691" max="11691" width="15.7109375" style="3" bestFit="1" customWidth="1"/>
    <col min="11692" max="11692" width="13.7109375" style="3" bestFit="1" customWidth="1"/>
    <col min="11693" max="11693" width="24" style="3" bestFit="1" customWidth="1"/>
    <col min="11694" max="11694" width="18.140625" style="3" customWidth="1"/>
    <col min="11695" max="11695" width="29.140625" style="3" bestFit="1" customWidth="1"/>
    <col min="11696" max="11696" width="31.28515625" style="3" bestFit="1" customWidth="1"/>
    <col min="11697" max="11697" width="23.5703125" style="3" bestFit="1" customWidth="1"/>
    <col min="11698" max="11698" width="27.5703125" style="3" bestFit="1" customWidth="1"/>
    <col min="11699" max="11699" width="20.7109375" style="3" bestFit="1" customWidth="1"/>
    <col min="11700" max="11700" width="14.5703125" style="3" bestFit="1" customWidth="1"/>
    <col min="11701" max="11702" width="16.140625" style="3" bestFit="1" customWidth="1"/>
    <col min="11703" max="11704" width="15.7109375" style="3" bestFit="1" customWidth="1"/>
    <col min="11705" max="11705" width="11.42578125" style="3"/>
    <col min="11706" max="11706" width="9.42578125" style="3" bestFit="1" customWidth="1"/>
    <col min="11707" max="11707" width="10.5703125" style="3" bestFit="1" customWidth="1"/>
    <col min="11708" max="11708" width="9.85546875" style="3" bestFit="1" customWidth="1"/>
    <col min="11709" max="11709" width="16.7109375" style="3" bestFit="1" customWidth="1"/>
    <col min="11710" max="11710" width="20.85546875" style="3" bestFit="1" customWidth="1"/>
    <col min="11711" max="11711" width="10.5703125" style="3" bestFit="1" customWidth="1"/>
    <col min="11712" max="11712" width="9.28515625" style="3" bestFit="1" customWidth="1"/>
    <col min="11713" max="11713" width="13.140625" style="3" bestFit="1" customWidth="1"/>
    <col min="11714" max="11714" width="10.7109375" style="3" bestFit="1" customWidth="1"/>
    <col min="11715" max="11715" width="14.7109375" style="3" bestFit="1" customWidth="1"/>
    <col min="11716" max="11716" width="16.7109375" style="3" bestFit="1" customWidth="1"/>
    <col min="11717" max="11717" width="13.28515625" style="3" bestFit="1" customWidth="1"/>
    <col min="11718" max="11718" width="17.140625" style="3" bestFit="1" customWidth="1"/>
    <col min="11719" max="11719" width="22.85546875" style="3" bestFit="1" customWidth="1"/>
    <col min="11720" max="11720" width="32.7109375" style="3" bestFit="1" customWidth="1"/>
    <col min="11721" max="11721" width="52.28515625" style="3" bestFit="1" customWidth="1"/>
    <col min="11722" max="11722" width="23.140625" style="3" bestFit="1" customWidth="1"/>
    <col min="11723" max="11723" width="28.5703125" style="3" bestFit="1" customWidth="1"/>
    <col min="11724" max="11724" width="18.28515625" style="3" bestFit="1" customWidth="1"/>
    <col min="11725" max="11725" width="16.28515625" style="3" bestFit="1" customWidth="1"/>
    <col min="11726" max="11726" width="16.140625" style="3" bestFit="1" customWidth="1"/>
    <col min="11727" max="11727" width="44.28515625" style="3" bestFit="1" customWidth="1"/>
    <col min="11728" max="11728" width="24.28515625" style="3" bestFit="1" customWidth="1"/>
    <col min="11729" max="11729" width="16.28515625" style="3" bestFit="1" customWidth="1"/>
    <col min="11730" max="11730" width="19.28515625" style="3" bestFit="1" customWidth="1"/>
    <col min="11731" max="11731" width="14.140625" style="3" bestFit="1" customWidth="1"/>
    <col min="11732" max="11732" width="50.5703125" style="3" bestFit="1" customWidth="1"/>
    <col min="11733" max="11733" width="30.85546875" style="3" bestFit="1" customWidth="1"/>
    <col min="11734" max="11734" width="38.85546875" style="3" bestFit="1" customWidth="1"/>
    <col min="11735" max="11735" width="38.85546875" style="3" customWidth="1"/>
    <col min="11736" max="11736" width="27.140625" style="3" bestFit="1" customWidth="1"/>
    <col min="11737" max="11737" width="38.5703125" style="3" bestFit="1" customWidth="1"/>
    <col min="11738" max="11738" width="31.28515625" style="3" bestFit="1" customWidth="1"/>
    <col min="11739" max="11739" width="34.5703125" style="3" bestFit="1" customWidth="1"/>
    <col min="11740" max="11740" width="16.140625" style="3" bestFit="1" customWidth="1"/>
    <col min="11741" max="11741" width="14.7109375" style="3" bestFit="1" customWidth="1"/>
    <col min="11742" max="11742" width="53" style="3" customWidth="1"/>
    <col min="11743" max="11920" width="11.42578125" style="3"/>
    <col min="11921" max="11921" width="6.5703125" style="3" bestFit="1" customWidth="1"/>
    <col min="11922" max="11922" width="34.7109375" style="3" customWidth="1"/>
    <col min="11923" max="11923" width="5.5703125" style="3" customWidth="1"/>
    <col min="11924" max="11924" width="15.85546875" style="3" customWidth="1"/>
    <col min="11925" max="11925" width="26.5703125" style="3" bestFit="1" customWidth="1"/>
    <col min="11926" max="11926" width="21.85546875" style="3" bestFit="1" customWidth="1"/>
    <col min="11927" max="11927" width="13.7109375" style="3" customWidth="1"/>
    <col min="11928" max="11928" width="26.7109375" style="3" bestFit="1" customWidth="1"/>
    <col min="11929" max="11929" width="15.5703125" style="3" bestFit="1" customWidth="1"/>
    <col min="11930" max="11930" width="18" style="3" bestFit="1" customWidth="1"/>
    <col min="11931" max="11931" width="27.28515625" style="3" bestFit="1" customWidth="1"/>
    <col min="11932" max="11932" width="59.5703125" style="3" customWidth="1"/>
    <col min="11933" max="11933" width="101.42578125" style="3" bestFit="1" customWidth="1"/>
    <col min="11934" max="11934" width="25.42578125" style="3" bestFit="1" customWidth="1"/>
    <col min="11935" max="11935" width="37" style="3" bestFit="1" customWidth="1"/>
    <col min="11936" max="11936" width="23.28515625" style="3" bestFit="1" customWidth="1"/>
    <col min="11937" max="11937" width="17.28515625" style="3" bestFit="1" customWidth="1"/>
    <col min="11938" max="11938" width="19.28515625" style="3" bestFit="1" customWidth="1"/>
    <col min="11939" max="11939" width="17.28515625" style="3" bestFit="1" customWidth="1"/>
    <col min="11940" max="11940" width="11.42578125" style="3"/>
    <col min="11941" max="11941" width="16" style="3" bestFit="1" customWidth="1"/>
    <col min="11942" max="11943" width="13.5703125" style="3" bestFit="1" customWidth="1"/>
    <col min="11944" max="11944" width="18.42578125" style="3" bestFit="1" customWidth="1"/>
    <col min="11945" max="11945" width="26.42578125" style="3" bestFit="1" customWidth="1"/>
    <col min="11946" max="11946" width="17.5703125" style="3" bestFit="1" customWidth="1"/>
    <col min="11947" max="11947" width="15.7109375" style="3" bestFit="1" customWidth="1"/>
    <col min="11948" max="11948" width="13.7109375" style="3" bestFit="1" customWidth="1"/>
    <col min="11949" max="11949" width="24" style="3" bestFit="1" customWidth="1"/>
    <col min="11950" max="11950" width="18.140625" style="3" customWidth="1"/>
    <col min="11951" max="11951" width="29.140625" style="3" bestFit="1" customWidth="1"/>
    <col min="11952" max="11952" width="31.28515625" style="3" bestFit="1" customWidth="1"/>
    <col min="11953" max="11953" width="23.5703125" style="3" bestFit="1" customWidth="1"/>
    <col min="11954" max="11954" width="27.5703125" style="3" bestFit="1" customWidth="1"/>
    <col min="11955" max="11955" width="20.7109375" style="3" bestFit="1" customWidth="1"/>
    <col min="11956" max="11956" width="14.5703125" style="3" bestFit="1" customWidth="1"/>
    <col min="11957" max="11958" width="16.140625" style="3" bestFit="1" customWidth="1"/>
    <col min="11959" max="11960" width="15.7109375" style="3" bestFit="1" customWidth="1"/>
    <col min="11961" max="11961" width="11.42578125" style="3"/>
    <col min="11962" max="11962" width="9.42578125" style="3" bestFit="1" customWidth="1"/>
    <col min="11963" max="11963" width="10.5703125" style="3" bestFit="1" customWidth="1"/>
    <col min="11964" max="11964" width="9.85546875" style="3" bestFit="1" customWidth="1"/>
    <col min="11965" max="11965" width="16.7109375" style="3" bestFit="1" customWidth="1"/>
    <col min="11966" max="11966" width="20.85546875" style="3" bestFit="1" customWidth="1"/>
    <col min="11967" max="11967" width="10.5703125" style="3" bestFit="1" customWidth="1"/>
    <col min="11968" max="11968" width="9.28515625" style="3" bestFit="1" customWidth="1"/>
    <col min="11969" max="11969" width="13.140625" style="3" bestFit="1" customWidth="1"/>
    <col min="11970" max="11970" width="10.7109375" style="3" bestFit="1" customWidth="1"/>
    <col min="11971" max="11971" width="14.7109375" style="3" bestFit="1" customWidth="1"/>
    <col min="11972" max="11972" width="16.7109375" style="3" bestFit="1" customWidth="1"/>
    <col min="11973" max="11973" width="13.28515625" style="3" bestFit="1" customWidth="1"/>
    <col min="11974" max="11974" width="17.140625" style="3" bestFit="1" customWidth="1"/>
    <col min="11975" max="11975" width="22.85546875" style="3" bestFit="1" customWidth="1"/>
    <col min="11976" max="11976" width="32.7109375" style="3" bestFit="1" customWidth="1"/>
    <col min="11977" max="11977" width="52.28515625" style="3" bestFit="1" customWidth="1"/>
    <col min="11978" max="11978" width="23.140625" style="3" bestFit="1" customWidth="1"/>
    <col min="11979" max="11979" width="28.5703125" style="3" bestFit="1" customWidth="1"/>
    <col min="11980" max="11980" width="18.28515625" style="3" bestFit="1" customWidth="1"/>
    <col min="11981" max="11981" width="16.28515625" style="3" bestFit="1" customWidth="1"/>
    <col min="11982" max="11982" width="16.140625" style="3" bestFit="1" customWidth="1"/>
    <col min="11983" max="11983" width="44.28515625" style="3" bestFit="1" customWidth="1"/>
    <col min="11984" max="11984" width="24.28515625" style="3" bestFit="1" customWidth="1"/>
    <col min="11985" max="11985" width="16.28515625" style="3" bestFit="1" customWidth="1"/>
    <col min="11986" max="11986" width="19.28515625" style="3" bestFit="1" customWidth="1"/>
    <col min="11987" max="11987" width="14.140625" style="3" bestFit="1" customWidth="1"/>
    <col min="11988" max="11988" width="50.5703125" style="3" bestFit="1" customWidth="1"/>
    <col min="11989" max="11989" width="30.85546875" style="3" bestFit="1" customWidth="1"/>
    <col min="11990" max="11990" width="38.85546875" style="3" bestFit="1" customWidth="1"/>
    <col min="11991" max="11991" width="38.85546875" style="3" customWidth="1"/>
    <col min="11992" max="11992" width="27.140625" style="3" bestFit="1" customWidth="1"/>
    <col min="11993" max="11993" width="38.5703125" style="3" bestFit="1" customWidth="1"/>
    <col min="11994" max="11994" width="31.28515625" style="3" bestFit="1" customWidth="1"/>
    <col min="11995" max="11995" width="34.5703125" style="3" bestFit="1" customWidth="1"/>
    <col min="11996" max="11996" width="16.140625" style="3" bestFit="1" customWidth="1"/>
    <col min="11997" max="11997" width="14.7109375" style="3" bestFit="1" customWidth="1"/>
    <col min="11998" max="11998" width="53" style="3" customWidth="1"/>
    <col min="11999" max="12176" width="11.42578125" style="3"/>
    <col min="12177" max="12177" width="6.5703125" style="3" bestFit="1" customWidth="1"/>
    <col min="12178" max="12178" width="34.7109375" style="3" customWidth="1"/>
    <col min="12179" max="12179" width="5.5703125" style="3" customWidth="1"/>
    <col min="12180" max="12180" width="15.85546875" style="3" customWidth="1"/>
    <col min="12181" max="12181" width="26.5703125" style="3" bestFit="1" customWidth="1"/>
    <col min="12182" max="12182" width="21.85546875" style="3" bestFit="1" customWidth="1"/>
    <col min="12183" max="12183" width="13.7109375" style="3" customWidth="1"/>
    <col min="12184" max="12184" width="26.7109375" style="3" bestFit="1" customWidth="1"/>
    <col min="12185" max="12185" width="15.5703125" style="3" bestFit="1" customWidth="1"/>
    <col min="12186" max="12186" width="18" style="3" bestFit="1" customWidth="1"/>
    <col min="12187" max="12187" width="27.28515625" style="3" bestFit="1" customWidth="1"/>
    <col min="12188" max="12188" width="59.5703125" style="3" customWidth="1"/>
    <col min="12189" max="12189" width="101.42578125" style="3" bestFit="1" customWidth="1"/>
    <col min="12190" max="12190" width="25.42578125" style="3" bestFit="1" customWidth="1"/>
    <col min="12191" max="12191" width="37" style="3" bestFit="1" customWidth="1"/>
    <col min="12192" max="12192" width="23.28515625" style="3" bestFit="1" customWidth="1"/>
    <col min="12193" max="12193" width="17.28515625" style="3" bestFit="1" customWidth="1"/>
    <col min="12194" max="12194" width="19.28515625" style="3" bestFit="1" customWidth="1"/>
    <col min="12195" max="12195" width="17.28515625" style="3" bestFit="1" customWidth="1"/>
    <col min="12196" max="12196" width="11.42578125" style="3"/>
    <col min="12197" max="12197" width="16" style="3" bestFit="1" customWidth="1"/>
    <col min="12198" max="12199" width="13.5703125" style="3" bestFit="1" customWidth="1"/>
    <col min="12200" max="12200" width="18.42578125" style="3" bestFit="1" customWidth="1"/>
    <col min="12201" max="12201" width="26.42578125" style="3" bestFit="1" customWidth="1"/>
    <col min="12202" max="12202" width="17.5703125" style="3" bestFit="1" customWidth="1"/>
    <col min="12203" max="12203" width="15.7109375" style="3" bestFit="1" customWidth="1"/>
    <col min="12204" max="12204" width="13.7109375" style="3" bestFit="1" customWidth="1"/>
    <col min="12205" max="12205" width="24" style="3" bestFit="1" customWidth="1"/>
    <col min="12206" max="12206" width="18.140625" style="3" customWidth="1"/>
    <col min="12207" max="12207" width="29.140625" style="3" bestFit="1" customWidth="1"/>
    <col min="12208" max="12208" width="31.28515625" style="3" bestFit="1" customWidth="1"/>
    <col min="12209" max="12209" width="23.5703125" style="3" bestFit="1" customWidth="1"/>
    <col min="12210" max="12210" width="27.5703125" style="3" bestFit="1" customWidth="1"/>
    <col min="12211" max="12211" width="20.7109375" style="3" bestFit="1" customWidth="1"/>
    <col min="12212" max="12212" width="14.5703125" style="3" bestFit="1" customWidth="1"/>
    <col min="12213" max="12214" width="16.140625" style="3" bestFit="1" customWidth="1"/>
    <col min="12215" max="12216" width="15.7109375" style="3" bestFit="1" customWidth="1"/>
    <col min="12217" max="12217" width="11.42578125" style="3"/>
    <col min="12218" max="12218" width="9.42578125" style="3" bestFit="1" customWidth="1"/>
    <col min="12219" max="12219" width="10.5703125" style="3" bestFit="1" customWidth="1"/>
    <col min="12220" max="12220" width="9.85546875" style="3" bestFit="1" customWidth="1"/>
    <col min="12221" max="12221" width="16.7109375" style="3" bestFit="1" customWidth="1"/>
    <col min="12222" max="12222" width="20.85546875" style="3" bestFit="1" customWidth="1"/>
    <col min="12223" max="12223" width="10.5703125" style="3" bestFit="1" customWidth="1"/>
    <col min="12224" max="12224" width="9.28515625" style="3" bestFit="1" customWidth="1"/>
    <col min="12225" max="12225" width="13.140625" style="3" bestFit="1" customWidth="1"/>
    <col min="12226" max="12226" width="10.7109375" style="3" bestFit="1" customWidth="1"/>
    <col min="12227" max="12227" width="14.7109375" style="3" bestFit="1" customWidth="1"/>
    <col min="12228" max="12228" width="16.7109375" style="3" bestFit="1" customWidth="1"/>
    <col min="12229" max="12229" width="13.28515625" style="3" bestFit="1" customWidth="1"/>
    <col min="12230" max="12230" width="17.140625" style="3" bestFit="1" customWidth="1"/>
    <col min="12231" max="12231" width="22.85546875" style="3" bestFit="1" customWidth="1"/>
    <col min="12232" max="12232" width="32.7109375" style="3" bestFit="1" customWidth="1"/>
    <col min="12233" max="12233" width="52.28515625" style="3" bestFit="1" customWidth="1"/>
    <col min="12234" max="12234" width="23.140625" style="3" bestFit="1" customWidth="1"/>
    <col min="12235" max="12235" width="28.5703125" style="3" bestFit="1" customWidth="1"/>
    <col min="12236" max="12236" width="18.28515625" style="3" bestFit="1" customWidth="1"/>
    <col min="12237" max="12237" width="16.28515625" style="3" bestFit="1" customWidth="1"/>
    <col min="12238" max="12238" width="16.140625" style="3" bestFit="1" customWidth="1"/>
    <col min="12239" max="12239" width="44.28515625" style="3" bestFit="1" customWidth="1"/>
    <col min="12240" max="12240" width="24.28515625" style="3" bestFit="1" customWidth="1"/>
    <col min="12241" max="12241" width="16.28515625" style="3" bestFit="1" customWidth="1"/>
    <col min="12242" max="12242" width="19.28515625" style="3" bestFit="1" customWidth="1"/>
    <col min="12243" max="12243" width="14.140625" style="3" bestFit="1" customWidth="1"/>
    <col min="12244" max="12244" width="50.5703125" style="3" bestFit="1" customWidth="1"/>
    <col min="12245" max="12245" width="30.85546875" style="3" bestFit="1" customWidth="1"/>
    <col min="12246" max="12246" width="38.85546875" style="3" bestFit="1" customWidth="1"/>
    <col min="12247" max="12247" width="38.85546875" style="3" customWidth="1"/>
    <col min="12248" max="12248" width="27.140625" style="3" bestFit="1" customWidth="1"/>
    <col min="12249" max="12249" width="38.5703125" style="3" bestFit="1" customWidth="1"/>
    <col min="12250" max="12250" width="31.28515625" style="3" bestFit="1" customWidth="1"/>
    <col min="12251" max="12251" width="34.5703125" style="3" bestFit="1" customWidth="1"/>
    <col min="12252" max="12252" width="16.140625" style="3" bestFit="1" customWidth="1"/>
    <col min="12253" max="12253" width="14.7109375" style="3" bestFit="1" customWidth="1"/>
    <col min="12254" max="12254" width="53" style="3" customWidth="1"/>
    <col min="12255" max="12432" width="11.42578125" style="3"/>
    <col min="12433" max="12433" width="6.5703125" style="3" bestFit="1" customWidth="1"/>
    <col min="12434" max="12434" width="34.7109375" style="3" customWidth="1"/>
    <col min="12435" max="12435" width="5.5703125" style="3" customWidth="1"/>
    <col min="12436" max="12436" width="15.85546875" style="3" customWidth="1"/>
    <col min="12437" max="12437" width="26.5703125" style="3" bestFit="1" customWidth="1"/>
    <col min="12438" max="12438" width="21.85546875" style="3" bestFit="1" customWidth="1"/>
    <col min="12439" max="12439" width="13.7109375" style="3" customWidth="1"/>
    <col min="12440" max="12440" width="26.7109375" style="3" bestFit="1" customWidth="1"/>
    <col min="12441" max="12441" width="15.5703125" style="3" bestFit="1" customWidth="1"/>
    <col min="12442" max="12442" width="18" style="3" bestFit="1" customWidth="1"/>
    <col min="12443" max="12443" width="27.28515625" style="3" bestFit="1" customWidth="1"/>
    <col min="12444" max="12444" width="59.5703125" style="3" customWidth="1"/>
    <col min="12445" max="12445" width="101.42578125" style="3" bestFit="1" customWidth="1"/>
    <col min="12446" max="12446" width="25.42578125" style="3" bestFit="1" customWidth="1"/>
    <col min="12447" max="12447" width="37" style="3" bestFit="1" customWidth="1"/>
    <col min="12448" max="12448" width="23.28515625" style="3" bestFit="1" customWidth="1"/>
    <col min="12449" max="12449" width="17.28515625" style="3" bestFit="1" customWidth="1"/>
    <col min="12450" max="12450" width="19.28515625" style="3" bestFit="1" customWidth="1"/>
    <col min="12451" max="12451" width="17.28515625" style="3" bestFit="1" customWidth="1"/>
    <col min="12452" max="12452" width="11.42578125" style="3"/>
    <col min="12453" max="12453" width="16" style="3" bestFit="1" customWidth="1"/>
    <col min="12454" max="12455" width="13.5703125" style="3" bestFit="1" customWidth="1"/>
    <col min="12456" max="12456" width="18.42578125" style="3" bestFit="1" customWidth="1"/>
    <col min="12457" max="12457" width="26.42578125" style="3" bestFit="1" customWidth="1"/>
    <col min="12458" max="12458" width="17.5703125" style="3" bestFit="1" customWidth="1"/>
    <col min="12459" max="12459" width="15.7109375" style="3" bestFit="1" customWidth="1"/>
    <col min="12460" max="12460" width="13.7109375" style="3" bestFit="1" customWidth="1"/>
    <col min="12461" max="12461" width="24" style="3" bestFit="1" customWidth="1"/>
    <col min="12462" max="12462" width="18.140625" style="3" customWidth="1"/>
    <col min="12463" max="12463" width="29.140625" style="3" bestFit="1" customWidth="1"/>
    <col min="12464" max="12464" width="31.28515625" style="3" bestFit="1" customWidth="1"/>
    <col min="12465" max="12465" width="23.5703125" style="3" bestFit="1" customWidth="1"/>
    <col min="12466" max="12466" width="27.5703125" style="3" bestFit="1" customWidth="1"/>
    <col min="12467" max="12467" width="20.7109375" style="3" bestFit="1" customWidth="1"/>
    <col min="12468" max="12468" width="14.5703125" style="3" bestFit="1" customWidth="1"/>
    <col min="12469" max="12470" width="16.140625" style="3" bestFit="1" customWidth="1"/>
    <col min="12471" max="12472" width="15.7109375" style="3" bestFit="1" customWidth="1"/>
    <col min="12473" max="12473" width="11.42578125" style="3"/>
    <col min="12474" max="12474" width="9.42578125" style="3" bestFit="1" customWidth="1"/>
    <col min="12475" max="12475" width="10.5703125" style="3" bestFit="1" customWidth="1"/>
    <col min="12476" max="12476" width="9.85546875" style="3" bestFit="1" customWidth="1"/>
    <col min="12477" max="12477" width="16.7109375" style="3" bestFit="1" customWidth="1"/>
    <col min="12478" max="12478" width="20.85546875" style="3" bestFit="1" customWidth="1"/>
    <col min="12479" max="12479" width="10.5703125" style="3" bestFit="1" customWidth="1"/>
    <col min="12480" max="12480" width="9.28515625" style="3" bestFit="1" customWidth="1"/>
    <col min="12481" max="12481" width="13.140625" style="3" bestFit="1" customWidth="1"/>
    <col min="12482" max="12482" width="10.7109375" style="3" bestFit="1" customWidth="1"/>
    <col min="12483" max="12483" width="14.7109375" style="3" bestFit="1" customWidth="1"/>
    <col min="12484" max="12484" width="16.7109375" style="3" bestFit="1" customWidth="1"/>
    <col min="12485" max="12485" width="13.28515625" style="3" bestFit="1" customWidth="1"/>
    <col min="12486" max="12486" width="17.140625" style="3" bestFit="1" customWidth="1"/>
    <col min="12487" max="12487" width="22.85546875" style="3" bestFit="1" customWidth="1"/>
    <col min="12488" max="12488" width="32.7109375" style="3" bestFit="1" customWidth="1"/>
    <col min="12489" max="12489" width="52.28515625" style="3" bestFit="1" customWidth="1"/>
    <col min="12490" max="12490" width="23.140625" style="3" bestFit="1" customWidth="1"/>
    <col min="12491" max="12491" width="28.5703125" style="3" bestFit="1" customWidth="1"/>
    <col min="12492" max="12492" width="18.28515625" style="3" bestFit="1" customWidth="1"/>
    <col min="12493" max="12493" width="16.28515625" style="3" bestFit="1" customWidth="1"/>
    <col min="12494" max="12494" width="16.140625" style="3" bestFit="1" customWidth="1"/>
    <col min="12495" max="12495" width="44.28515625" style="3" bestFit="1" customWidth="1"/>
    <col min="12496" max="12496" width="24.28515625" style="3" bestFit="1" customWidth="1"/>
    <col min="12497" max="12497" width="16.28515625" style="3" bestFit="1" customWidth="1"/>
    <col min="12498" max="12498" width="19.28515625" style="3" bestFit="1" customWidth="1"/>
    <col min="12499" max="12499" width="14.140625" style="3" bestFit="1" customWidth="1"/>
    <col min="12500" max="12500" width="50.5703125" style="3" bestFit="1" customWidth="1"/>
    <col min="12501" max="12501" width="30.85546875" style="3" bestFit="1" customWidth="1"/>
    <col min="12502" max="12502" width="38.85546875" style="3" bestFit="1" customWidth="1"/>
    <col min="12503" max="12503" width="38.85546875" style="3" customWidth="1"/>
    <col min="12504" max="12504" width="27.140625" style="3" bestFit="1" customWidth="1"/>
    <col min="12505" max="12505" width="38.5703125" style="3" bestFit="1" customWidth="1"/>
    <col min="12506" max="12506" width="31.28515625" style="3" bestFit="1" customWidth="1"/>
    <col min="12507" max="12507" width="34.5703125" style="3" bestFit="1" customWidth="1"/>
    <col min="12508" max="12508" width="16.140625" style="3" bestFit="1" customWidth="1"/>
    <col min="12509" max="12509" width="14.7109375" style="3" bestFit="1" customWidth="1"/>
    <col min="12510" max="12510" width="53" style="3" customWidth="1"/>
    <col min="12511" max="12688" width="11.42578125" style="3"/>
    <col min="12689" max="12689" width="6.5703125" style="3" bestFit="1" customWidth="1"/>
    <col min="12690" max="12690" width="34.7109375" style="3" customWidth="1"/>
    <col min="12691" max="12691" width="5.5703125" style="3" customWidth="1"/>
    <col min="12692" max="12692" width="15.85546875" style="3" customWidth="1"/>
    <col min="12693" max="12693" width="26.5703125" style="3" bestFit="1" customWidth="1"/>
    <col min="12694" max="12694" width="21.85546875" style="3" bestFit="1" customWidth="1"/>
    <col min="12695" max="12695" width="13.7109375" style="3" customWidth="1"/>
    <col min="12696" max="12696" width="26.7109375" style="3" bestFit="1" customWidth="1"/>
    <col min="12697" max="12697" width="15.5703125" style="3" bestFit="1" customWidth="1"/>
    <col min="12698" max="12698" width="18" style="3" bestFit="1" customWidth="1"/>
    <col min="12699" max="12699" width="27.28515625" style="3" bestFit="1" customWidth="1"/>
    <col min="12700" max="12700" width="59.5703125" style="3" customWidth="1"/>
    <col min="12701" max="12701" width="101.42578125" style="3" bestFit="1" customWidth="1"/>
    <col min="12702" max="12702" width="25.42578125" style="3" bestFit="1" customWidth="1"/>
    <col min="12703" max="12703" width="37" style="3" bestFit="1" customWidth="1"/>
    <col min="12704" max="12704" width="23.28515625" style="3" bestFit="1" customWidth="1"/>
    <col min="12705" max="12705" width="17.28515625" style="3" bestFit="1" customWidth="1"/>
    <col min="12706" max="12706" width="19.28515625" style="3" bestFit="1" customWidth="1"/>
    <col min="12707" max="12707" width="17.28515625" style="3" bestFit="1" customWidth="1"/>
    <col min="12708" max="12708" width="11.42578125" style="3"/>
    <col min="12709" max="12709" width="16" style="3" bestFit="1" customWidth="1"/>
    <col min="12710" max="12711" width="13.5703125" style="3" bestFit="1" customWidth="1"/>
    <col min="12712" max="12712" width="18.42578125" style="3" bestFit="1" customWidth="1"/>
    <col min="12713" max="12713" width="26.42578125" style="3" bestFit="1" customWidth="1"/>
    <col min="12714" max="12714" width="17.5703125" style="3" bestFit="1" customWidth="1"/>
    <col min="12715" max="12715" width="15.7109375" style="3" bestFit="1" customWidth="1"/>
    <col min="12716" max="12716" width="13.7109375" style="3" bestFit="1" customWidth="1"/>
    <col min="12717" max="12717" width="24" style="3" bestFit="1" customWidth="1"/>
    <col min="12718" max="12718" width="18.140625" style="3" customWidth="1"/>
    <col min="12719" max="12719" width="29.140625" style="3" bestFit="1" customWidth="1"/>
    <col min="12720" max="12720" width="31.28515625" style="3" bestFit="1" customWidth="1"/>
    <col min="12721" max="12721" width="23.5703125" style="3" bestFit="1" customWidth="1"/>
    <col min="12722" max="12722" width="27.5703125" style="3" bestFit="1" customWidth="1"/>
    <col min="12723" max="12723" width="20.7109375" style="3" bestFit="1" customWidth="1"/>
    <col min="12724" max="12724" width="14.5703125" style="3" bestFit="1" customWidth="1"/>
    <col min="12725" max="12726" width="16.140625" style="3" bestFit="1" customWidth="1"/>
    <col min="12727" max="12728" width="15.7109375" style="3" bestFit="1" customWidth="1"/>
    <col min="12729" max="12729" width="11.42578125" style="3"/>
    <col min="12730" max="12730" width="9.42578125" style="3" bestFit="1" customWidth="1"/>
    <col min="12731" max="12731" width="10.5703125" style="3" bestFit="1" customWidth="1"/>
    <col min="12732" max="12732" width="9.85546875" style="3" bestFit="1" customWidth="1"/>
    <col min="12733" max="12733" width="16.7109375" style="3" bestFit="1" customWidth="1"/>
    <col min="12734" max="12734" width="20.85546875" style="3" bestFit="1" customWidth="1"/>
    <col min="12735" max="12735" width="10.5703125" style="3" bestFit="1" customWidth="1"/>
    <col min="12736" max="12736" width="9.28515625" style="3" bestFit="1" customWidth="1"/>
    <col min="12737" max="12737" width="13.140625" style="3" bestFit="1" customWidth="1"/>
    <col min="12738" max="12738" width="10.7109375" style="3" bestFit="1" customWidth="1"/>
    <col min="12739" max="12739" width="14.7109375" style="3" bestFit="1" customWidth="1"/>
    <col min="12740" max="12740" width="16.7109375" style="3" bestFit="1" customWidth="1"/>
    <col min="12741" max="12741" width="13.28515625" style="3" bestFit="1" customWidth="1"/>
    <col min="12742" max="12742" width="17.140625" style="3" bestFit="1" customWidth="1"/>
    <col min="12743" max="12743" width="22.85546875" style="3" bestFit="1" customWidth="1"/>
    <col min="12744" max="12744" width="32.7109375" style="3" bestFit="1" customWidth="1"/>
    <col min="12745" max="12745" width="52.28515625" style="3" bestFit="1" customWidth="1"/>
    <col min="12746" max="12746" width="23.140625" style="3" bestFit="1" customWidth="1"/>
    <col min="12747" max="12747" width="28.5703125" style="3" bestFit="1" customWidth="1"/>
    <col min="12748" max="12748" width="18.28515625" style="3" bestFit="1" customWidth="1"/>
    <col min="12749" max="12749" width="16.28515625" style="3" bestFit="1" customWidth="1"/>
    <col min="12750" max="12750" width="16.140625" style="3" bestFit="1" customWidth="1"/>
    <col min="12751" max="12751" width="44.28515625" style="3" bestFit="1" customWidth="1"/>
    <col min="12752" max="12752" width="24.28515625" style="3" bestFit="1" customWidth="1"/>
    <col min="12753" max="12753" width="16.28515625" style="3" bestFit="1" customWidth="1"/>
    <col min="12754" max="12754" width="19.28515625" style="3" bestFit="1" customWidth="1"/>
    <col min="12755" max="12755" width="14.140625" style="3" bestFit="1" customWidth="1"/>
    <col min="12756" max="12756" width="50.5703125" style="3" bestFit="1" customWidth="1"/>
    <col min="12757" max="12757" width="30.85546875" style="3" bestFit="1" customWidth="1"/>
    <col min="12758" max="12758" width="38.85546875" style="3" bestFit="1" customWidth="1"/>
    <col min="12759" max="12759" width="38.85546875" style="3" customWidth="1"/>
    <col min="12760" max="12760" width="27.140625" style="3" bestFit="1" customWidth="1"/>
    <col min="12761" max="12761" width="38.5703125" style="3" bestFit="1" customWidth="1"/>
    <col min="12762" max="12762" width="31.28515625" style="3" bestFit="1" customWidth="1"/>
    <col min="12763" max="12763" width="34.5703125" style="3" bestFit="1" customWidth="1"/>
    <col min="12764" max="12764" width="16.140625" style="3" bestFit="1" customWidth="1"/>
    <col min="12765" max="12765" width="14.7109375" style="3" bestFit="1" customWidth="1"/>
    <col min="12766" max="12766" width="53" style="3" customWidth="1"/>
    <col min="12767" max="12944" width="11.42578125" style="3"/>
    <col min="12945" max="12945" width="6.5703125" style="3" bestFit="1" customWidth="1"/>
    <col min="12946" max="12946" width="34.7109375" style="3" customWidth="1"/>
    <col min="12947" max="12947" width="5.5703125" style="3" customWidth="1"/>
    <col min="12948" max="12948" width="15.85546875" style="3" customWidth="1"/>
    <col min="12949" max="12949" width="26.5703125" style="3" bestFit="1" customWidth="1"/>
    <col min="12950" max="12950" width="21.85546875" style="3" bestFit="1" customWidth="1"/>
    <col min="12951" max="12951" width="13.7109375" style="3" customWidth="1"/>
    <col min="12952" max="12952" width="26.7109375" style="3" bestFit="1" customWidth="1"/>
    <col min="12953" max="12953" width="15.5703125" style="3" bestFit="1" customWidth="1"/>
    <col min="12954" max="12954" width="18" style="3" bestFit="1" customWidth="1"/>
    <col min="12955" max="12955" width="27.28515625" style="3" bestFit="1" customWidth="1"/>
    <col min="12956" max="12956" width="59.5703125" style="3" customWidth="1"/>
    <col min="12957" max="12957" width="101.42578125" style="3" bestFit="1" customWidth="1"/>
    <col min="12958" max="12958" width="25.42578125" style="3" bestFit="1" customWidth="1"/>
    <col min="12959" max="12959" width="37" style="3" bestFit="1" customWidth="1"/>
    <col min="12960" max="12960" width="23.28515625" style="3" bestFit="1" customWidth="1"/>
    <col min="12961" max="12961" width="17.28515625" style="3" bestFit="1" customWidth="1"/>
    <col min="12962" max="12962" width="19.28515625" style="3" bestFit="1" customWidth="1"/>
    <col min="12963" max="12963" width="17.28515625" style="3" bestFit="1" customWidth="1"/>
    <col min="12964" max="12964" width="11.42578125" style="3"/>
    <col min="12965" max="12965" width="16" style="3" bestFit="1" customWidth="1"/>
    <col min="12966" max="12967" width="13.5703125" style="3" bestFit="1" customWidth="1"/>
    <col min="12968" max="12968" width="18.42578125" style="3" bestFit="1" customWidth="1"/>
    <col min="12969" max="12969" width="26.42578125" style="3" bestFit="1" customWidth="1"/>
    <col min="12970" max="12970" width="17.5703125" style="3" bestFit="1" customWidth="1"/>
    <col min="12971" max="12971" width="15.7109375" style="3" bestFit="1" customWidth="1"/>
    <col min="12972" max="12972" width="13.7109375" style="3" bestFit="1" customWidth="1"/>
    <col min="12973" max="12973" width="24" style="3" bestFit="1" customWidth="1"/>
    <col min="12974" max="12974" width="18.140625" style="3" customWidth="1"/>
    <col min="12975" max="12975" width="29.140625" style="3" bestFit="1" customWidth="1"/>
    <col min="12976" max="12976" width="31.28515625" style="3" bestFit="1" customWidth="1"/>
    <col min="12977" max="12977" width="23.5703125" style="3" bestFit="1" customWidth="1"/>
    <col min="12978" max="12978" width="27.5703125" style="3" bestFit="1" customWidth="1"/>
    <col min="12979" max="12979" width="20.7109375" style="3" bestFit="1" customWidth="1"/>
    <col min="12980" max="12980" width="14.5703125" style="3" bestFit="1" customWidth="1"/>
    <col min="12981" max="12982" width="16.140625" style="3" bestFit="1" customWidth="1"/>
    <col min="12983" max="12984" width="15.7109375" style="3" bestFit="1" customWidth="1"/>
    <col min="12985" max="12985" width="11.42578125" style="3"/>
    <col min="12986" max="12986" width="9.42578125" style="3" bestFit="1" customWidth="1"/>
    <col min="12987" max="12987" width="10.5703125" style="3" bestFit="1" customWidth="1"/>
    <col min="12988" max="12988" width="9.85546875" style="3" bestFit="1" customWidth="1"/>
    <col min="12989" max="12989" width="16.7109375" style="3" bestFit="1" customWidth="1"/>
    <col min="12990" max="12990" width="20.85546875" style="3" bestFit="1" customWidth="1"/>
    <col min="12991" max="12991" width="10.5703125" style="3" bestFit="1" customWidth="1"/>
    <col min="12992" max="12992" width="9.28515625" style="3" bestFit="1" customWidth="1"/>
    <col min="12993" max="12993" width="13.140625" style="3" bestFit="1" customWidth="1"/>
    <col min="12994" max="12994" width="10.7109375" style="3" bestFit="1" customWidth="1"/>
    <col min="12995" max="12995" width="14.7109375" style="3" bestFit="1" customWidth="1"/>
    <col min="12996" max="12996" width="16.7109375" style="3" bestFit="1" customWidth="1"/>
    <col min="12997" max="12997" width="13.28515625" style="3" bestFit="1" customWidth="1"/>
    <col min="12998" max="12998" width="17.140625" style="3" bestFit="1" customWidth="1"/>
    <col min="12999" max="12999" width="22.85546875" style="3" bestFit="1" customWidth="1"/>
    <col min="13000" max="13000" width="32.7109375" style="3" bestFit="1" customWidth="1"/>
    <col min="13001" max="13001" width="52.28515625" style="3" bestFit="1" customWidth="1"/>
    <col min="13002" max="13002" width="23.140625" style="3" bestFit="1" customWidth="1"/>
    <col min="13003" max="13003" width="28.5703125" style="3" bestFit="1" customWidth="1"/>
    <col min="13004" max="13004" width="18.28515625" style="3" bestFit="1" customWidth="1"/>
    <col min="13005" max="13005" width="16.28515625" style="3" bestFit="1" customWidth="1"/>
    <col min="13006" max="13006" width="16.140625" style="3" bestFit="1" customWidth="1"/>
    <col min="13007" max="13007" width="44.28515625" style="3" bestFit="1" customWidth="1"/>
    <col min="13008" max="13008" width="24.28515625" style="3" bestFit="1" customWidth="1"/>
    <col min="13009" max="13009" width="16.28515625" style="3" bestFit="1" customWidth="1"/>
    <col min="13010" max="13010" width="19.28515625" style="3" bestFit="1" customWidth="1"/>
    <col min="13011" max="13011" width="14.140625" style="3" bestFit="1" customWidth="1"/>
    <col min="13012" max="13012" width="50.5703125" style="3" bestFit="1" customWidth="1"/>
    <col min="13013" max="13013" width="30.85546875" style="3" bestFit="1" customWidth="1"/>
    <col min="13014" max="13014" width="38.85546875" style="3" bestFit="1" customWidth="1"/>
    <col min="13015" max="13015" width="38.85546875" style="3" customWidth="1"/>
    <col min="13016" max="13016" width="27.140625" style="3" bestFit="1" customWidth="1"/>
    <col min="13017" max="13017" width="38.5703125" style="3" bestFit="1" customWidth="1"/>
    <col min="13018" max="13018" width="31.28515625" style="3" bestFit="1" customWidth="1"/>
    <col min="13019" max="13019" width="34.5703125" style="3" bestFit="1" customWidth="1"/>
    <col min="13020" max="13020" width="16.140625" style="3" bestFit="1" customWidth="1"/>
    <col min="13021" max="13021" width="14.7109375" style="3" bestFit="1" customWidth="1"/>
    <col min="13022" max="13022" width="53" style="3" customWidth="1"/>
    <col min="13023" max="13200" width="11.42578125" style="3"/>
    <col min="13201" max="13201" width="6.5703125" style="3" bestFit="1" customWidth="1"/>
    <col min="13202" max="13202" width="34.7109375" style="3" customWidth="1"/>
    <col min="13203" max="13203" width="5.5703125" style="3" customWidth="1"/>
    <col min="13204" max="13204" width="15.85546875" style="3" customWidth="1"/>
    <col min="13205" max="13205" width="26.5703125" style="3" bestFit="1" customWidth="1"/>
    <col min="13206" max="13206" width="21.85546875" style="3" bestFit="1" customWidth="1"/>
    <col min="13207" max="13207" width="13.7109375" style="3" customWidth="1"/>
    <col min="13208" max="13208" width="26.7109375" style="3" bestFit="1" customWidth="1"/>
    <col min="13209" max="13209" width="15.5703125" style="3" bestFit="1" customWidth="1"/>
    <col min="13210" max="13210" width="18" style="3" bestFit="1" customWidth="1"/>
    <col min="13211" max="13211" width="27.28515625" style="3" bestFit="1" customWidth="1"/>
    <col min="13212" max="13212" width="59.5703125" style="3" customWidth="1"/>
    <col min="13213" max="13213" width="101.42578125" style="3" bestFit="1" customWidth="1"/>
    <col min="13214" max="13214" width="25.42578125" style="3" bestFit="1" customWidth="1"/>
    <col min="13215" max="13215" width="37" style="3" bestFit="1" customWidth="1"/>
    <col min="13216" max="13216" width="23.28515625" style="3" bestFit="1" customWidth="1"/>
    <col min="13217" max="13217" width="17.28515625" style="3" bestFit="1" customWidth="1"/>
    <col min="13218" max="13218" width="19.28515625" style="3" bestFit="1" customWidth="1"/>
    <col min="13219" max="13219" width="17.28515625" style="3" bestFit="1" customWidth="1"/>
    <col min="13220" max="13220" width="11.42578125" style="3"/>
    <col min="13221" max="13221" width="16" style="3" bestFit="1" customWidth="1"/>
    <col min="13222" max="13223" width="13.5703125" style="3" bestFit="1" customWidth="1"/>
    <col min="13224" max="13224" width="18.42578125" style="3" bestFit="1" customWidth="1"/>
    <col min="13225" max="13225" width="26.42578125" style="3" bestFit="1" customWidth="1"/>
    <col min="13226" max="13226" width="17.5703125" style="3" bestFit="1" customWidth="1"/>
    <col min="13227" max="13227" width="15.7109375" style="3" bestFit="1" customWidth="1"/>
    <col min="13228" max="13228" width="13.7109375" style="3" bestFit="1" customWidth="1"/>
    <col min="13229" max="13229" width="24" style="3" bestFit="1" customWidth="1"/>
    <col min="13230" max="13230" width="18.140625" style="3" customWidth="1"/>
    <col min="13231" max="13231" width="29.140625" style="3" bestFit="1" customWidth="1"/>
    <col min="13232" max="13232" width="31.28515625" style="3" bestFit="1" customWidth="1"/>
    <col min="13233" max="13233" width="23.5703125" style="3" bestFit="1" customWidth="1"/>
    <col min="13234" max="13234" width="27.5703125" style="3" bestFit="1" customWidth="1"/>
    <col min="13235" max="13235" width="20.7109375" style="3" bestFit="1" customWidth="1"/>
    <col min="13236" max="13236" width="14.5703125" style="3" bestFit="1" customWidth="1"/>
    <col min="13237" max="13238" width="16.140625" style="3" bestFit="1" customWidth="1"/>
    <col min="13239" max="13240" width="15.7109375" style="3" bestFit="1" customWidth="1"/>
    <col min="13241" max="13241" width="11.42578125" style="3"/>
    <col min="13242" max="13242" width="9.42578125" style="3" bestFit="1" customWidth="1"/>
    <col min="13243" max="13243" width="10.5703125" style="3" bestFit="1" customWidth="1"/>
    <col min="13244" max="13244" width="9.85546875" style="3" bestFit="1" customWidth="1"/>
    <col min="13245" max="13245" width="16.7109375" style="3" bestFit="1" customWidth="1"/>
    <col min="13246" max="13246" width="20.85546875" style="3" bestFit="1" customWidth="1"/>
    <col min="13247" max="13247" width="10.5703125" style="3" bestFit="1" customWidth="1"/>
    <col min="13248" max="13248" width="9.28515625" style="3" bestFit="1" customWidth="1"/>
    <col min="13249" max="13249" width="13.140625" style="3" bestFit="1" customWidth="1"/>
    <col min="13250" max="13250" width="10.7109375" style="3" bestFit="1" customWidth="1"/>
    <col min="13251" max="13251" width="14.7109375" style="3" bestFit="1" customWidth="1"/>
    <col min="13252" max="13252" width="16.7109375" style="3" bestFit="1" customWidth="1"/>
    <col min="13253" max="13253" width="13.28515625" style="3" bestFit="1" customWidth="1"/>
    <col min="13254" max="13254" width="17.140625" style="3" bestFit="1" customWidth="1"/>
    <col min="13255" max="13255" width="22.85546875" style="3" bestFit="1" customWidth="1"/>
    <col min="13256" max="13256" width="32.7109375" style="3" bestFit="1" customWidth="1"/>
    <col min="13257" max="13257" width="52.28515625" style="3" bestFit="1" customWidth="1"/>
    <col min="13258" max="13258" width="23.140625" style="3" bestFit="1" customWidth="1"/>
    <col min="13259" max="13259" width="28.5703125" style="3" bestFit="1" customWidth="1"/>
    <col min="13260" max="13260" width="18.28515625" style="3" bestFit="1" customWidth="1"/>
    <col min="13261" max="13261" width="16.28515625" style="3" bestFit="1" customWidth="1"/>
    <col min="13262" max="13262" width="16.140625" style="3" bestFit="1" customWidth="1"/>
    <col min="13263" max="13263" width="44.28515625" style="3" bestFit="1" customWidth="1"/>
    <col min="13264" max="13264" width="24.28515625" style="3" bestFit="1" customWidth="1"/>
    <col min="13265" max="13265" width="16.28515625" style="3" bestFit="1" customWidth="1"/>
    <col min="13266" max="13266" width="19.28515625" style="3" bestFit="1" customWidth="1"/>
    <col min="13267" max="13267" width="14.140625" style="3" bestFit="1" customWidth="1"/>
    <col min="13268" max="13268" width="50.5703125" style="3" bestFit="1" customWidth="1"/>
    <col min="13269" max="13269" width="30.85546875" style="3" bestFit="1" customWidth="1"/>
    <col min="13270" max="13270" width="38.85546875" style="3" bestFit="1" customWidth="1"/>
    <col min="13271" max="13271" width="38.85546875" style="3" customWidth="1"/>
    <col min="13272" max="13272" width="27.140625" style="3" bestFit="1" customWidth="1"/>
    <col min="13273" max="13273" width="38.5703125" style="3" bestFit="1" customWidth="1"/>
    <col min="13274" max="13274" width="31.28515625" style="3" bestFit="1" customWidth="1"/>
    <col min="13275" max="13275" width="34.5703125" style="3" bestFit="1" customWidth="1"/>
    <col min="13276" max="13276" width="16.140625" style="3" bestFit="1" customWidth="1"/>
    <col min="13277" max="13277" width="14.7109375" style="3" bestFit="1" customWidth="1"/>
    <col min="13278" max="13278" width="53" style="3" customWidth="1"/>
    <col min="13279" max="13456" width="11.42578125" style="3"/>
    <col min="13457" max="13457" width="6.5703125" style="3" bestFit="1" customWidth="1"/>
    <col min="13458" max="13458" width="34.7109375" style="3" customWidth="1"/>
    <col min="13459" max="13459" width="5.5703125" style="3" customWidth="1"/>
    <col min="13460" max="13460" width="15.85546875" style="3" customWidth="1"/>
    <col min="13461" max="13461" width="26.5703125" style="3" bestFit="1" customWidth="1"/>
    <col min="13462" max="13462" width="21.85546875" style="3" bestFit="1" customWidth="1"/>
    <col min="13463" max="13463" width="13.7109375" style="3" customWidth="1"/>
    <col min="13464" max="13464" width="26.7109375" style="3" bestFit="1" customWidth="1"/>
    <col min="13465" max="13465" width="15.5703125" style="3" bestFit="1" customWidth="1"/>
    <col min="13466" max="13466" width="18" style="3" bestFit="1" customWidth="1"/>
    <col min="13467" max="13467" width="27.28515625" style="3" bestFit="1" customWidth="1"/>
    <col min="13468" max="13468" width="59.5703125" style="3" customWidth="1"/>
    <col min="13469" max="13469" width="101.42578125" style="3" bestFit="1" customWidth="1"/>
    <col min="13470" max="13470" width="25.42578125" style="3" bestFit="1" customWidth="1"/>
    <col min="13471" max="13471" width="37" style="3" bestFit="1" customWidth="1"/>
    <col min="13472" max="13472" width="23.28515625" style="3" bestFit="1" customWidth="1"/>
    <col min="13473" max="13473" width="17.28515625" style="3" bestFit="1" customWidth="1"/>
    <col min="13474" max="13474" width="19.28515625" style="3" bestFit="1" customWidth="1"/>
    <col min="13475" max="13475" width="17.28515625" style="3" bestFit="1" customWidth="1"/>
    <col min="13476" max="13476" width="11.42578125" style="3"/>
    <col min="13477" max="13477" width="16" style="3" bestFit="1" customWidth="1"/>
    <col min="13478" max="13479" width="13.5703125" style="3" bestFit="1" customWidth="1"/>
    <col min="13480" max="13480" width="18.42578125" style="3" bestFit="1" customWidth="1"/>
    <col min="13481" max="13481" width="26.42578125" style="3" bestFit="1" customWidth="1"/>
    <col min="13482" max="13482" width="17.5703125" style="3" bestFit="1" customWidth="1"/>
    <col min="13483" max="13483" width="15.7109375" style="3" bestFit="1" customWidth="1"/>
    <col min="13484" max="13484" width="13.7109375" style="3" bestFit="1" customWidth="1"/>
    <col min="13485" max="13485" width="24" style="3" bestFit="1" customWidth="1"/>
    <col min="13486" max="13486" width="18.140625" style="3" customWidth="1"/>
    <col min="13487" max="13487" width="29.140625" style="3" bestFit="1" customWidth="1"/>
    <col min="13488" max="13488" width="31.28515625" style="3" bestFit="1" customWidth="1"/>
    <col min="13489" max="13489" width="23.5703125" style="3" bestFit="1" customWidth="1"/>
    <col min="13490" max="13490" width="27.5703125" style="3" bestFit="1" customWidth="1"/>
    <col min="13491" max="13491" width="20.7109375" style="3" bestFit="1" customWidth="1"/>
    <col min="13492" max="13492" width="14.5703125" style="3" bestFit="1" customWidth="1"/>
    <col min="13493" max="13494" width="16.140625" style="3" bestFit="1" customWidth="1"/>
    <col min="13495" max="13496" width="15.7109375" style="3" bestFit="1" customWidth="1"/>
    <col min="13497" max="13497" width="11.42578125" style="3"/>
    <col min="13498" max="13498" width="9.42578125" style="3" bestFit="1" customWidth="1"/>
    <col min="13499" max="13499" width="10.5703125" style="3" bestFit="1" customWidth="1"/>
    <col min="13500" max="13500" width="9.85546875" style="3" bestFit="1" customWidth="1"/>
    <col min="13501" max="13501" width="16.7109375" style="3" bestFit="1" customWidth="1"/>
    <col min="13502" max="13502" width="20.85546875" style="3" bestFit="1" customWidth="1"/>
    <col min="13503" max="13503" width="10.5703125" style="3" bestFit="1" customWidth="1"/>
    <col min="13504" max="13504" width="9.28515625" style="3" bestFit="1" customWidth="1"/>
    <col min="13505" max="13505" width="13.140625" style="3" bestFit="1" customWidth="1"/>
    <col min="13506" max="13506" width="10.7109375" style="3" bestFit="1" customWidth="1"/>
    <col min="13507" max="13507" width="14.7109375" style="3" bestFit="1" customWidth="1"/>
    <col min="13508" max="13508" width="16.7109375" style="3" bestFit="1" customWidth="1"/>
    <col min="13509" max="13509" width="13.28515625" style="3" bestFit="1" customWidth="1"/>
    <col min="13510" max="13510" width="17.140625" style="3" bestFit="1" customWidth="1"/>
    <col min="13511" max="13511" width="22.85546875" style="3" bestFit="1" customWidth="1"/>
    <col min="13512" max="13512" width="32.7109375" style="3" bestFit="1" customWidth="1"/>
    <col min="13513" max="13513" width="52.28515625" style="3" bestFit="1" customWidth="1"/>
    <col min="13514" max="13514" width="23.140625" style="3" bestFit="1" customWidth="1"/>
    <col min="13515" max="13515" width="28.5703125" style="3" bestFit="1" customWidth="1"/>
    <col min="13516" max="13516" width="18.28515625" style="3" bestFit="1" customWidth="1"/>
    <col min="13517" max="13517" width="16.28515625" style="3" bestFit="1" customWidth="1"/>
    <col min="13518" max="13518" width="16.140625" style="3" bestFit="1" customWidth="1"/>
    <col min="13519" max="13519" width="44.28515625" style="3" bestFit="1" customWidth="1"/>
    <col min="13520" max="13520" width="24.28515625" style="3" bestFit="1" customWidth="1"/>
    <col min="13521" max="13521" width="16.28515625" style="3" bestFit="1" customWidth="1"/>
    <col min="13522" max="13522" width="19.28515625" style="3" bestFit="1" customWidth="1"/>
    <col min="13523" max="13523" width="14.140625" style="3" bestFit="1" customWidth="1"/>
    <col min="13524" max="13524" width="50.5703125" style="3" bestFit="1" customWidth="1"/>
    <col min="13525" max="13525" width="30.85546875" style="3" bestFit="1" customWidth="1"/>
    <col min="13526" max="13526" width="38.85546875" style="3" bestFit="1" customWidth="1"/>
    <col min="13527" max="13527" width="38.85546875" style="3" customWidth="1"/>
    <col min="13528" max="13528" width="27.140625" style="3" bestFit="1" customWidth="1"/>
    <col min="13529" max="13529" width="38.5703125" style="3" bestFit="1" customWidth="1"/>
    <col min="13530" max="13530" width="31.28515625" style="3" bestFit="1" customWidth="1"/>
    <col min="13531" max="13531" width="34.5703125" style="3" bestFit="1" customWidth="1"/>
    <col min="13532" max="13532" width="16.140625" style="3" bestFit="1" customWidth="1"/>
    <col min="13533" max="13533" width="14.7109375" style="3" bestFit="1" customWidth="1"/>
    <col min="13534" max="13534" width="53" style="3" customWidth="1"/>
    <col min="13535" max="13712" width="11.42578125" style="3"/>
    <col min="13713" max="13713" width="6.5703125" style="3" bestFit="1" customWidth="1"/>
    <col min="13714" max="13714" width="34.7109375" style="3" customWidth="1"/>
    <col min="13715" max="13715" width="5.5703125" style="3" customWidth="1"/>
    <col min="13716" max="13716" width="15.85546875" style="3" customWidth="1"/>
    <col min="13717" max="13717" width="26.5703125" style="3" bestFit="1" customWidth="1"/>
    <col min="13718" max="13718" width="21.85546875" style="3" bestFit="1" customWidth="1"/>
    <col min="13719" max="13719" width="13.7109375" style="3" customWidth="1"/>
    <col min="13720" max="13720" width="26.7109375" style="3" bestFit="1" customWidth="1"/>
    <col min="13721" max="13721" width="15.5703125" style="3" bestFit="1" customWidth="1"/>
    <col min="13722" max="13722" width="18" style="3" bestFit="1" customWidth="1"/>
    <col min="13723" max="13723" width="27.28515625" style="3" bestFit="1" customWidth="1"/>
    <col min="13724" max="13724" width="59.5703125" style="3" customWidth="1"/>
    <col min="13725" max="13725" width="101.42578125" style="3" bestFit="1" customWidth="1"/>
    <col min="13726" max="13726" width="25.42578125" style="3" bestFit="1" customWidth="1"/>
    <col min="13727" max="13727" width="37" style="3" bestFit="1" customWidth="1"/>
    <col min="13728" max="13728" width="23.28515625" style="3" bestFit="1" customWidth="1"/>
    <col min="13729" max="13729" width="17.28515625" style="3" bestFit="1" customWidth="1"/>
    <col min="13730" max="13730" width="19.28515625" style="3" bestFit="1" customWidth="1"/>
    <col min="13731" max="13731" width="17.28515625" style="3" bestFit="1" customWidth="1"/>
    <col min="13732" max="13732" width="11.42578125" style="3"/>
    <col min="13733" max="13733" width="16" style="3" bestFit="1" customWidth="1"/>
    <col min="13734" max="13735" width="13.5703125" style="3" bestFit="1" customWidth="1"/>
    <col min="13736" max="13736" width="18.42578125" style="3" bestFit="1" customWidth="1"/>
    <col min="13737" max="13737" width="26.42578125" style="3" bestFit="1" customWidth="1"/>
    <col min="13738" max="13738" width="17.5703125" style="3" bestFit="1" customWidth="1"/>
    <col min="13739" max="13739" width="15.7109375" style="3" bestFit="1" customWidth="1"/>
    <col min="13740" max="13740" width="13.7109375" style="3" bestFit="1" customWidth="1"/>
    <col min="13741" max="13741" width="24" style="3" bestFit="1" customWidth="1"/>
    <col min="13742" max="13742" width="18.140625" style="3" customWidth="1"/>
    <col min="13743" max="13743" width="29.140625" style="3" bestFit="1" customWidth="1"/>
    <col min="13744" max="13744" width="31.28515625" style="3" bestFit="1" customWidth="1"/>
    <col min="13745" max="13745" width="23.5703125" style="3" bestFit="1" customWidth="1"/>
    <col min="13746" max="13746" width="27.5703125" style="3" bestFit="1" customWidth="1"/>
    <col min="13747" max="13747" width="20.7109375" style="3" bestFit="1" customWidth="1"/>
    <col min="13748" max="13748" width="14.5703125" style="3" bestFit="1" customWidth="1"/>
    <col min="13749" max="13750" width="16.140625" style="3" bestFit="1" customWidth="1"/>
    <col min="13751" max="13752" width="15.7109375" style="3" bestFit="1" customWidth="1"/>
    <col min="13753" max="13753" width="11.42578125" style="3"/>
    <col min="13754" max="13754" width="9.42578125" style="3" bestFit="1" customWidth="1"/>
    <col min="13755" max="13755" width="10.5703125" style="3" bestFit="1" customWidth="1"/>
    <col min="13756" max="13756" width="9.85546875" style="3" bestFit="1" customWidth="1"/>
    <col min="13757" max="13757" width="16.7109375" style="3" bestFit="1" customWidth="1"/>
    <col min="13758" max="13758" width="20.85546875" style="3" bestFit="1" customWidth="1"/>
    <col min="13759" max="13759" width="10.5703125" style="3" bestFit="1" customWidth="1"/>
    <col min="13760" max="13760" width="9.28515625" style="3" bestFit="1" customWidth="1"/>
    <col min="13761" max="13761" width="13.140625" style="3" bestFit="1" customWidth="1"/>
    <col min="13762" max="13762" width="10.7109375" style="3" bestFit="1" customWidth="1"/>
    <col min="13763" max="13763" width="14.7109375" style="3" bestFit="1" customWidth="1"/>
    <col min="13764" max="13764" width="16.7109375" style="3" bestFit="1" customWidth="1"/>
    <col min="13765" max="13765" width="13.28515625" style="3" bestFit="1" customWidth="1"/>
    <col min="13766" max="13766" width="17.140625" style="3" bestFit="1" customWidth="1"/>
    <col min="13767" max="13767" width="22.85546875" style="3" bestFit="1" customWidth="1"/>
    <col min="13768" max="13768" width="32.7109375" style="3" bestFit="1" customWidth="1"/>
    <col min="13769" max="13769" width="52.28515625" style="3" bestFit="1" customWidth="1"/>
    <col min="13770" max="13770" width="23.140625" style="3" bestFit="1" customWidth="1"/>
    <col min="13771" max="13771" width="28.5703125" style="3" bestFit="1" customWidth="1"/>
    <col min="13772" max="13772" width="18.28515625" style="3" bestFit="1" customWidth="1"/>
    <col min="13773" max="13773" width="16.28515625" style="3" bestFit="1" customWidth="1"/>
    <col min="13774" max="13774" width="16.140625" style="3" bestFit="1" customWidth="1"/>
    <col min="13775" max="13775" width="44.28515625" style="3" bestFit="1" customWidth="1"/>
    <col min="13776" max="13776" width="24.28515625" style="3" bestFit="1" customWidth="1"/>
    <col min="13777" max="13777" width="16.28515625" style="3" bestFit="1" customWidth="1"/>
    <col min="13778" max="13778" width="19.28515625" style="3" bestFit="1" customWidth="1"/>
    <col min="13779" max="13779" width="14.140625" style="3" bestFit="1" customWidth="1"/>
    <col min="13780" max="13780" width="50.5703125" style="3" bestFit="1" customWidth="1"/>
    <col min="13781" max="13781" width="30.85546875" style="3" bestFit="1" customWidth="1"/>
    <col min="13782" max="13782" width="38.85546875" style="3" bestFit="1" customWidth="1"/>
    <col min="13783" max="13783" width="38.85546875" style="3" customWidth="1"/>
    <col min="13784" max="13784" width="27.140625" style="3" bestFit="1" customWidth="1"/>
    <col min="13785" max="13785" width="38.5703125" style="3" bestFit="1" customWidth="1"/>
    <col min="13786" max="13786" width="31.28515625" style="3" bestFit="1" customWidth="1"/>
    <col min="13787" max="13787" width="34.5703125" style="3" bestFit="1" customWidth="1"/>
    <col min="13788" max="13788" width="16.140625" style="3" bestFit="1" customWidth="1"/>
    <col min="13789" max="13789" width="14.7109375" style="3" bestFit="1" customWidth="1"/>
    <col min="13790" max="13790" width="53" style="3" customWidth="1"/>
    <col min="13791" max="13968" width="11.42578125" style="3"/>
    <col min="13969" max="13969" width="6.5703125" style="3" bestFit="1" customWidth="1"/>
    <col min="13970" max="13970" width="34.7109375" style="3" customWidth="1"/>
    <col min="13971" max="13971" width="5.5703125" style="3" customWidth="1"/>
    <col min="13972" max="13972" width="15.85546875" style="3" customWidth="1"/>
    <col min="13973" max="13973" width="26.5703125" style="3" bestFit="1" customWidth="1"/>
    <col min="13974" max="13974" width="21.85546875" style="3" bestFit="1" customWidth="1"/>
    <col min="13975" max="13975" width="13.7109375" style="3" customWidth="1"/>
    <col min="13976" max="13976" width="26.7109375" style="3" bestFit="1" customWidth="1"/>
    <col min="13977" max="13977" width="15.5703125" style="3" bestFit="1" customWidth="1"/>
    <col min="13978" max="13978" width="18" style="3" bestFit="1" customWidth="1"/>
    <col min="13979" max="13979" width="27.28515625" style="3" bestFit="1" customWidth="1"/>
    <col min="13980" max="13980" width="59.5703125" style="3" customWidth="1"/>
    <col min="13981" max="13981" width="101.42578125" style="3" bestFit="1" customWidth="1"/>
    <col min="13982" max="13982" width="25.42578125" style="3" bestFit="1" customWidth="1"/>
    <col min="13983" max="13983" width="37" style="3" bestFit="1" customWidth="1"/>
    <col min="13984" max="13984" width="23.28515625" style="3" bestFit="1" customWidth="1"/>
    <col min="13985" max="13985" width="17.28515625" style="3" bestFit="1" customWidth="1"/>
    <col min="13986" max="13986" width="19.28515625" style="3" bestFit="1" customWidth="1"/>
    <col min="13987" max="13987" width="17.28515625" style="3" bestFit="1" customWidth="1"/>
    <col min="13988" max="13988" width="11.42578125" style="3"/>
    <col min="13989" max="13989" width="16" style="3" bestFit="1" customWidth="1"/>
    <col min="13990" max="13991" width="13.5703125" style="3" bestFit="1" customWidth="1"/>
    <col min="13992" max="13992" width="18.42578125" style="3" bestFit="1" customWidth="1"/>
    <col min="13993" max="13993" width="26.42578125" style="3" bestFit="1" customWidth="1"/>
    <col min="13994" max="13994" width="17.5703125" style="3" bestFit="1" customWidth="1"/>
    <col min="13995" max="13995" width="15.7109375" style="3" bestFit="1" customWidth="1"/>
    <col min="13996" max="13996" width="13.7109375" style="3" bestFit="1" customWidth="1"/>
    <col min="13997" max="13997" width="24" style="3" bestFit="1" customWidth="1"/>
    <col min="13998" max="13998" width="18.140625" style="3" customWidth="1"/>
    <col min="13999" max="13999" width="29.140625" style="3" bestFit="1" customWidth="1"/>
    <col min="14000" max="14000" width="31.28515625" style="3" bestFit="1" customWidth="1"/>
    <col min="14001" max="14001" width="23.5703125" style="3" bestFit="1" customWidth="1"/>
    <col min="14002" max="14002" width="27.5703125" style="3" bestFit="1" customWidth="1"/>
    <col min="14003" max="14003" width="20.7109375" style="3" bestFit="1" customWidth="1"/>
    <col min="14004" max="14004" width="14.5703125" style="3" bestFit="1" customWidth="1"/>
    <col min="14005" max="14006" width="16.140625" style="3" bestFit="1" customWidth="1"/>
    <col min="14007" max="14008" width="15.7109375" style="3" bestFit="1" customWidth="1"/>
    <col min="14009" max="14009" width="11.42578125" style="3"/>
    <col min="14010" max="14010" width="9.42578125" style="3" bestFit="1" customWidth="1"/>
    <col min="14011" max="14011" width="10.5703125" style="3" bestFit="1" customWidth="1"/>
    <col min="14012" max="14012" width="9.85546875" style="3" bestFit="1" customWidth="1"/>
    <col min="14013" max="14013" width="16.7109375" style="3" bestFit="1" customWidth="1"/>
    <col min="14014" max="14014" width="20.85546875" style="3" bestFit="1" customWidth="1"/>
    <col min="14015" max="14015" width="10.5703125" style="3" bestFit="1" customWidth="1"/>
    <col min="14016" max="14016" width="9.28515625" style="3" bestFit="1" customWidth="1"/>
    <col min="14017" max="14017" width="13.140625" style="3" bestFit="1" customWidth="1"/>
    <col min="14018" max="14018" width="10.7109375" style="3" bestFit="1" customWidth="1"/>
    <col min="14019" max="14019" width="14.7109375" style="3" bestFit="1" customWidth="1"/>
    <col min="14020" max="14020" width="16.7109375" style="3" bestFit="1" customWidth="1"/>
    <col min="14021" max="14021" width="13.28515625" style="3" bestFit="1" customWidth="1"/>
    <col min="14022" max="14022" width="17.140625" style="3" bestFit="1" customWidth="1"/>
    <col min="14023" max="14023" width="22.85546875" style="3" bestFit="1" customWidth="1"/>
    <col min="14024" max="14024" width="32.7109375" style="3" bestFit="1" customWidth="1"/>
    <col min="14025" max="14025" width="52.28515625" style="3" bestFit="1" customWidth="1"/>
    <col min="14026" max="14026" width="23.140625" style="3" bestFit="1" customWidth="1"/>
    <col min="14027" max="14027" width="28.5703125" style="3" bestFit="1" customWidth="1"/>
    <col min="14028" max="14028" width="18.28515625" style="3" bestFit="1" customWidth="1"/>
    <col min="14029" max="14029" width="16.28515625" style="3" bestFit="1" customWidth="1"/>
    <col min="14030" max="14030" width="16.140625" style="3" bestFit="1" customWidth="1"/>
    <col min="14031" max="14031" width="44.28515625" style="3" bestFit="1" customWidth="1"/>
    <col min="14032" max="14032" width="24.28515625" style="3" bestFit="1" customWidth="1"/>
    <col min="14033" max="14033" width="16.28515625" style="3" bestFit="1" customWidth="1"/>
    <col min="14034" max="14034" width="19.28515625" style="3" bestFit="1" customWidth="1"/>
    <col min="14035" max="14035" width="14.140625" style="3" bestFit="1" customWidth="1"/>
    <col min="14036" max="14036" width="50.5703125" style="3" bestFit="1" customWidth="1"/>
    <col min="14037" max="14037" width="30.85546875" style="3" bestFit="1" customWidth="1"/>
    <col min="14038" max="14038" width="38.85546875" style="3" bestFit="1" customWidth="1"/>
    <col min="14039" max="14039" width="38.85546875" style="3" customWidth="1"/>
    <col min="14040" max="14040" width="27.140625" style="3" bestFit="1" customWidth="1"/>
    <col min="14041" max="14041" width="38.5703125" style="3" bestFit="1" customWidth="1"/>
    <col min="14042" max="14042" width="31.28515625" style="3" bestFit="1" customWidth="1"/>
    <col min="14043" max="14043" width="34.5703125" style="3" bestFit="1" customWidth="1"/>
    <col min="14044" max="14044" width="16.140625" style="3" bestFit="1" customWidth="1"/>
    <col min="14045" max="14045" width="14.7109375" style="3" bestFit="1" customWidth="1"/>
    <col min="14046" max="14046" width="53" style="3" customWidth="1"/>
    <col min="14047" max="14224" width="11.42578125" style="3"/>
    <col min="14225" max="14225" width="6.5703125" style="3" bestFit="1" customWidth="1"/>
    <col min="14226" max="14226" width="34.7109375" style="3" customWidth="1"/>
    <col min="14227" max="14227" width="5.5703125" style="3" customWidth="1"/>
    <col min="14228" max="14228" width="15.85546875" style="3" customWidth="1"/>
    <col min="14229" max="14229" width="26.5703125" style="3" bestFit="1" customWidth="1"/>
    <col min="14230" max="14230" width="21.85546875" style="3" bestFit="1" customWidth="1"/>
    <col min="14231" max="14231" width="13.7109375" style="3" customWidth="1"/>
    <col min="14232" max="14232" width="26.7109375" style="3" bestFit="1" customWidth="1"/>
    <col min="14233" max="14233" width="15.5703125" style="3" bestFit="1" customWidth="1"/>
    <col min="14234" max="14234" width="18" style="3" bestFit="1" customWidth="1"/>
    <col min="14235" max="14235" width="27.28515625" style="3" bestFit="1" customWidth="1"/>
    <col min="14236" max="14236" width="59.5703125" style="3" customWidth="1"/>
    <col min="14237" max="14237" width="101.42578125" style="3" bestFit="1" customWidth="1"/>
    <col min="14238" max="14238" width="25.42578125" style="3" bestFit="1" customWidth="1"/>
    <col min="14239" max="14239" width="37" style="3" bestFit="1" customWidth="1"/>
    <col min="14240" max="14240" width="23.28515625" style="3" bestFit="1" customWidth="1"/>
    <col min="14241" max="14241" width="17.28515625" style="3" bestFit="1" customWidth="1"/>
    <col min="14242" max="14242" width="19.28515625" style="3" bestFit="1" customWidth="1"/>
    <col min="14243" max="14243" width="17.28515625" style="3" bestFit="1" customWidth="1"/>
    <col min="14244" max="14244" width="11.42578125" style="3"/>
    <col min="14245" max="14245" width="16" style="3" bestFit="1" customWidth="1"/>
    <col min="14246" max="14247" width="13.5703125" style="3" bestFit="1" customWidth="1"/>
    <col min="14248" max="14248" width="18.42578125" style="3" bestFit="1" customWidth="1"/>
    <col min="14249" max="14249" width="26.42578125" style="3" bestFit="1" customWidth="1"/>
    <col min="14250" max="14250" width="17.5703125" style="3" bestFit="1" customWidth="1"/>
    <col min="14251" max="14251" width="15.7109375" style="3" bestFit="1" customWidth="1"/>
    <col min="14252" max="14252" width="13.7109375" style="3" bestFit="1" customWidth="1"/>
    <col min="14253" max="14253" width="24" style="3" bestFit="1" customWidth="1"/>
    <col min="14254" max="14254" width="18.140625" style="3" customWidth="1"/>
    <col min="14255" max="14255" width="29.140625" style="3" bestFit="1" customWidth="1"/>
    <col min="14256" max="14256" width="31.28515625" style="3" bestFit="1" customWidth="1"/>
    <col min="14257" max="14257" width="23.5703125" style="3" bestFit="1" customWidth="1"/>
    <col min="14258" max="14258" width="27.5703125" style="3" bestFit="1" customWidth="1"/>
    <col min="14259" max="14259" width="20.7109375" style="3" bestFit="1" customWidth="1"/>
    <col min="14260" max="14260" width="14.5703125" style="3" bestFit="1" customWidth="1"/>
    <col min="14261" max="14262" width="16.140625" style="3" bestFit="1" customWidth="1"/>
    <col min="14263" max="14264" width="15.7109375" style="3" bestFit="1" customWidth="1"/>
    <col min="14265" max="14265" width="11.42578125" style="3"/>
    <col min="14266" max="14266" width="9.42578125" style="3" bestFit="1" customWidth="1"/>
    <col min="14267" max="14267" width="10.5703125" style="3" bestFit="1" customWidth="1"/>
    <col min="14268" max="14268" width="9.85546875" style="3" bestFit="1" customWidth="1"/>
    <col min="14269" max="14269" width="16.7109375" style="3" bestFit="1" customWidth="1"/>
    <col min="14270" max="14270" width="20.85546875" style="3" bestFit="1" customWidth="1"/>
    <col min="14271" max="14271" width="10.5703125" style="3" bestFit="1" customWidth="1"/>
    <col min="14272" max="14272" width="9.28515625" style="3" bestFit="1" customWidth="1"/>
    <col min="14273" max="14273" width="13.140625" style="3" bestFit="1" customWidth="1"/>
    <col min="14274" max="14274" width="10.7109375" style="3" bestFit="1" customWidth="1"/>
    <col min="14275" max="14275" width="14.7109375" style="3" bestFit="1" customWidth="1"/>
    <col min="14276" max="14276" width="16.7109375" style="3" bestFit="1" customWidth="1"/>
    <col min="14277" max="14277" width="13.28515625" style="3" bestFit="1" customWidth="1"/>
    <col min="14278" max="14278" width="17.140625" style="3" bestFit="1" customWidth="1"/>
    <col min="14279" max="14279" width="22.85546875" style="3" bestFit="1" customWidth="1"/>
    <col min="14280" max="14280" width="32.7109375" style="3" bestFit="1" customWidth="1"/>
    <col min="14281" max="14281" width="52.28515625" style="3" bestFit="1" customWidth="1"/>
    <col min="14282" max="14282" width="23.140625" style="3" bestFit="1" customWidth="1"/>
    <col min="14283" max="14283" width="28.5703125" style="3" bestFit="1" customWidth="1"/>
    <col min="14284" max="14284" width="18.28515625" style="3" bestFit="1" customWidth="1"/>
    <col min="14285" max="14285" width="16.28515625" style="3" bestFit="1" customWidth="1"/>
    <col min="14286" max="14286" width="16.140625" style="3" bestFit="1" customWidth="1"/>
    <col min="14287" max="14287" width="44.28515625" style="3" bestFit="1" customWidth="1"/>
    <col min="14288" max="14288" width="24.28515625" style="3" bestFit="1" customWidth="1"/>
    <col min="14289" max="14289" width="16.28515625" style="3" bestFit="1" customWidth="1"/>
    <col min="14290" max="14290" width="19.28515625" style="3" bestFit="1" customWidth="1"/>
    <col min="14291" max="14291" width="14.140625" style="3" bestFit="1" customWidth="1"/>
    <col min="14292" max="14292" width="50.5703125" style="3" bestFit="1" customWidth="1"/>
    <col min="14293" max="14293" width="30.85546875" style="3" bestFit="1" customWidth="1"/>
    <col min="14294" max="14294" width="38.85546875" style="3" bestFit="1" customWidth="1"/>
    <col min="14295" max="14295" width="38.85546875" style="3" customWidth="1"/>
    <col min="14296" max="14296" width="27.140625" style="3" bestFit="1" customWidth="1"/>
    <col min="14297" max="14297" width="38.5703125" style="3" bestFit="1" customWidth="1"/>
    <col min="14298" max="14298" width="31.28515625" style="3" bestFit="1" customWidth="1"/>
    <col min="14299" max="14299" width="34.5703125" style="3" bestFit="1" customWidth="1"/>
    <col min="14300" max="14300" width="16.140625" style="3" bestFit="1" customWidth="1"/>
    <col min="14301" max="14301" width="14.7109375" style="3" bestFit="1" customWidth="1"/>
    <col min="14302" max="14302" width="53" style="3" customWidth="1"/>
    <col min="14303" max="14480" width="11.42578125" style="3"/>
    <col min="14481" max="14481" width="6.5703125" style="3" bestFit="1" customWidth="1"/>
    <col min="14482" max="14482" width="34.7109375" style="3" customWidth="1"/>
    <col min="14483" max="14483" width="5.5703125" style="3" customWidth="1"/>
    <col min="14484" max="14484" width="15.85546875" style="3" customWidth="1"/>
    <col min="14485" max="14485" width="26.5703125" style="3" bestFit="1" customWidth="1"/>
    <col min="14486" max="14486" width="21.85546875" style="3" bestFit="1" customWidth="1"/>
    <col min="14487" max="14487" width="13.7109375" style="3" customWidth="1"/>
    <col min="14488" max="14488" width="26.7109375" style="3" bestFit="1" customWidth="1"/>
    <col min="14489" max="14489" width="15.5703125" style="3" bestFit="1" customWidth="1"/>
    <col min="14490" max="14490" width="18" style="3" bestFit="1" customWidth="1"/>
    <col min="14491" max="14491" width="27.28515625" style="3" bestFit="1" customWidth="1"/>
    <col min="14492" max="14492" width="59.5703125" style="3" customWidth="1"/>
    <col min="14493" max="14493" width="101.42578125" style="3" bestFit="1" customWidth="1"/>
    <col min="14494" max="14494" width="25.42578125" style="3" bestFit="1" customWidth="1"/>
    <col min="14495" max="14495" width="37" style="3" bestFit="1" customWidth="1"/>
    <col min="14496" max="14496" width="23.28515625" style="3" bestFit="1" customWidth="1"/>
    <col min="14497" max="14497" width="17.28515625" style="3" bestFit="1" customWidth="1"/>
    <col min="14498" max="14498" width="19.28515625" style="3" bestFit="1" customWidth="1"/>
    <col min="14499" max="14499" width="17.28515625" style="3" bestFit="1" customWidth="1"/>
    <col min="14500" max="14500" width="11.42578125" style="3"/>
    <col min="14501" max="14501" width="16" style="3" bestFit="1" customWidth="1"/>
    <col min="14502" max="14503" width="13.5703125" style="3" bestFit="1" customWidth="1"/>
    <col min="14504" max="14504" width="18.42578125" style="3" bestFit="1" customWidth="1"/>
    <col min="14505" max="14505" width="26.42578125" style="3" bestFit="1" customWidth="1"/>
    <col min="14506" max="14506" width="17.5703125" style="3" bestFit="1" customWidth="1"/>
    <col min="14507" max="14507" width="15.7109375" style="3" bestFit="1" customWidth="1"/>
    <col min="14508" max="14508" width="13.7109375" style="3" bestFit="1" customWidth="1"/>
    <col min="14509" max="14509" width="24" style="3" bestFit="1" customWidth="1"/>
    <col min="14510" max="14510" width="18.140625" style="3" customWidth="1"/>
    <col min="14511" max="14511" width="29.140625" style="3" bestFit="1" customWidth="1"/>
    <col min="14512" max="14512" width="31.28515625" style="3" bestFit="1" customWidth="1"/>
    <col min="14513" max="14513" width="23.5703125" style="3" bestFit="1" customWidth="1"/>
    <col min="14514" max="14514" width="27.5703125" style="3" bestFit="1" customWidth="1"/>
    <col min="14515" max="14515" width="20.7109375" style="3" bestFit="1" customWidth="1"/>
    <col min="14516" max="14516" width="14.5703125" style="3" bestFit="1" customWidth="1"/>
    <col min="14517" max="14518" width="16.140625" style="3" bestFit="1" customWidth="1"/>
    <col min="14519" max="14520" width="15.7109375" style="3" bestFit="1" customWidth="1"/>
    <col min="14521" max="14521" width="11.42578125" style="3"/>
    <col min="14522" max="14522" width="9.42578125" style="3" bestFit="1" customWidth="1"/>
    <col min="14523" max="14523" width="10.5703125" style="3" bestFit="1" customWidth="1"/>
    <col min="14524" max="14524" width="9.85546875" style="3" bestFit="1" customWidth="1"/>
    <col min="14525" max="14525" width="16.7109375" style="3" bestFit="1" customWidth="1"/>
    <col min="14526" max="14526" width="20.85546875" style="3" bestFit="1" customWidth="1"/>
    <col min="14527" max="14527" width="10.5703125" style="3" bestFit="1" customWidth="1"/>
    <col min="14528" max="14528" width="9.28515625" style="3" bestFit="1" customWidth="1"/>
    <col min="14529" max="14529" width="13.140625" style="3" bestFit="1" customWidth="1"/>
    <col min="14530" max="14530" width="10.7109375" style="3" bestFit="1" customWidth="1"/>
    <col min="14531" max="14531" width="14.7109375" style="3" bestFit="1" customWidth="1"/>
    <col min="14532" max="14532" width="16.7109375" style="3" bestFit="1" customWidth="1"/>
    <col min="14533" max="14533" width="13.28515625" style="3" bestFit="1" customWidth="1"/>
    <col min="14534" max="14534" width="17.140625" style="3" bestFit="1" customWidth="1"/>
    <col min="14535" max="14535" width="22.85546875" style="3" bestFit="1" customWidth="1"/>
    <col min="14536" max="14536" width="32.7109375" style="3" bestFit="1" customWidth="1"/>
    <col min="14537" max="14537" width="52.28515625" style="3" bestFit="1" customWidth="1"/>
    <col min="14538" max="14538" width="23.140625" style="3" bestFit="1" customWidth="1"/>
    <col min="14539" max="14539" width="28.5703125" style="3" bestFit="1" customWidth="1"/>
    <col min="14540" max="14540" width="18.28515625" style="3" bestFit="1" customWidth="1"/>
    <col min="14541" max="14541" width="16.28515625" style="3" bestFit="1" customWidth="1"/>
    <col min="14542" max="14542" width="16.140625" style="3" bestFit="1" customWidth="1"/>
    <col min="14543" max="14543" width="44.28515625" style="3" bestFit="1" customWidth="1"/>
    <col min="14544" max="14544" width="24.28515625" style="3" bestFit="1" customWidth="1"/>
    <col min="14545" max="14545" width="16.28515625" style="3" bestFit="1" customWidth="1"/>
    <col min="14546" max="14546" width="19.28515625" style="3" bestFit="1" customWidth="1"/>
    <col min="14547" max="14547" width="14.140625" style="3" bestFit="1" customWidth="1"/>
    <col min="14548" max="14548" width="50.5703125" style="3" bestFit="1" customWidth="1"/>
    <col min="14549" max="14549" width="30.85546875" style="3" bestFit="1" customWidth="1"/>
    <col min="14550" max="14550" width="38.85546875" style="3" bestFit="1" customWidth="1"/>
    <col min="14551" max="14551" width="38.85546875" style="3" customWidth="1"/>
    <col min="14552" max="14552" width="27.140625" style="3" bestFit="1" customWidth="1"/>
    <col min="14553" max="14553" width="38.5703125" style="3" bestFit="1" customWidth="1"/>
    <col min="14554" max="14554" width="31.28515625" style="3" bestFit="1" customWidth="1"/>
    <col min="14555" max="14555" width="34.5703125" style="3" bestFit="1" customWidth="1"/>
    <col min="14556" max="14556" width="16.140625" style="3" bestFit="1" customWidth="1"/>
    <col min="14557" max="14557" width="14.7109375" style="3" bestFit="1" customWidth="1"/>
    <col min="14558" max="14558" width="53" style="3" customWidth="1"/>
    <col min="14559" max="14736" width="11.42578125" style="3"/>
    <col min="14737" max="14737" width="6.5703125" style="3" bestFit="1" customWidth="1"/>
    <col min="14738" max="14738" width="34.7109375" style="3" customWidth="1"/>
    <col min="14739" max="14739" width="5.5703125" style="3" customWidth="1"/>
    <col min="14740" max="14740" width="15.85546875" style="3" customWidth="1"/>
    <col min="14741" max="14741" width="26.5703125" style="3" bestFit="1" customWidth="1"/>
    <col min="14742" max="14742" width="21.85546875" style="3" bestFit="1" customWidth="1"/>
    <col min="14743" max="14743" width="13.7109375" style="3" customWidth="1"/>
    <col min="14744" max="14744" width="26.7109375" style="3" bestFit="1" customWidth="1"/>
    <col min="14745" max="14745" width="15.5703125" style="3" bestFit="1" customWidth="1"/>
    <col min="14746" max="14746" width="18" style="3" bestFit="1" customWidth="1"/>
    <col min="14747" max="14747" width="27.28515625" style="3" bestFit="1" customWidth="1"/>
    <col min="14748" max="14748" width="59.5703125" style="3" customWidth="1"/>
    <col min="14749" max="14749" width="101.42578125" style="3" bestFit="1" customWidth="1"/>
    <col min="14750" max="14750" width="25.42578125" style="3" bestFit="1" customWidth="1"/>
    <col min="14751" max="14751" width="37" style="3" bestFit="1" customWidth="1"/>
    <col min="14752" max="14752" width="23.28515625" style="3" bestFit="1" customWidth="1"/>
    <col min="14753" max="14753" width="17.28515625" style="3" bestFit="1" customWidth="1"/>
    <col min="14754" max="14754" width="19.28515625" style="3" bestFit="1" customWidth="1"/>
    <col min="14755" max="14755" width="17.28515625" style="3" bestFit="1" customWidth="1"/>
    <col min="14756" max="14756" width="11.42578125" style="3"/>
    <col min="14757" max="14757" width="16" style="3" bestFit="1" customWidth="1"/>
    <col min="14758" max="14759" width="13.5703125" style="3" bestFit="1" customWidth="1"/>
    <col min="14760" max="14760" width="18.42578125" style="3" bestFit="1" customWidth="1"/>
    <col min="14761" max="14761" width="26.42578125" style="3" bestFit="1" customWidth="1"/>
    <col min="14762" max="14762" width="17.5703125" style="3" bestFit="1" customWidth="1"/>
    <col min="14763" max="14763" width="15.7109375" style="3" bestFit="1" customWidth="1"/>
    <col min="14764" max="14764" width="13.7109375" style="3" bestFit="1" customWidth="1"/>
    <col min="14765" max="14765" width="24" style="3" bestFit="1" customWidth="1"/>
    <col min="14766" max="14766" width="18.140625" style="3" customWidth="1"/>
    <col min="14767" max="14767" width="29.140625" style="3" bestFit="1" customWidth="1"/>
    <col min="14768" max="14768" width="31.28515625" style="3" bestFit="1" customWidth="1"/>
    <col min="14769" max="14769" width="23.5703125" style="3" bestFit="1" customWidth="1"/>
    <col min="14770" max="14770" width="27.5703125" style="3" bestFit="1" customWidth="1"/>
    <col min="14771" max="14771" width="20.7109375" style="3" bestFit="1" customWidth="1"/>
    <col min="14772" max="14772" width="14.5703125" style="3" bestFit="1" customWidth="1"/>
    <col min="14773" max="14774" width="16.140625" style="3" bestFit="1" customWidth="1"/>
    <col min="14775" max="14776" width="15.7109375" style="3" bestFit="1" customWidth="1"/>
    <col min="14777" max="14777" width="11.42578125" style="3"/>
    <col min="14778" max="14778" width="9.42578125" style="3" bestFit="1" customWidth="1"/>
    <col min="14779" max="14779" width="10.5703125" style="3" bestFit="1" customWidth="1"/>
    <col min="14780" max="14780" width="9.85546875" style="3" bestFit="1" customWidth="1"/>
    <col min="14781" max="14781" width="16.7109375" style="3" bestFit="1" customWidth="1"/>
    <col min="14782" max="14782" width="20.85546875" style="3" bestFit="1" customWidth="1"/>
    <col min="14783" max="14783" width="10.5703125" style="3" bestFit="1" customWidth="1"/>
    <col min="14784" max="14784" width="9.28515625" style="3" bestFit="1" customWidth="1"/>
    <col min="14785" max="14785" width="13.140625" style="3" bestFit="1" customWidth="1"/>
    <col min="14786" max="14786" width="10.7109375" style="3" bestFit="1" customWidth="1"/>
    <col min="14787" max="14787" width="14.7109375" style="3" bestFit="1" customWidth="1"/>
    <col min="14788" max="14788" width="16.7109375" style="3" bestFit="1" customWidth="1"/>
    <col min="14789" max="14789" width="13.28515625" style="3" bestFit="1" customWidth="1"/>
    <col min="14790" max="14790" width="17.140625" style="3" bestFit="1" customWidth="1"/>
    <col min="14791" max="14791" width="22.85546875" style="3" bestFit="1" customWidth="1"/>
    <col min="14792" max="14792" width="32.7109375" style="3" bestFit="1" customWidth="1"/>
    <col min="14793" max="14793" width="52.28515625" style="3" bestFit="1" customWidth="1"/>
    <col min="14794" max="14794" width="23.140625" style="3" bestFit="1" customWidth="1"/>
    <col min="14795" max="14795" width="28.5703125" style="3" bestFit="1" customWidth="1"/>
    <col min="14796" max="14796" width="18.28515625" style="3" bestFit="1" customWidth="1"/>
    <col min="14797" max="14797" width="16.28515625" style="3" bestFit="1" customWidth="1"/>
    <col min="14798" max="14798" width="16.140625" style="3" bestFit="1" customWidth="1"/>
    <col min="14799" max="14799" width="44.28515625" style="3" bestFit="1" customWidth="1"/>
    <col min="14800" max="14800" width="24.28515625" style="3" bestFit="1" customWidth="1"/>
    <col min="14801" max="14801" width="16.28515625" style="3" bestFit="1" customWidth="1"/>
    <col min="14802" max="14802" width="19.28515625" style="3" bestFit="1" customWidth="1"/>
    <col min="14803" max="14803" width="14.140625" style="3" bestFit="1" customWidth="1"/>
    <col min="14804" max="14804" width="50.5703125" style="3" bestFit="1" customWidth="1"/>
    <col min="14805" max="14805" width="30.85546875" style="3" bestFit="1" customWidth="1"/>
    <col min="14806" max="14806" width="38.85546875" style="3" bestFit="1" customWidth="1"/>
    <col min="14807" max="14807" width="38.85546875" style="3" customWidth="1"/>
    <col min="14808" max="14808" width="27.140625" style="3" bestFit="1" customWidth="1"/>
    <col min="14809" max="14809" width="38.5703125" style="3" bestFit="1" customWidth="1"/>
    <col min="14810" max="14810" width="31.28515625" style="3" bestFit="1" customWidth="1"/>
    <col min="14811" max="14811" width="34.5703125" style="3" bestFit="1" customWidth="1"/>
    <col min="14812" max="14812" width="16.140625" style="3" bestFit="1" customWidth="1"/>
    <col min="14813" max="14813" width="14.7109375" style="3" bestFit="1" customWidth="1"/>
    <col min="14814" max="14814" width="53" style="3" customWidth="1"/>
    <col min="14815" max="14992" width="11.42578125" style="3"/>
    <col min="14993" max="14993" width="6.5703125" style="3" bestFit="1" customWidth="1"/>
    <col min="14994" max="14994" width="34.7109375" style="3" customWidth="1"/>
    <col min="14995" max="14995" width="5.5703125" style="3" customWidth="1"/>
    <col min="14996" max="14996" width="15.85546875" style="3" customWidth="1"/>
    <col min="14997" max="14997" width="26.5703125" style="3" bestFit="1" customWidth="1"/>
    <col min="14998" max="14998" width="21.85546875" style="3" bestFit="1" customWidth="1"/>
    <col min="14999" max="14999" width="13.7109375" style="3" customWidth="1"/>
    <col min="15000" max="15000" width="26.7109375" style="3" bestFit="1" customWidth="1"/>
    <col min="15001" max="15001" width="15.5703125" style="3" bestFit="1" customWidth="1"/>
    <col min="15002" max="15002" width="18" style="3" bestFit="1" customWidth="1"/>
    <col min="15003" max="15003" width="27.28515625" style="3" bestFit="1" customWidth="1"/>
    <col min="15004" max="15004" width="59.5703125" style="3" customWidth="1"/>
    <col min="15005" max="15005" width="101.42578125" style="3" bestFit="1" customWidth="1"/>
    <col min="15006" max="15006" width="25.42578125" style="3" bestFit="1" customWidth="1"/>
    <col min="15007" max="15007" width="37" style="3" bestFit="1" customWidth="1"/>
    <col min="15008" max="15008" width="23.28515625" style="3" bestFit="1" customWidth="1"/>
    <col min="15009" max="15009" width="17.28515625" style="3" bestFit="1" customWidth="1"/>
    <col min="15010" max="15010" width="19.28515625" style="3" bestFit="1" customWidth="1"/>
    <col min="15011" max="15011" width="17.28515625" style="3" bestFit="1" customWidth="1"/>
    <col min="15012" max="15012" width="11.42578125" style="3"/>
    <col min="15013" max="15013" width="16" style="3" bestFit="1" customWidth="1"/>
    <col min="15014" max="15015" width="13.5703125" style="3" bestFit="1" customWidth="1"/>
    <col min="15016" max="15016" width="18.42578125" style="3" bestFit="1" customWidth="1"/>
    <col min="15017" max="15017" width="26.42578125" style="3" bestFit="1" customWidth="1"/>
    <col min="15018" max="15018" width="17.5703125" style="3" bestFit="1" customWidth="1"/>
    <col min="15019" max="15019" width="15.7109375" style="3" bestFit="1" customWidth="1"/>
    <col min="15020" max="15020" width="13.7109375" style="3" bestFit="1" customWidth="1"/>
    <col min="15021" max="15021" width="24" style="3" bestFit="1" customWidth="1"/>
    <col min="15022" max="15022" width="18.140625" style="3" customWidth="1"/>
    <col min="15023" max="15023" width="29.140625" style="3" bestFit="1" customWidth="1"/>
    <col min="15024" max="15024" width="31.28515625" style="3" bestFit="1" customWidth="1"/>
    <col min="15025" max="15025" width="23.5703125" style="3" bestFit="1" customWidth="1"/>
    <col min="15026" max="15026" width="27.5703125" style="3" bestFit="1" customWidth="1"/>
    <col min="15027" max="15027" width="20.7109375" style="3" bestFit="1" customWidth="1"/>
    <col min="15028" max="15028" width="14.5703125" style="3" bestFit="1" customWidth="1"/>
    <col min="15029" max="15030" width="16.140625" style="3" bestFit="1" customWidth="1"/>
    <col min="15031" max="15032" width="15.7109375" style="3" bestFit="1" customWidth="1"/>
    <col min="15033" max="15033" width="11.42578125" style="3"/>
    <col min="15034" max="15034" width="9.42578125" style="3" bestFit="1" customWidth="1"/>
    <col min="15035" max="15035" width="10.5703125" style="3" bestFit="1" customWidth="1"/>
    <col min="15036" max="15036" width="9.85546875" style="3" bestFit="1" customWidth="1"/>
    <col min="15037" max="15037" width="16.7109375" style="3" bestFit="1" customWidth="1"/>
    <col min="15038" max="15038" width="20.85546875" style="3" bestFit="1" customWidth="1"/>
    <col min="15039" max="15039" width="10.5703125" style="3" bestFit="1" customWidth="1"/>
    <col min="15040" max="15040" width="9.28515625" style="3" bestFit="1" customWidth="1"/>
    <col min="15041" max="15041" width="13.140625" style="3" bestFit="1" customWidth="1"/>
    <col min="15042" max="15042" width="10.7109375" style="3" bestFit="1" customWidth="1"/>
    <col min="15043" max="15043" width="14.7109375" style="3" bestFit="1" customWidth="1"/>
    <col min="15044" max="15044" width="16.7109375" style="3" bestFit="1" customWidth="1"/>
    <col min="15045" max="15045" width="13.28515625" style="3" bestFit="1" customWidth="1"/>
    <col min="15046" max="15046" width="17.140625" style="3" bestFit="1" customWidth="1"/>
    <col min="15047" max="15047" width="22.85546875" style="3" bestFit="1" customWidth="1"/>
    <col min="15048" max="15048" width="32.7109375" style="3" bestFit="1" customWidth="1"/>
    <col min="15049" max="15049" width="52.28515625" style="3" bestFit="1" customWidth="1"/>
    <col min="15050" max="15050" width="23.140625" style="3" bestFit="1" customWidth="1"/>
    <col min="15051" max="15051" width="28.5703125" style="3" bestFit="1" customWidth="1"/>
    <col min="15052" max="15052" width="18.28515625" style="3" bestFit="1" customWidth="1"/>
    <col min="15053" max="15053" width="16.28515625" style="3" bestFit="1" customWidth="1"/>
    <col min="15054" max="15054" width="16.140625" style="3" bestFit="1" customWidth="1"/>
    <col min="15055" max="15055" width="44.28515625" style="3" bestFit="1" customWidth="1"/>
    <col min="15056" max="15056" width="24.28515625" style="3" bestFit="1" customWidth="1"/>
    <col min="15057" max="15057" width="16.28515625" style="3" bestFit="1" customWidth="1"/>
    <col min="15058" max="15058" width="19.28515625" style="3" bestFit="1" customWidth="1"/>
    <col min="15059" max="15059" width="14.140625" style="3" bestFit="1" customWidth="1"/>
    <col min="15060" max="15060" width="50.5703125" style="3" bestFit="1" customWidth="1"/>
    <col min="15061" max="15061" width="30.85546875" style="3" bestFit="1" customWidth="1"/>
    <col min="15062" max="15062" width="38.85546875" style="3" bestFit="1" customWidth="1"/>
    <col min="15063" max="15063" width="38.85546875" style="3" customWidth="1"/>
    <col min="15064" max="15064" width="27.140625" style="3" bestFit="1" customWidth="1"/>
    <col min="15065" max="15065" width="38.5703125" style="3" bestFit="1" customWidth="1"/>
    <col min="15066" max="15066" width="31.28515625" style="3" bestFit="1" customWidth="1"/>
    <col min="15067" max="15067" width="34.5703125" style="3" bestFit="1" customWidth="1"/>
    <col min="15068" max="15068" width="16.140625" style="3" bestFit="1" customWidth="1"/>
    <col min="15069" max="15069" width="14.7109375" style="3" bestFit="1" customWidth="1"/>
    <col min="15070" max="15070" width="53" style="3" customWidth="1"/>
    <col min="15071" max="15248" width="11.42578125" style="3"/>
    <col min="15249" max="15249" width="6.5703125" style="3" bestFit="1" customWidth="1"/>
    <col min="15250" max="15250" width="34.7109375" style="3" customWidth="1"/>
    <col min="15251" max="15251" width="5.5703125" style="3" customWidth="1"/>
    <col min="15252" max="15252" width="15.85546875" style="3" customWidth="1"/>
    <col min="15253" max="15253" width="26.5703125" style="3" bestFit="1" customWidth="1"/>
    <col min="15254" max="15254" width="21.85546875" style="3" bestFit="1" customWidth="1"/>
    <col min="15255" max="15255" width="13.7109375" style="3" customWidth="1"/>
    <col min="15256" max="15256" width="26.7109375" style="3" bestFit="1" customWidth="1"/>
    <col min="15257" max="15257" width="15.5703125" style="3" bestFit="1" customWidth="1"/>
    <col min="15258" max="15258" width="18" style="3" bestFit="1" customWidth="1"/>
    <col min="15259" max="15259" width="27.28515625" style="3" bestFit="1" customWidth="1"/>
    <col min="15260" max="15260" width="59.5703125" style="3" customWidth="1"/>
    <col min="15261" max="15261" width="101.42578125" style="3" bestFit="1" customWidth="1"/>
    <col min="15262" max="15262" width="25.42578125" style="3" bestFit="1" customWidth="1"/>
    <col min="15263" max="15263" width="37" style="3" bestFit="1" customWidth="1"/>
    <col min="15264" max="15264" width="23.28515625" style="3" bestFit="1" customWidth="1"/>
    <col min="15265" max="15265" width="17.28515625" style="3" bestFit="1" customWidth="1"/>
    <col min="15266" max="15266" width="19.28515625" style="3" bestFit="1" customWidth="1"/>
    <col min="15267" max="15267" width="17.28515625" style="3" bestFit="1" customWidth="1"/>
    <col min="15268" max="15268" width="11.42578125" style="3"/>
    <col min="15269" max="15269" width="16" style="3" bestFit="1" customWidth="1"/>
    <col min="15270" max="15271" width="13.5703125" style="3" bestFit="1" customWidth="1"/>
    <col min="15272" max="15272" width="18.42578125" style="3" bestFit="1" customWidth="1"/>
    <col min="15273" max="15273" width="26.42578125" style="3" bestFit="1" customWidth="1"/>
    <col min="15274" max="15274" width="17.5703125" style="3" bestFit="1" customWidth="1"/>
    <col min="15275" max="15275" width="15.7109375" style="3" bestFit="1" customWidth="1"/>
    <col min="15276" max="15276" width="13.7109375" style="3" bestFit="1" customWidth="1"/>
    <col min="15277" max="15277" width="24" style="3" bestFit="1" customWidth="1"/>
    <col min="15278" max="15278" width="18.140625" style="3" customWidth="1"/>
    <col min="15279" max="15279" width="29.140625" style="3" bestFit="1" customWidth="1"/>
    <col min="15280" max="15280" width="31.28515625" style="3" bestFit="1" customWidth="1"/>
    <col min="15281" max="15281" width="23.5703125" style="3" bestFit="1" customWidth="1"/>
    <col min="15282" max="15282" width="27.5703125" style="3" bestFit="1" customWidth="1"/>
    <col min="15283" max="15283" width="20.7109375" style="3" bestFit="1" customWidth="1"/>
    <col min="15284" max="15284" width="14.5703125" style="3" bestFit="1" customWidth="1"/>
    <col min="15285" max="15286" width="16.140625" style="3" bestFit="1" customWidth="1"/>
    <col min="15287" max="15288" width="15.7109375" style="3" bestFit="1" customWidth="1"/>
    <col min="15289" max="15289" width="11.42578125" style="3"/>
    <col min="15290" max="15290" width="9.42578125" style="3" bestFit="1" customWidth="1"/>
    <col min="15291" max="15291" width="10.5703125" style="3" bestFit="1" customWidth="1"/>
    <col min="15292" max="15292" width="9.85546875" style="3" bestFit="1" customWidth="1"/>
    <col min="15293" max="15293" width="16.7109375" style="3" bestFit="1" customWidth="1"/>
    <col min="15294" max="15294" width="20.85546875" style="3" bestFit="1" customWidth="1"/>
    <col min="15295" max="15295" width="10.5703125" style="3" bestFit="1" customWidth="1"/>
    <col min="15296" max="15296" width="9.28515625" style="3" bestFit="1" customWidth="1"/>
    <col min="15297" max="15297" width="13.140625" style="3" bestFit="1" customWidth="1"/>
    <col min="15298" max="15298" width="10.7109375" style="3" bestFit="1" customWidth="1"/>
    <col min="15299" max="15299" width="14.7109375" style="3" bestFit="1" customWidth="1"/>
    <col min="15300" max="15300" width="16.7109375" style="3" bestFit="1" customWidth="1"/>
    <col min="15301" max="15301" width="13.28515625" style="3" bestFit="1" customWidth="1"/>
    <col min="15302" max="15302" width="17.140625" style="3" bestFit="1" customWidth="1"/>
    <col min="15303" max="15303" width="22.85546875" style="3" bestFit="1" customWidth="1"/>
    <col min="15304" max="15304" width="32.7109375" style="3" bestFit="1" customWidth="1"/>
    <col min="15305" max="15305" width="52.28515625" style="3" bestFit="1" customWidth="1"/>
    <col min="15306" max="15306" width="23.140625" style="3" bestFit="1" customWidth="1"/>
    <col min="15307" max="15307" width="28.5703125" style="3" bestFit="1" customWidth="1"/>
    <col min="15308" max="15308" width="18.28515625" style="3" bestFit="1" customWidth="1"/>
    <col min="15309" max="15309" width="16.28515625" style="3" bestFit="1" customWidth="1"/>
    <col min="15310" max="15310" width="16.140625" style="3" bestFit="1" customWidth="1"/>
    <col min="15311" max="15311" width="44.28515625" style="3" bestFit="1" customWidth="1"/>
    <col min="15312" max="15312" width="24.28515625" style="3" bestFit="1" customWidth="1"/>
    <col min="15313" max="15313" width="16.28515625" style="3" bestFit="1" customWidth="1"/>
    <col min="15314" max="15314" width="19.28515625" style="3" bestFit="1" customWidth="1"/>
    <col min="15315" max="15315" width="14.140625" style="3" bestFit="1" customWidth="1"/>
    <col min="15316" max="15316" width="50.5703125" style="3" bestFit="1" customWidth="1"/>
    <col min="15317" max="15317" width="30.85546875" style="3" bestFit="1" customWidth="1"/>
    <col min="15318" max="15318" width="38.85546875" style="3" bestFit="1" customWidth="1"/>
    <col min="15319" max="15319" width="38.85546875" style="3" customWidth="1"/>
    <col min="15320" max="15320" width="27.140625" style="3" bestFit="1" customWidth="1"/>
    <col min="15321" max="15321" width="38.5703125" style="3" bestFit="1" customWidth="1"/>
    <col min="15322" max="15322" width="31.28515625" style="3" bestFit="1" customWidth="1"/>
    <col min="15323" max="15323" width="34.5703125" style="3" bestFit="1" customWidth="1"/>
    <col min="15324" max="15324" width="16.140625" style="3" bestFit="1" customWidth="1"/>
    <col min="15325" max="15325" width="14.7109375" style="3" bestFit="1" customWidth="1"/>
    <col min="15326" max="15326" width="53" style="3" customWidth="1"/>
    <col min="15327" max="15504" width="11.42578125" style="3"/>
    <col min="15505" max="15505" width="6.5703125" style="3" bestFit="1" customWidth="1"/>
    <col min="15506" max="15506" width="34.7109375" style="3" customWidth="1"/>
    <col min="15507" max="15507" width="5.5703125" style="3" customWidth="1"/>
    <col min="15508" max="15508" width="15.85546875" style="3" customWidth="1"/>
    <col min="15509" max="15509" width="26.5703125" style="3" bestFit="1" customWidth="1"/>
    <col min="15510" max="15510" width="21.85546875" style="3" bestFit="1" customWidth="1"/>
    <col min="15511" max="15511" width="13.7109375" style="3" customWidth="1"/>
    <col min="15512" max="15512" width="26.7109375" style="3" bestFit="1" customWidth="1"/>
    <col min="15513" max="15513" width="15.5703125" style="3" bestFit="1" customWidth="1"/>
    <col min="15514" max="15514" width="18" style="3" bestFit="1" customWidth="1"/>
    <col min="15515" max="15515" width="27.28515625" style="3" bestFit="1" customWidth="1"/>
    <col min="15516" max="15516" width="59.5703125" style="3" customWidth="1"/>
    <col min="15517" max="15517" width="101.42578125" style="3" bestFit="1" customWidth="1"/>
    <col min="15518" max="15518" width="25.42578125" style="3" bestFit="1" customWidth="1"/>
    <col min="15519" max="15519" width="37" style="3" bestFit="1" customWidth="1"/>
    <col min="15520" max="15520" width="23.28515625" style="3" bestFit="1" customWidth="1"/>
    <col min="15521" max="15521" width="17.28515625" style="3" bestFit="1" customWidth="1"/>
    <col min="15522" max="15522" width="19.28515625" style="3" bestFit="1" customWidth="1"/>
    <col min="15523" max="15523" width="17.28515625" style="3" bestFit="1" customWidth="1"/>
    <col min="15524" max="15524" width="11.42578125" style="3"/>
    <col min="15525" max="15525" width="16" style="3" bestFit="1" customWidth="1"/>
    <col min="15526" max="15527" width="13.5703125" style="3" bestFit="1" customWidth="1"/>
    <col min="15528" max="15528" width="18.42578125" style="3" bestFit="1" customWidth="1"/>
    <col min="15529" max="15529" width="26.42578125" style="3" bestFit="1" customWidth="1"/>
    <col min="15530" max="15530" width="17.5703125" style="3" bestFit="1" customWidth="1"/>
    <col min="15531" max="15531" width="15.7109375" style="3" bestFit="1" customWidth="1"/>
    <col min="15532" max="15532" width="13.7109375" style="3" bestFit="1" customWidth="1"/>
    <col min="15533" max="15533" width="24" style="3" bestFit="1" customWidth="1"/>
    <col min="15534" max="15534" width="18.140625" style="3" customWidth="1"/>
    <col min="15535" max="15535" width="29.140625" style="3" bestFit="1" customWidth="1"/>
    <col min="15536" max="15536" width="31.28515625" style="3" bestFit="1" customWidth="1"/>
    <col min="15537" max="15537" width="23.5703125" style="3" bestFit="1" customWidth="1"/>
    <col min="15538" max="15538" width="27.5703125" style="3" bestFit="1" customWidth="1"/>
    <col min="15539" max="15539" width="20.7109375" style="3" bestFit="1" customWidth="1"/>
    <col min="15540" max="15540" width="14.5703125" style="3" bestFit="1" customWidth="1"/>
    <col min="15541" max="15542" width="16.140625" style="3" bestFit="1" customWidth="1"/>
    <col min="15543" max="15544" width="15.7109375" style="3" bestFit="1" customWidth="1"/>
    <col min="15545" max="15545" width="11.42578125" style="3"/>
    <col min="15546" max="15546" width="9.42578125" style="3" bestFit="1" customWidth="1"/>
    <col min="15547" max="15547" width="10.5703125" style="3" bestFit="1" customWidth="1"/>
    <col min="15548" max="15548" width="9.85546875" style="3" bestFit="1" customWidth="1"/>
    <col min="15549" max="15549" width="16.7109375" style="3" bestFit="1" customWidth="1"/>
    <col min="15550" max="15550" width="20.85546875" style="3" bestFit="1" customWidth="1"/>
    <col min="15551" max="15551" width="10.5703125" style="3" bestFit="1" customWidth="1"/>
    <col min="15552" max="15552" width="9.28515625" style="3" bestFit="1" customWidth="1"/>
    <col min="15553" max="15553" width="13.140625" style="3" bestFit="1" customWidth="1"/>
    <col min="15554" max="15554" width="10.7109375" style="3" bestFit="1" customWidth="1"/>
    <col min="15555" max="15555" width="14.7109375" style="3" bestFit="1" customWidth="1"/>
    <col min="15556" max="15556" width="16.7109375" style="3" bestFit="1" customWidth="1"/>
    <col min="15557" max="15557" width="13.28515625" style="3" bestFit="1" customWidth="1"/>
    <col min="15558" max="15558" width="17.140625" style="3" bestFit="1" customWidth="1"/>
    <col min="15559" max="15559" width="22.85546875" style="3" bestFit="1" customWidth="1"/>
    <col min="15560" max="15560" width="32.7109375" style="3" bestFit="1" customWidth="1"/>
    <col min="15561" max="15561" width="52.28515625" style="3" bestFit="1" customWidth="1"/>
    <col min="15562" max="15562" width="23.140625" style="3" bestFit="1" customWidth="1"/>
    <col min="15563" max="15563" width="28.5703125" style="3" bestFit="1" customWidth="1"/>
    <col min="15564" max="15564" width="18.28515625" style="3" bestFit="1" customWidth="1"/>
    <col min="15565" max="15565" width="16.28515625" style="3" bestFit="1" customWidth="1"/>
    <col min="15566" max="15566" width="16.140625" style="3" bestFit="1" customWidth="1"/>
    <col min="15567" max="15567" width="44.28515625" style="3" bestFit="1" customWidth="1"/>
    <col min="15568" max="15568" width="24.28515625" style="3" bestFit="1" customWidth="1"/>
    <col min="15569" max="15569" width="16.28515625" style="3" bestFit="1" customWidth="1"/>
    <col min="15570" max="15570" width="19.28515625" style="3" bestFit="1" customWidth="1"/>
    <col min="15571" max="15571" width="14.140625" style="3" bestFit="1" customWidth="1"/>
    <col min="15572" max="15572" width="50.5703125" style="3" bestFit="1" customWidth="1"/>
    <col min="15573" max="15573" width="30.85546875" style="3" bestFit="1" customWidth="1"/>
    <col min="15574" max="15574" width="38.85546875" style="3" bestFit="1" customWidth="1"/>
    <col min="15575" max="15575" width="38.85546875" style="3" customWidth="1"/>
    <col min="15576" max="15576" width="27.140625" style="3" bestFit="1" customWidth="1"/>
    <col min="15577" max="15577" width="38.5703125" style="3" bestFit="1" customWidth="1"/>
    <col min="15578" max="15578" width="31.28515625" style="3" bestFit="1" customWidth="1"/>
    <col min="15579" max="15579" width="34.5703125" style="3" bestFit="1" customWidth="1"/>
    <col min="15580" max="15580" width="16.140625" style="3" bestFit="1" customWidth="1"/>
    <col min="15581" max="15581" width="14.7109375" style="3" bestFit="1" customWidth="1"/>
    <col min="15582" max="15582" width="53" style="3" customWidth="1"/>
    <col min="15583" max="15760" width="11.42578125" style="3"/>
    <col min="15761" max="15761" width="6.5703125" style="3" bestFit="1" customWidth="1"/>
    <col min="15762" max="15762" width="34.7109375" style="3" customWidth="1"/>
    <col min="15763" max="15763" width="5.5703125" style="3" customWidth="1"/>
    <col min="15764" max="15764" width="15.85546875" style="3" customWidth="1"/>
    <col min="15765" max="15765" width="26.5703125" style="3" bestFit="1" customWidth="1"/>
    <col min="15766" max="15766" width="21.85546875" style="3" bestFit="1" customWidth="1"/>
    <col min="15767" max="15767" width="13.7109375" style="3" customWidth="1"/>
    <col min="15768" max="15768" width="26.7109375" style="3" bestFit="1" customWidth="1"/>
    <col min="15769" max="15769" width="15.5703125" style="3" bestFit="1" customWidth="1"/>
    <col min="15770" max="15770" width="18" style="3" bestFit="1" customWidth="1"/>
    <col min="15771" max="15771" width="27.28515625" style="3" bestFit="1" customWidth="1"/>
    <col min="15772" max="15772" width="59.5703125" style="3" customWidth="1"/>
    <col min="15773" max="15773" width="101.42578125" style="3" bestFit="1" customWidth="1"/>
    <col min="15774" max="15774" width="25.42578125" style="3" bestFit="1" customWidth="1"/>
    <col min="15775" max="15775" width="37" style="3" bestFit="1" customWidth="1"/>
    <col min="15776" max="15776" width="23.28515625" style="3" bestFit="1" customWidth="1"/>
    <col min="15777" max="15777" width="17.28515625" style="3" bestFit="1" customWidth="1"/>
    <col min="15778" max="15778" width="19.28515625" style="3" bestFit="1" customWidth="1"/>
    <col min="15779" max="15779" width="17.28515625" style="3" bestFit="1" customWidth="1"/>
    <col min="15780" max="15780" width="11.42578125" style="3"/>
    <col min="15781" max="15781" width="16" style="3" bestFit="1" customWidth="1"/>
    <col min="15782" max="15783" width="13.5703125" style="3" bestFit="1" customWidth="1"/>
    <col min="15784" max="15784" width="18.42578125" style="3" bestFit="1" customWidth="1"/>
    <col min="15785" max="15785" width="26.42578125" style="3" bestFit="1" customWidth="1"/>
    <col min="15786" max="15786" width="17.5703125" style="3" bestFit="1" customWidth="1"/>
    <col min="15787" max="15787" width="15.7109375" style="3" bestFit="1" customWidth="1"/>
    <col min="15788" max="15788" width="13.7109375" style="3" bestFit="1" customWidth="1"/>
    <col min="15789" max="15789" width="24" style="3" bestFit="1" customWidth="1"/>
    <col min="15790" max="15790" width="18.140625" style="3" customWidth="1"/>
    <col min="15791" max="15791" width="29.140625" style="3" bestFit="1" customWidth="1"/>
    <col min="15792" max="15792" width="31.28515625" style="3" bestFit="1" customWidth="1"/>
    <col min="15793" max="15793" width="23.5703125" style="3" bestFit="1" customWidth="1"/>
    <col min="15794" max="15794" width="27.5703125" style="3" bestFit="1" customWidth="1"/>
    <col min="15795" max="15795" width="20.7109375" style="3" bestFit="1" customWidth="1"/>
    <col min="15796" max="15796" width="14.5703125" style="3" bestFit="1" customWidth="1"/>
    <col min="15797" max="15798" width="16.140625" style="3" bestFit="1" customWidth="1"/>
    <col min="15799" max="15800" width="15.7109375" style="3" bestFit="1" customWidth="1"/>
    <col min="15801" max="15801" width="11.42578125" style="3"/>
    <col min="15802" max="15802" width="9.42578125" style="3" bestFit="1" customWidth="1"/>
    <col min="15803" max="15803" width="10.5703125" style="3" bestFit="1" customWidth="1"/>
    <col min="15804" max="15804" width="9.85546875" style="3" bestFit="1" customWidth="1"/>
    <col min="15805" max="15805" width="16.7109375" style="3" bestFit="1" customWidth="1"/>
    <col min="15806" max="15806" width="20.85546875" style="3" bestFit="1" customWidth="1"/>
    <col min="15807" max="15807" width="10.5703125" style="3" bestFit="1" customWidth="1"/>
    <col min="15808" max="15808" width="9.28515625" style="3" bestFit="1" customWidth="1"/>
    <col min="15809" max="15809" width="13.140625" style="3" bestFit="1" customWidth="1"/>
    <col min="15810" max="15810" width="10.7109375" style="3" bestFit="1" customWidth="1"/>
    <col min="15811" max="15811" width="14.7109375" style="3" bestFit="1" customWidth="1"/>
    <col min="15812" max="15812" width="16.7109375" style="3" bestFit="1" customWidth="1"/>
    <col min="15813" max="15813" width="13.28515625" style="3" bestFit="1" customWidth="1"/>
    <col min="15814" max="15814" width="17.140625" style="3" bestFit="1" customWidth="1"/>
    <col min="15815" max="15815" width="22.85546875" style="3" bestFit="1" customWidth="1"/>
    <col min="15816" max="15816" width="32.7109375" style="3" bestFit="1" customWidth="1"/>
    <col min="15817" max="15817" width="52.28515625" style="3" bestFit="1" customWidth="1"/>
    <col min="15818" max="15818" width="23.140625" style="3" bestFit="1" customWidth="1"/>
    <col min="15819" max="15819" width="28.5703125" style="3" bestFit="1" customWidth="1"/>
    <col min="15820" max="15820" width="18.28515625" style="3" bestFit="1" customWidth="1"/>
    <col min="15821" max="15821" width="16.28515625" style="3" bestFit="1" customWidth="1"/>
    <col min="15822" max="15822" width="16.140625" style="3" bestFit="1" customWidth="1"/>
    <col min="15823" max="15823" width="44.28515625" style="3" bestFit="1" customWidth="1"/>
    <col min="15824" max="15824" width="24.28515625" style="3" bestFit="1" customWidth="1"/>
    <col min="15825" max="15825" width="16.28515625" style="3" bestFit="1" customWidth="1"/>
    <col min="15826" max="15826" width="19.28515625" style="3" bestFit="1" customWidth="1"/>
    <col min="15827" max="15827" width="14.140625" style="3" bestFit="1" customWidth="1"/>
    <col min="15828" max="15828" width="50.5703125" style="3" bestFit="1" customWidth="1"/>
    <col min="15829" max="15829" width="30.85546875" style="3" bestFit="1" customWidth="1"/>
    <col min="15830" max="15830" width="38.85546875" style="3" bestFit="1" customWidth="1"/>
    <col min="15831" max="15831" width="38.85546875" style="3" customWidth="1"/>
    <col min="15832" max="15832" width="27.140625" style="3" bestFit="1" customWidth="1"/>
    <col min="15833" max="15833" width="38.5703125" style="3" bestFit="1" customWidth="1"/>
    <col min="15834" max="15834" width="31.28515625" style="3" bestFit="1" customWidth="1"/>
    <col min="15835" max="15835" width="34.5703125" style="3" bestFit="1" customWidth="1"/>
    <col min="15836" max="15836" width="16.140625" style="3" bestFit="1" customWidth="1"/>
    <col min="15837" max="15837" width="14.7109375" style="3" bestFit="1" customWidth="1"/>
    <col min="15838" max="15838" width="53" style="3" customWidth="1"/>
    <col min="15839" max="16016" width="11.42578125" style="3"/>
    <col min="16017" max="16017" width="6.5703125" style="3" bestFit="1" customWidth="1"/>
    <col min="16018" max="16018" width="34.7109375" style="3" customWidth="1"/>
    <col min="16019" max="16019" width="5.5703125" style="3" customWidth="1"/>
    <col min="16020" max="16020" width="15.85546875" style="3" customWidth="1"/>
    <col min="16021" max="16021" width="26.5703125" style="3" bestFit="1" customWidth="1"/>
    <col min="16022" max="16022" width="21.85546875" style="3" bestFit="1" customWidth="1"/>
    <col min="16023" max="16023" width="13.7109375" style="3" customWidth="1"/>
    <col min="16024" max="16024" width="26.7109375" style="3" bestFit="1" customWidth="1"/>
    <col min="16025" max="16025" width="15.5703125" style="3" bestFit="1" customWidth="1"/>
    <col min="16026" max="16026" width="18" style="3" bestFit="1" customWidth="1"/>
    <col min="16027" max="16027" width="27.28515625" style="3" bestFit="1" customWidth="1"/>
    <col min="16028" max="16028" width="59.5703125" style="3" customWidth="1"/>
    <col min="16029" max="16029" width="101.42578125" style="3" bestFit="1" customWidth="1"/>
    <col min="16030" max="16030" width="25.42578125" style="3" bestFit="1" customWidth="1"/>
    <col min="16031" max="16031" width="37" style="3" bestFit="1" customWidth="1"/>
    <col min="16032" max="16032" width="23.28515625" style="3" bestFit="1" customWidth="1"/>
    <col min="16033" max="16033" width="17.28515625" style="3" bestFit="1" customWidth="1"/>
    <col min="16034" max="16034" width="19.28515625" style="3" bestFit="1" customWidth="1"/>
    <col min="16035" max="16035" width="17.28515625" style="3" bestFit="1" customWidth="1"/>
    <col min="16036" max="16036" width="11.42578125" style="3"/>
    <col min="16037" max="16037" width="16" style="3" bestFit="1" customWidth="1"/>
    <col min="16038" max="16039" width="13.5703125" style="3" bestFit="1" customWidth="1"/>
    <col min="16040" max="16040" width="18.42578125" style="3" bestFit="1" customWidth="1"/>
    <col min="16041" max="16041" width="26.42578125" style="3" bestFit="1" customWidth="1"/>
    <col min="16042" max="16042" width="17.5703125" style="3" bestFit="1" customWidth="1"/>
    <col min="16043" max="16043" width="15.7109375" style="3" bestFit="1" customWidth="1"/>
    <col min="16044" max="16044" width="13.7109375" style="3" bestFit="1" customWidth="1"/>
    <col min="16045" max="16045" width="24" style="3" bestFit="1" customWidth="1"/>
    <col min="16046" max="16046" width="18.140625" style="3" customWidth="1"/>
    <col min="16047" max="16047" width="29.140625" style="3" bestFit="1" customWidth="1"/>
    <col min="16048" max="16048" width="31.28515625" style="3" bestFit="1" customWidth="1"/>
    <col min="16049" max="16049" width="23.5703125" style="3" bestFit="1" customWidth="1"/>
    <col min="16050" max="16050" width="27.5703125" style="3" bestFit="1" customWidth="1"/>
    <col min="16051" max="16051" width="20.7109375" style="3" bestFit="1" customWidth="1"/>
    <col min="16052" max="16052" width="14.5703125" style="3" bestFit="1" customWidth="1"/>
    <col min="16053" max="16054" width="16.140625" style="3" bestFit="1" customWidth="1"/>
    <col min="16055" max="16056" width="15.7109375" style="3" bestFit="1" customWidth="1"/>
    <col min="16057" max="16057" width="11.42578125" style="3"/>
    <col min="16058" max="16058" width="9.42578125" style="3" bestFit="1" customWidth="1"/>
    <col min="16059" max="16059" width="10.5703125" style="3" bestFit="1" customWidth="1"/>
    <col min="16060" max="16060" width="9.85546875" style="3" bestFit="1" customWidth="1"/>
    <col min="16061" max="16061" width="16.7109375" style="3" bestFit="1" customWidth="1"/>
    <col min="16062" max="16062" width="20.85546875" style="3" bestFit="1" customWidth="1"/>
    <col min="16063" max="16063" width="10.5703125" style="3" bestFit="1" customWidth="1"/>
    <col min="16064" max="16064" width="9.28515625" style="3" bestFit="1" customWidth="1"/>
    <col min="16065" max="16065" width="13.140625" style="3" bestFit="1" customWidth="1"/>
    <col min="16066" max="16066" width="10.7109375" style="3" bestFit="1" customWidth="1"/>
    <col min="16067" max="16067" width="14.7109375" style="3" bestFit="1" customWidth="1"/>
    <col min="16068" max="16068" width="16.7109375" style="3" bestFit="1" customWidth="1"/>
    <col min="16069" max="16069" width="13.28515625" style="3" bestFit="1" customWidth="1"/>
    <col min="16070" max="16070" width="17.140625" style="3" bestFit="1" customWidth="1"/>
    <col min="16071" max="16071" width="22.85546875" style="3" bestFit="1" customWidth="1"/>
    <col min="16072" max="16072" width="32.7109375" style="3" bestFit="1" customWidth="1"/>
    <col min="16073" max="16073" width="52.28515625" style="3" bestFit="1" customWidth="1"/>
    <col min="16074" max="16074" width="23.140625" style="3" bestFit="1" customWidth="1"/>
    <col min="16075" max="16075" width="28.5703125" style="3" bestFit="1" customWidth="1"/>
    <col min="16076" max="16076" width="18.28515625" style="3" bestFit="1" customWidth="1"/>
    <col min="16077" max="16077" width="16.28515625" style="3" bestFit="1" customWidth="1"/>
    <col min="16078" max="16078" width="16.140625" style="3" bestFit="1" customWidth="1"/>
    <col min="16079" max="16079" width="44.28515625" style="3" bestFit="1" customWidth="1"/>
    <col min="16080" max="16080" width="24.28515625" style="3" bestFit="1" customWidth="1"/>
    <col min="16081" max="16081" width="16.28515625" style="3" bestFit="1" customWidth="1"/>
    <col min="16082" max="16082" width="19.28515625" style="3" bestFit="1" customWidth="1"/>
    <col min="16083" max="16083" width="14.140625" style="3" bestFit="1" customWidth="1"/>
    <col min="16084" max="16084" width="50.5703125" style="3" bestFit="1" customWidth="1"/>
    <col min="16085" max="16085" width="30.85546875" style="3" bestFit="1" customWidth="1"/>
    <col min="16086" max="16086" width="38.85546875" style="3" bestFit="1" customWidth="1"/>
    <col min="16087" max="16087" width="38.85546875" style="3" customWidth="1"/>
    <col min="16088" max="16088" width="27.140625" style="3" bestFit="1" customWidth="1"/>
    <col min="16089" max="16089" width="38.5703125" style="3" bestFit="1" customWidth="1"/>
    <col min="16090" max="16090" width="31.28515625" style="3" bestFit="1" customWidth="1"/>
    <col min="16091" max="16091" width="34.5703125" style="3" bestFit="1" customWidth="1"/>
    <col min="16092" max="16092" width="16.140625" style="3" bestFit="1" customWidth="1"/>
    <col min="16093" max="16093" width="14.7109375" style="3" bestFit="1" customWidth="1"/>
    <col min="16094" max="16094" width="53" style="3" customWidth="1"/>
    <col min="16095" max="16301" width="11.42578125" style="3"/>
    <col min="16302" max="16384" width="11.5703125" style="3" customWidth="1"/>
  </cols>
  <sheetData>
    <row r="1" spans="1:144" x14ac:dyDescent="0.25">
      <c r="A1" s="198" t="s">
        <v>0</v>
      </c>
      <c r="B1" s="198" t="s">
        <v>11</v>
      </c>
      <c r="C1" s="198" t="s">
        <v>12</v>
      </c>
      <c r="D1" s="198" t="s">
        <v>9</v>
      </c>
      <c r="E1" s="198" t="s">
        <v>10</v>
      </c>
      <c r="F1" s="198" t="s">
        <v>18</v>
      </c>
      <c r="G1" s="198" t="s">
        <v>19</v>
      </c>
      <c r="H1" s="198" t="s">
        <v>946</v>
      </c>
      <c r="I1" s="198" t="s">
        <v>948</v>
      </c>
      <c r="J1" s="198" t="s">
        <v>2</v>
      </c>
      <c r="K1" s="198" t="s">
        <v>3</v>
      </c>
      <c r="L1" s="198" t="s">
        <v>980</v>
      </c>
      <c r="M1" s="198" t="s">
        <v>949</v>
      </c>
      <c r="N1" s="198" t="s">
        <v>979</v>
      </c>
      <c r="O1" s="198" t="s">
        <v>952</v>
      </c>
      <c r="P1" s="196" t="s">
        <v>995</v>
      </c>
      <c r="Q1" s="196" t="s">
        <v>996</v>
      </c>
      <c r="R1" s="198" t="s">
        <v>13</v>
      </c>
      <c r="S1" s="198" t="s">
        <v>14</v>
      </c>
      <c r="T1" s="198" t="s">
        <v>15</v>
      </c>
      <c r="U1" s="196" t="s">
        <v>16</v>
      </c>
      <c r="V1" s="200" t="s">
        <v>17</v>
      </c>
      <c r="W1" s="198" t="s">
        <v>20</v>
      </c>
      <c r="X1" s="198" t="s">
        <v>21</v>
      </c>
      <c r="Y1" s="198" t="s">
        <v>22</v>
      </c>
      <c r="Z1" s="198" t="s">
        <v>23</v>
      </c>
      <c r="AA1" s="192"/>
      <c r="AB1" s="130"/>
    </row>
    <row r="2" spans="1:144" ht="154.5" customHeight="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7"/>
      <c r="Q2" s="197"/>
      <c r="R2" s="198"/>
      <c r="S2" s="198"/>
      <c r="T2" s="198"/>
      <c r="U2" s="197"/>
      <c r="V2" s="200"/>
      <c r="W2" s="198"/>
      <c r="X2" s="198"/>
      <c r="Y2" s="198"/>
      <c r="Z2" s="198"/>
      <c r="AA2" s="193"/>
      <c r="AB2" s="131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57" customFormat="1" ht="15" x14ac:dyDescent="0.25">
      <c r="A3" s="48">
        <v>1</v>
      </c>
      <c r="B3" s="65">
        <v>52453929</v>
      </c>
      <c r="C3" s="48" t="s">
        <v>33</v>
      </c>
      <c r="D3" s="49" t="s">
        <v>31</v>
      </c>
      <c r="E3" s="49" t="s">
        <v>32</v>
      </c>
      <c r="F3" s="48" t="s">
        <v>37</v>
      </c>
      <c r="G3" s="55">
        <v>43831</v>
      </c>
      <c r="H3" s="68">
        <f t="shared" ref="H3:H66" ca="1" si="0">TODAY()-G3</f>
        <v>793</v>
      </c>
      <c r="I3" s="49" t="s">
        <v>25</v>
      </c>
      <c r="J3" s="50">
        <v>20</v>
      </c>
      <c r="K3" s="133">
        <v>9</v>
      </c>
      <c r="L3" s="134" t="s">
        <v>24</v>
      </c>
      <c r="M3" s="48" t="s">
        <v>26</v>
      </c>
      <c r="N3" s="48" t="s">
        <v>27</v>
      </c>
      <c r="O3" s="48" t="s">
        <v>30</v>
      </c>
      <c r="P3" s="171" t="s">
        <v>982</v>
      </c>
      <c r="Q3" s="171" t="s">
        <v>997</v>
      </c>
      <c r="R3" s="48" t="s">
        <v>34</v>
      </c>
      <c r="S3" s="48" t="s">
        <v>35</v>
      </c>
      <c r="T3" s="55">
        <v>36861</v>
      </c>
      <c r="U3" s="48" t="s">
        <v>36</v>
      </c>
      <c r="V3" s="67" t="s">
        <v>36</v>
      </c>
      <c r="W3" s="68"/>
      <c r="X3" s="69" t="s">
        <v>38</v>
      </c>
      <c r="Y3" s="135" t="s">
        <v>24</v>
      </c>
      <c r="Z3" s="135">
        <v>8875</v>
      </c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</row>
    <row r="4" spans="1:144" s="57" customFormat="1" ht="26.25" x14ac:dyDescent="0.25">
      <c r="A4" s="48">
        <v>2</v>
      </c>
      <c r="B4" s="54">
        <v>52424459</v>
      </c>
      <c r="C4" s="48" t="s">
        <v>33</v>
      </c>
      <c r="D4" s="49" t="s">
        <v>41</v>
      </c>
      <c r="E4" s="49" t="s">
        <v>42</v>
      </c>
      <c r="F4" s="48" t="s">
        <v>37</v>
      </c>
      <c r="G4" s="55">
        <v>43844</v>
      </c>
      <c r="H4" s="68">
        <f t="shared" ca="1" si="0"/>
        <v>780</v>
      </c>
      <c r="I4" s="136" t="s">
        <v>39</v>
      </c>
      <c r="J4" s="50">
        <v>105</v>
      </c>
      <c r="K4" s="133">
        <v>6</v>
      </c>
      <c r="L4" s="134" t="s">
        <v>24</v>
      </c>
      <c r="M4" s="48" t="s">
        <v>39</v>
      </c>
      <c r="N4" s="55" t="s">
        <v>27</v>
      </c>
      <c r="O4" s="48" t="s">
        <v>30</v>
      </c>
      <c r="P4" s="171">
        <v>105</v>
      </c>
      <c r="Q4" s="171" t="s">
        <v>998</v>
      </c>
      <c r="R4" s="89" t="s">
        <v>43</v>
      </c>
      <c r="S4" s="137" t="s">
        <v>44</v>
      </c>
      <c r="T4" s="55">
        <v>37434</v>
      </c>
      <c r="U4" s="48" t="s">
        <v>45</v>
      </c>
      <c r="V4" s="67">
        <v>43859</v>
      </c>
      <c r="W4" s="68"/>
      <c r="X4" s="69" t="s">
        <v>46</v>
      </c>
      <c r="Y4" s="48" t="s">
        <v>24</v>
      </c>
      <c r="Z4" s="48">
        <v>8831</v>
      </c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</row>
    <row r="5" spans="1:144" s="57" customFormat="1" ht="15" x14ac:dyDescent="0.25">
      <c r="A5" s="48">
        <f>+A4+1</f>
        <v>3</v>
      </c>
      <c r="B5" s="65">
        <v>51922180</v>
      </c>
      <c r="C5" s="48" t="s">
        <v>33</v>
      </c>
      <c r="D5" s="49" t="s">
        <v>51</v>
      </c>
      <c r="E5" s="49" t="s">
        <v>52</v>
      </c>
      <c r="F5" s="48" t="s">
        <v>37</v>
      </c>
      <c r="G5" s="55">
        <v>33527</v>
      </c>
      <c r="H5" s="68">
        <f t="shared" ca="1" si="0"/>
        <v>11097</v>
      </c>
      <c r="I5" s="49" t="s">
        <v>47</v>
      </c>
      <c r="J5" s="50">
        <v>425</v>
      </c>
      <c r="K5" s="51">
        <v>27</v>
      </c>
      <c r="L5" s="134" t="s">
        <v>24</v>
      </c>
      <c r="M5" s="48" t="s">
        <v>48</v>
      </c>
      <c r="N5" s="48" t="s">
        <v>49</v>
      </c>
      <c r="O5" s="48" t="s">
        <v>30</v>
      </c>
      <c r="P5" s="171">
        <v>425</v>
      </c>
      <c r="Q5" s="171" t="s">
        <v>999</v>
      </c>
      <c r="R5" s="48" t="s">
        <v>53</v>
      </c>
      <c r="S5" s="48" t="s">
        <v>54</v>
      </c>
      <c r="T5" s="55">
        <v>36399</v>
      </c>
      <c r="U5" s="48" t="s">
        <v>55</v>
      </c>
      <c r="V5" s="67" t="s">
        <v>56</v>
      </c>
      <c r="W5" s="68">
        <f ca="1">TODAY()-G5</f>
        <v>11097</v>
      </c>
      <c r="X5" s="69" t="s">
        <v>57</v>
      </c>
      <c r="Y5" s="48" t="s">
        <v>58</v>
      </c>
      <c r="Z5" s="48">
        <v>8834</v>
      </c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</row>
    <row r="6" spans="1:144" s="57" customFormat="1" ht="15" x14ac:dyDescent="0.25">
      <c r="A6" s="48">
        <v>4</v>
      </c>
      <c r="B6" s="88">
        <v>80037115</v>
      </c>
      <c r="C6" s="89" t="s">
        <v>33</v>
      </c>
      <c r="D6" s="92" t="s">
        <v>62</v>
      </c>
      <c r="E6" s="92" t="s">
        <v>63</v>
      </c>
      <c r="F6" s="89" t="s">
        <v>66</v>
      </c>
      <c r="G6" s="90">
        <v>43864</v>
      </c>
      <c r="H6" s="68">
        <f t="shared" ca="1" si="0"/>
        <v>760</v>
      </c>
      <c r="I6" s="92" t="s">
        <v>60</v>
      </c>
      <c r="J6" s="93">
        <v>115</v>
      </c>
      <c r="K6" s="139">
        <v>5</v>
      </c>
      <c r="L6" s="134" t="s">
        <v>59</v>
      </c>
      <c r="M6" s="89" t="s">
        <v>39</v>
      </c>
      <c r="N6" s="89" t="s">
        <v>27</v>
      </c>
      <c r="O6" s="48" t="s">
        <v>30</v>
      </c>
      <c r="P6" s="171">
        <v>115</v>
      </c>
      <c r="Q6" s="171" t="s">
        <v>1000</v>
      </c>
      <c r="R6" s="140" t="s">
        <v>64</v>
      </c>
      <c r="S6" s="89" t="s">
        <v>65</v>
      </c>
      <c r="T6" s="90"/>
      <c r="U6" s="89"/>
      <c r="V6" s="94"/>
      <c r="W6" s="68"/>
      <c r="X6" s="69" t="s">
        <v>67</v>
      </c>
      <c r="Y6" s="89" t="s">
        <v>59</v>
      </c>
      <c r="Z6" s="89">
        <v>8861</v>
      </c>
      <c r="AA6" s="141"/>
      <c r="AB6" s="142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</row>
    <row r="7" spans="1:144" s="57" customFormat="1" ht="15" x14ac:dyDescent="0.25">
      <c r="A7" s="48">
        <v>5</v>
      </c>
      <c r="B7" s="88">
        <v>52171566</v>
      </c>
      <c r="C7" s="89" t="s">
        <v>33</v>
      </c>
      <c r="D7" s="92" t="s">
        <v>71</v>
      </c>
      <c r="E7" s="92" t="s">
        <v>72</v>
      </c>
      <c r="F7" s="89" t="s">
        <v>37</v>
      </c>
      <c r="G7" s="90">
        <v>35062</v>
      </c>
      <c r="H7" s="68">
        <f t="shared" ca="1" si="0"/>
        <v>9562</v>
      </c>
      <c r="I7" s="92" t="s">
        <v>68</v>
      </c>
      <c r="J7" s="93">
        <v>222</v>
      </c>
      <c r="K7" s="139">
        <v>19</v>
      </c>
      <c r="L7" s="134" t="s">
        <v>59</v>
      </c>
      <c r="M7" s="89" t="s">
        <v>69</v>
      </c>
      <c r="N7" s="89" t="s">
        <v>49</v>
      </c>
      <c r="O7" s="48" t="s">
        <v>30</v>
      </c>
      <c r="P7" s="171">
        <v>222</v>
      </c>
      <c r="Q7" s="171" t="s">
        <v>1001</v>
      </c>
      <c r="R7" s="89" t="s">
        <v>73</v>
      </c>
      <c r="S7" s="89" t="s">
        <v>74</v>
      </c>
      <c r="T7" s="90">
        <v>33847</v>
      </c>
      <c r="U7" s="89" t="s">
        <v>75</v>
      </c>
      <c r="V7" s="94">
        <v>35109</v>
      </c>
      <c r="W7" s="68">
        <f t="shared" ref="W7:W16" ca="1" si="1">TODAY()-G7</f>
        <v>9562</v>
      </c>
      <c r="X7" s="69" t="s">
        <v>76</v>
      </c>
      <c r="Y7" s="89" t="s">
        <v>77</v>
      </c>
      <c r="Z7" s="89">
        <v>8861</v>
      </c>
      <c r="AA7" s="141"/>
      <c r="AB7" s="142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</row>
    <row r="8" spans="1:144" s="57" customFormat="1" ht="18.75" customHeight="1" x14ac:dyDescent="0.25">
      <c r="A8" s="48">
        <v>6</v>
      </c>
      <c r="B8" s="65">
        <v>7720064</v>
      </c>
      <c r="C8" s="48" t="s">
        <v>1053</v>
      </c>
      <c r="D8" s="49" t="s">
        <v>1054</v>
      </c>
      <c r="E8" s="49" t="s">
        <v>1055</v>
      </c>
      <c r="F8" s="48" t="s">
        <v>66</v>
      </c>
      <c r="G8" s="55">
        <v>44378</v>
      </c>
      <c r="H8" s="68">
        <f t="shared" ca="1" si="0"/>
        <v>246</v>
      </c>
      <c r="I8" s="49" t="s">
        <v>80</v>
      </c>
      <c r="J8" s="50">
        <v>6</v>
      </c>
      <c r="K8" s="133">
        <v>5</v>
      </c>
      <c r="L8" s="134" t="s">
        <v>79</v>
      </c>
      <c r="M8" s="48" t="s">
        <v>26</v>
      </c>
      <c r="N8" s="55" t="s">
        <v>951</v>
      </c>
      <c r="O8" s="48" t="s">
        <v>30</v>
      </c>
      <c r="P8" s="171" t="s">
        <v>985</v>
      </c>
      <c r="Q8" s="171" t="s">
        <v>1000</v>
      </c>
      <c r="R8" s="48" t="s">
        <v>790</v>
      </c>
      <c r="S8" s="101" t="s">
        <v>1056</v>
      </c>
      <c r="T8" s="55">
        <v>38590</v>
      </c>
      <c r="U8" s="48" t="s">
        <v>1057</v>
      </c>
      <c r="V8" s="67">
        <v>38778</v>
      </c>
      <c r="W8" s="68">
        <f t="shared" ca="1" si="1"/>
        <v>246</v>
      </c>
      <c r="X8" s="69"/>
      <c r="Y8" s="48" t="s">
        <v>79</v>
      </c>
      <c r="Z8" s="48">
        <v>8859</v>
      </c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</row>
    <row r="9" spans="1:144" s="57" customFormat="1" ht="15" x14ac:dyDescent="0.25">
      <c r="A9" s="48">
        <f t="shared" ref="A9:A17" si="2">+A8+1</f>
        <v>7</v>
      </c>
      <c r="B9" s="65">
        <v>51793366</v>
      </c>
      <c r="C9" s="48" t="s">
        <v>33</v>
      </c>
      <c r="D9" s="49" t="s">
        <v>88</v>
      </c>
      <c r="E9" s="49" t="s">
        <v>89</v>
      </c>
      <c r="F9" s="48" t="s">
        <v>37</v>
      </c>
      <c r="G9" s="55">
        <v>35060</v>
      </c>
      <c r="H9" s="68">
        <f t="shared" ca="1" si="0"/>
        <v>9564</v>
      </c>
      <c r="I9" s="49" t="s">
        <v>68</v>
      </c>
      <c r="J9" s="50">
        <v>222</v>
      </c>
      <c r="K9" s="51">
        <v>24</v>
      </c>
      <c r="L9" s="134" t="s">
        <v>79</v>
      </c>
      <c r="M9" s="48" t="s">
        <v>69</v>
      </c>
      <c r="N9" s="48" t="s">
        <v>49</v>
      </c>
      <c r="O9" s="48" t="s">
        <v>30</v>
      </c>
      <c r="P9" s="171" t="s">
        <v>984</v>
      </c>
      <c r="Q9" s="171" t="s">
        <v>1002</v>
      </c>
      <c r="R9" s="48" t="s">
        <v>90</v>
      </c>
      <c r="S9" s="48" t="s">
        <v>91</v>
      </c>
      <c r="T9" s="55">
        <v>33031</v>
      </c>
      <c r="U9" s="48" t="s">
        <v>92</v>
      </c>
      <c r="V9" s="67">
        <v>34667</v>
      </c>
      <c r="W9" s="68">
        <f t="shared" ca="1" si="1"/>
        <v>9564</v>
      </c>
      <c r="X9" s="69" t="s">
        <v>93</v>
      </c>
      <c r="Y9" s="48" t="s">
        <v>94</v>
      </c>
      <c r="Z9" s="48">
        <v>8859</v>
      </c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</row>
    <row r="10" spans="1:144" s="57" customFormat="1" ht="15" x14ac:dyDescent="0.25">
      <c r="A10" s="48">
        <f t="shared" si="2"/>
        <v>8</v>
      </c>
      <c r="B10" s="65">
        <v>41790473</v>
      </c>
      <c r="C10" s="48" t="s">
        <v>98</v>
      </c>
      <c r="D10" s="49" t="s">
        <v>96</v>
      </c>
      <c r="E10" s="49" t="s">
        <v>97</v>
      </c>
      <c r="F10" s="48" t="s">
        <v>37</v>
      </c>
      <c r="G10" s="145">
        <v>35394</v>
      </c>
      <c r="H10" s="68">
        <f t="shared" ca="1" si="0"/>
        <v>9230</v>
      </c>
      <c r="I10" s="49" t="s">
        <v>68</v>
      </c>
      <c r="J10" s="50">
        <v>222</v>
      </c>
      <c r="K10" s="51">
        <v>19</v>
      </c>
      <c r="L10" s="134" t="s">
        <v>79</v>
      </c>
      <c r="M10" s="48" t="s">
        <v>69</v>
      </c>
      <c r="N10" s="48" t="s">
        <v>49</v>
      </c>
      <c r="O10" s="48" t="s">
        <v>30</v>
      </c>
      <c r="P10" s="171" t="s">
        <v>984</v>
      </c>
      <c r="Q10" s="171" t="s">
        <v>1001</v>
      </c>
      <c r="R10" s="48" t="s">
        <v>99</v>
      </c>
      <c r="S10" s="48" t="s">
        <v>100</v>
      </c>
      <c r="T10" s="55">
        <v>33023</v>
      </c>
      <c r="U10" s="48" t="s">
        <v>101</v>
      </c>
      <c r="V10" s="67">
        <v>33144</v>
      </c>
      <c r="W10" s="68">
        <f t="shared" ca="1" si="1"/>
        <v>9230</v>
      </c>
      <c r="X10" s="69" t="s">
        <v>102</v>
      </c>
      <c r="Y10" s="48" t="s">
        <v>103</v>
      </c>
      <c r="Z10" s="48">
        <v>8869</v>
      </c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</row>
    <row r="11" spans="1:144" s="57" customFormat="1" ht="15" x14ac:dyDescent="0.25">
      <c r="A11" s="48">
        <f t="shared" si="2"/>
        <v>9</v>
      </c>
      <c r="B11" s="65">
        <v>52479520</v>
      </c>
      <c r="C11" s="48" t="s">
        <v>98</v>
      </c>
      <c r="D11" s="49" t="s">
        <v>106</v>
      </c>
      <c r="E11" s="49" t="s">
        <v>107</v>
      </c>
      <c r="F11" s="48" t="s">
        <v>37</v>
      </c>
      <c r="G11" s="55">
        <v>35390</v>
      </c>
      <c r="H11" s="68">
        <f t="shared" ca="1" si="0"/>
        <v>9234</v>
      </c>
      <c r="I11" s="49" t="s">
        <v>104</v>
      </c>
      <c r="J11" s="50">
        <v>407</v>
      </c>
      <c r="K11" s="51">
        <v>17</v>
      </c>
      <c r="L11" s="134" t="s">
        <v>79</v>
      </c>
      <c r="M11" s="48" t="s">
        <v>48</v>
      </c>
      <c r="N11" s="48" t="s">
        <v>49</v>
      </c>
      <c r="O11" s="48" t="s">
        <v>30</v>
      </c>
      <c r="P11" s="171" t="s">
        <v>986</v>
      </c>
      <c r="Q11" s="171" t="s">
        <v>1003</v>
      </c>
      <c r="R11" s="48" t="s">
        <v>108</v>
      </c>
      <c r="S11" s="48" t="s">
        <v>109</v>
      </c>
      <c r="T11" s="55">
        <v>39171</v>
      </c>
      <c r="U11" s="48" t="s">
        <v>110</v>
      </c>
      <c r="V11" s="138" t="s">
        <v>111</v>
      </c>
      <c r="W11" s="68">
        <f t="shared" ca="1" si="1"/>
        <v>9234</v>
      </c>
      <c r="X11" s="69" t="s">
        <v>112</v>
      </c>
      <c r="Y11" s="48" t="s">
        <v>103</v>
      </c>
      <c r="Z11" s="48">
        <v>8869</v>
      </c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</row>
    <row r="12" spans="1:144" s="57" customFormat="1" ht="15" x14ac:dyDescent="0.25">
      <c r="A12" s="48">
        <v>10</v>
      </c>
      <c r="B12" s="65">
        <v>51741757</v>
      </c>
      <c r="C12" s="48" t="s">
        <v>33</v>
      </c>
      <c r="D12" s="49" t="s">
        <v>114</v>
      </c>
      <c r="E12" s="49" t="s">
        <v>115</v>
      </c>
      <c r="F12" s="48" t="s">
        <v>37</v>
      </c>
      <c r="G12" s="55">
        <v>34985</v>
      </c>
      <c r="H12" s="68">
        <f t="shared" ca="1" si="0"/>
        <v>9639</v>
      </c>
      <c r="I12" s="49" t="s">
        <v>47</v>
      </c>
      <c r="J12" s="50">
        <v>425</v>
      </c>
      <c r="K12" s="51">
        <v>24</v>
      </c>
      <c r="L12" s="134" t="s">
        <v>79</v>
      </c>
      <c r="M12" s="48" t="s">
        <v>48</v>
      </c>
      <c r="N12" s="48" t="s">
        <v>49</v>
      </c>
      <c r="O12" s="48" t="s">
        <v>30</v>
      </c>
      <c r="P12" s="171" t="s">
        <v>983</v>
      </c>
      <c r="Q12" s="171" t="s">
        <v>1002</v>
      </c>
      <c r="R12" s="48" t="s">
        <v>116</v>
      </c>
      <c r="S12" s="48"/>
      <c r="T12" s="48" t="s">
        <v>56</v>
      </c>
      <c r="U12" s="48" t="s">
        <v>56</v>
      </c>
      <c r="V12" s="67" t="s">
        <v>56</v>
      </c>
      <c r="W12" s="68">
        <f t="shared" ca="1" si="1"/>
        <v>9639</v>
      </c>
      <c r="X12" s="172" t="s">
        <v>1079</v>
      </c>
      <c r="Y12" s="48" t="s">
        <v>58</v>
      </c>
      <c r="Z12" s="48">
        <v>8834</v>
      </c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</row>
    <row r="13" spans="1:144" s="57" customFormat="1" ht="15" x14ac:dyDescent="0.25">
      <c r="A13" s="48">
        <v>11</v>
      </c>
      <c r="B13" s="65">
        <v>51672357</v>
      </c>
      <c r="C13" s="89" t="s">
        <v>33</v>
      </c>
      <c r="D13" s="92" t="s">
        <v>120</v>
      </c>
      <c r="E13" s="92" t="s">
        <v>121</v>
      </c>
      <c r="F13" s="89" t="s">
        <v>37</v>
      </c>
      <c r="G13" s="90">
        <v>42389</v>
      </c>
      <c r="H13" s="68">
        <f t="shared" ca="1" si="0"/>
        <v>2235</v>
      </c>
      <c r="I13" s="92" t="s">
        <v>80</v>
      </c>
      <c r="J13" s="93">
        <v>6</v>
      </c>
      <c r="K13" s="97">
        <v>4</v>
      </c>
      <c r="L13" s="134" t="s">
        <v>118</v>
      </c>
      <c r="M13" s="89" t="s">
        <v>26</v>
      </c>
      <c r="N13" s="89" t="s">
        <v>27</v>
      </c>
      <c r="O13" s="48" t="s">
        <v>30</v>
      </c>
      <c r="P13" s="171" t="s">
        <v>985</v>
      </c>
      <c r="Q13" s="171" t="s">
        <v>1004</v>
      </c>
      <c r="R13" s="89" t="s">
        <v>122</v>
      </c>
      <c r="S13" s="89" t="s">
        <v>123</v>
      </c>
      <c r="T13" s="90">
        <v>34499</v>
      </c>
      <c r="U13" s="89" t="s">
        <v>78</v>
      </c>
      <c r="V13" s="94" t="s">
        <v>78</v>
      </c>
      <c r="W13" s="68">
        <f t="shared" ca="1" si="1"/>
        <v>2235</v>
      </c>
      <c r="X13" s="69" t="s">
        <v>124</v>
      </c>
      <c r="Y13" s="89" t="s">
        <v>125</v>
      </c>
      <c r="Z13" s="8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</row>
    <row r="14" spans="1:144" s="57" customFormat="1" ht="15" x14ac:dyDescent="0.25">
      <c r="A14" s="48">
        <f>+A13+1</f>
        <v>12</v>
      </c>
      <c r="B14" s="65">
        <v>14228409</v>
      </c>
      <c r="C14" s="48" t="s">
        <v>129</v>
      </c>
      <c r="D14" s="49" t="s">
        <v>127</v>
      </c>
      <c r="E14" s="49" t="s">
        <v>128</v>
      </c>
      <c r="F14" s="48" t="s">
        <v>66</v>
      </c>
      <c r="G14" s="55">
        <v>35052</v>
      </c>
      <c r="H14" s="68">
        <f t="shared" ca="1" si="0"/>
        <v>9572</v>
      </c>
      <c r="I14" s="49" t="s">
        <v>68</v>
      </c>
      <c r="J14" s="50">
        <v>222</v>
      </c>
      <c r="K14" s="51">
        <v>20</v>
      </c>
      <c r="L14" s="134" t="s">
        <v>118</v>
      </c>
      <c r="M14" s="48" t="s">
        <v>69</v>
      </c>
      <c r="N14" s="48" t="s">
        <v>49</v>
      </c>
      <c r="O14" s="48" t="s">
        <v>30</v>
      </c>
      <c r="P14" s="171" t="s">
        <v>984</v>
      </c>
      <c r="Q14" s="171" t="s">
        <v>1005</v>
      </c>
      <c r="R14" s="48" t="s">
        <v>130</v>
      </c>
      <c r="S14" s="48" t="s">
        <v>131</v>
      </c>
      <c r="T14" s="55">
        <v>32920</v>
      </c>
      <c r="U14" s="48" t="s">
        <v>132</v>
      </c>
      <c r="V14" s="67">
        <v>33116</v>
      </c>
      <c r="W14" s="68">
        <f t="shared" ca="1" si="1"/>
        <v>9572</v>
      </c>
      <c r="X14" s="69" t="s">
        <v>133</v>
      </c>
      <c r="Y14" s="48" t="s">
        <v>134</v>
      </c>
      <c r="Z14" s="48">
        <v>8852</v>
      </c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</row>
    <row r="15" spans="1:144" s="57" customFormat="1" ht="15" x14ac:dyDescent="0.25">
      <c r="A15" s="48">
        <f t="shared" si="2"/>
        <v>13</v>
      </c>
      <c r="B15" s="65">
        <v>22433770</v>
      </c>
      <c r="C15" s="48" t="s">
        <v>139</v>
      </c>
      <c r="D15" s="49" t="s">
        <v>137</v>
      </c>
      <c r="E15" s="49" t="s">
        <v>138</v>
      </c>
      <c r="F15" s="48" t="s">
        <v>37</v>
      </c>
      <c r="G15" s="55">
        <v>35312</v>
      </c>
      <c r="H15" s="68">
        <f t="shared" ca="1" si="0"/>
        <v>9312</v>
      </c>
      <c r="I15" s="49" t="s">
        <v>135</v>
      </c>
      <c r="J15" s="50">
        <v>219</v>
      </c>
      <c r="K15" s="51">
        <v>18</v>
      </c>
      <c r="L15" s="134" t="s">
        <v>118</v>
      </c>
      <c r="M15" s="48" t="s">
        <v>69</v>
      </c>
      <c r="N15" s="48" t="s">
        <v>49</v>
      </c>
      <c r="O15" s="48" t="s">
        <v>30</v>
      </c>
      <c r="P15" s="171" t="s">
        <v>987</v>
      </c>
      <c r="Q15" s="171" t="s">
        <v>1006</v>
      </c>
      <c r="R15" s="48" t="s">
        <v>140</v>
      </c>
      <c r="S15" s="48" t="s">
        <v>141</v>
      </c>
      <c r="T15" s="55">
        <v>29196</v>
      </c>
      <c r="U15" s="48" t="s">
        <v>142</v>
      </c>
      <c r="V15" s="67" t="s">
        <v>56</v>
      </c>
      <c r="W15" s="68">
        <f t="shared" ca="1" si="1"/>
        <v>9312</v>
      </c>
      <c r="X15" s="69" t="s">
        <v>143</v>
      </c>
      <c r="Y15" s="48" t="s">
        <v>125</v>
      </c>
      <c r="Z15" s="48">
        <v>8833</v>
      </c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</row>
    <row r="16" spans="1:144" s="57" customFormat="1" ht="15" x14ac:dyDescent="0.25">
      <c r="A16" s="48">
        <f t="shared" si="2"/>
        <v>14</v>
      </c>
      <c r="B16" s="65">
        <v>40377127</v>
      </c>
      <c r="C16" s="48" t="s">
        <v>147</v>
      </c>
      <c r="D16" s="49" t="s">
        <v>145</v>
      </c>
      <c r="E16" s="49" t="s">
        <v>146</v>
      </c>
      <c r="F16" s="48" t="s">
        <v>37</v>
      </c>
      <c r="G16" s="55">
        <v>40197</v>
      </c>
      <c r="H16" s="68">
        <f t="shared" ca="1" si="0"/>
        <v>4427</v>
      </c>
      <c r="I16" s="49" t="s">
        <v>135</v>
      </c>
      <c r="J16" s="50">
        <v>219</v>
      </c>
      <c r="K16" s="51">
        <v>18</v>
      </c>
      <c r="L16" s="134" t="s">
        <v>118</v>
      </c>
      <c r="M16" s="48" t="s">
        <v>69</v>
      </c>
      <c r="N16" s="48" t="s">
        <v>49</v>
      </c>
      <c r="O16" s="48" t="s">
        <v>30</v>
      </c>
      <c r="P16" s="171" t="s">
        <v>987</v>
      </c>
      <c r="Q16" s="171" t="s">
        <v>1006</v>
      </c>
      <c r="R16" s="90" t="s">
        <v>122</v>
      </c>
      <c r="S16" s="146"/>
      <c r="T16" s="55">
        <v>33073</v>
      </c>
      <c r="U16" s="48" t="s">
        <v>142</v>
      </c>
      <c r="V16" s="138" t="s">
        <v>111</v>
      </c>
      <c r="W16" s="68">
        <f t="shared" ca="1" si="1"/>
        <v>4427</v>
      </c>
      <c r="X16" s="172" t="s">
        <v>1080</v>
      </c>
      <c r="Y16" s="48" t="s">
        <v>125</v>
      </c>
      <c r="Z16" s="48">
        <v>8881</v>
      </c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</row>
    <row r="17" spans="1:144" s="57" customFormat="1" x14ac:dyDescent="0.25">
      <c r="A17" s="48">
        <f t="shared" si="2"/>
        <v>15</v>
      </c>
      <c r="B17" s="53"/>
      <c r="C17" s="53"/>
      <c r="D17" s="53" t="s">
        <v>926</v>
      </c>
      <c r="E17" s="53" t="s">
        <v>330</v>
      </c>
      <c r="F17" s="53"/>
      <c r="G17" s="53"/>
      <c r="H17" s="68">
        <f ca="1">TODAY()-G113</f>
        <v>1262</v>
      </c>
      <c r="I17" s="49" t="s">
        <v>149</v>
      </c>
      <c r="J17" s="50">
        <v>440</v>
      </c>
      <c r="K17" s="51">
        <v>17</v>
      </c>
      <c r="L17" s="134" t="s">
        <v>118</v>
      </c>
      <c r="M17" s="48" t="s">
        <v>48</v>
      </c>
      <c r="N17" s="48" t="s">
        <v>926</v>
      </c>
      <c r="O17" s="48" t="s">
        <v>926</v>
      </c>
      <c r="P17" s="171" t="s">
        <v>988</v>
      </c>
      <c r="Q17" s="171" t="s">
        <v>1003</v>
      </c>
      <c r="R17" s="53"/>
      <c r="S17" s="53"/>
      <c r="T17" s="53"/>
      <c r="U17" s="53"/>
      <c r="V17" s="53"/>
      <c r="W17" s="53"/>
      <c r="X17" s="53"/>
      <c r="Y17" s="53"/>
      <c r="Z17" s="53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</row>
    <row r="18" spans="1:144" s="57" customFormat="1" ht="15" x14ac:dyDescent="0.25">
      <c r="A18" s="48">
        <v>16</v>
      </c>
      <c r="B18" s="65">
        <v>79684006</v>
      </c>
      <c r="C18" s="48" t="s">
        <v>33</v>
      </c>
      <c r="D18" s="49" t="s">
        <v>159</v>
      </c>
      <c r="E18" s="49" t="s">
        <v>160</v>
      </c>
      <c r="F18" s="48" t="s">
        <v>66</v>
      </c>
      <c r="G18" s="55">
        <v>43839</v>
      </c>
      <c r="H18" s="68">
        <f t="shared" ca="1" si="0"/>
        <v>785</v>
      </c>
      <c r="I18" s="49" t="s">
        <v>157</v>
      </c>
      <c r="J18" s="50">
        <v>45</v>
      </c>
      <c r="K18" s="51">
        <v>8</v>
      </c>
      <c r="L18" s="134" t="s">
        <v>156</v>
      </c>
      <c r="M18" s="48" t="s">
        <v>26</v>
      </c>
      <c r="N18" s="48" t="s">
        <v>27</v>
      </c>
      <c r="O18" s="48" t="s">
        <v>30</v>
      </c>
      <c r="P18" s="171" t="s">
        <v>989</v>
      </c>
      <c r="Q18" s="171" t="s">
        <v>1007</v>
      </c>
      <c r="R18" s="48" t="s">
        <v>161</v>
      </c>
      <c r="S18" s="48" t="s">
        <v>162</v>
      </c>
      <c r="T18" s="55"/>
      <c r="U18" s="48" t="s">
        <v>163</v>
      </c>
      <c r="V18" s="67"/>
      <c r="W18" s="68"/>
      <c r="X18" s="69" t="s">
        <v>164</v>
      </c>
      <c r="Y18" s="53" t="s">
        <v>103</v>
      </c>
      <c r="Z18" s="48">
        <v>8878</v>
      </c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</row>
    <row r="19" spans="1:144" s="57" customFormat="1" ht="15" x14ac:dyDescent="0.25">
      <c r="A19" s="48">
        <f>+A18+1</f>
        <v>17</v>
      </c>
      <c r="B19" s="65">
        <v>37085383</v>
      </c>
      <c r="C19" s="48" t="s">
        <v>169</v>
      </c>
      <c r="D19" s="49" t="s">
        <v>167</v>
      </c>
      <c r="E19" s="49" t="s">
        <v>168</v>
      </c>
      <c r="F19" s="48" t="s">
        <v>37</v>
      </c>
      <c r="G19" s="55">
        <v>43720</v>
      </c>
      <c r="H19" s="68">
        <f t="shared" ca="1" si="0"/>
        <v>904</v>
      </c>
      <c r="I19" s="49" t="s">
        <v>68</v>
      </c>
      <c r="J19" s="50">
        <v>222</v>
      </c>
      <c r="K19" s="51">
        <v>25</v>
      </c>
      <c r="L19" s="134" t="s">
        <v>156</v>
      </c>
      <c r="M19" s="48" t="s">
        <v>69</v>
      </c>
      <c r="N19" s="48" t="s">
        <v>49</v>
      </c>
      <c r="O19" s="48" t="s">
        <v>30</v>
      </c>
      <c r="P19" s="171" t="s">
        <v>984</v>
      </c>
      <c r="Q19" s="171" t="s">
        <v>1008</v>
      </c>
      <c r="R19" s="48" t="s">
        <v>170</v>
      </c>
      <c r="S19" s="48" t="s">
        <v>171</v>
      </c>
      <c r="T19" s="55">
        <v>39718</v>
      </c>
      <c r="U19" s="48" t="s">
        <v>172</v>
      </c>
      <c r="V19" s="67">
        <v>39888</v>
      </c>
      <c r="W19" s="68">
        <f ca="1">TODAY()-G19</f>
        <v>904</v>
      </c>
      <c r="X19" s="69" t="s">
        <v>173</v>
      </c>
      <c r="Y19" s="53" t="s">
        <v>103</v>
      </c>
      <c r="Z19" s="48">
        <v>8898</v>
      </c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</row>
    <row r="20" spans="1:144" s="57" customFormat="1" ht="15" x14ac:dyDescent="0.25">
      <c r="A20" s="48">
        <v>18</v>
      </c>
      <c r="B20" s="65">
        <v>79327371</v>
      </c>
      <c r="C20" s="48" t="s">
        <v>33</v>
      </c>
      <c r="D20" s="53" t="s">
        <v>175</v>
      </c>
      <c r="E20" s="49" t="s">
        <v>176</v>
      </c>
      <c r="F20" s="148" t="s">
        <v>66</v>
      </c>
      <c r="G20" s="55">
        <v>34983</v>
      </c>
      <c r="H20" s="68">
        <f t="shared" ca="1" si="0"/>
        <v>9641</v>
      </c>
      <c r="I20" s="49" t="s">
        <v>68</v>
      </c>
      <c r="J20" s="50">
        <v>222</v>
      </c>
      <c r="K20" s="51">
        <v>20</v>
      </c>
      <c r="L20" s="134" t="s">
        <v>156</v>
      </c>
      <c r="M20" s="48" t="s">
        <v>69</v>
      </c>
      <c r="N20" s="48" t="s">
        <v>49</v>
      </c>
      <c r="O20" s="48" t="s">
        <v>30</v>
      </c>
      <c r="P20" s="171" t="s">
        <v>984</v>
      </c>
      <c r="Q20" s="171" t="s">
        <v>1005</v>
      </c>
      <c r="R20" s="48" t="s">
        <v>177</v>
      </c>
      <c r="S20" s="48"/>
      <c r="T20" s="55">
        <v>33592</v>
      </c>
      <c r="U20" s="48" t="s">
        <v>178</v>
      </c>
      <c r="V20" s="67">
        <v>34394</v>
      </c>
      <c r="W20" s="68">
        <f ca="1">TODAY()-G20</f>
        <v>9641</v>
      </c>
      <c r="X20" s="69" t="s">
        <v>179</v>
      </c>
      <c r="Y20" s="53" t="s">
        <v>103</v>
      </c>
      <c r="Z20" s="53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</row>
    <row r="21" spans="1:144" s="57" customFormat="1" ht="15" x14ac:dyDescent="0.25">
      <c r="A21" s="48">
        <v>19</v>
      </c>
      <c r="B21" s="65">
        <v>16693236</v>
      </c>
      <c r="C21" s="48" t="s">
        <v>183</v>
      </c>
      <c r="D21" s="49" t="s">
        <v>181</v>
      </c>
      <c r="E21" s="49" t="s">
        <v>182</v>
      </c>
      <c r="F21" s="148" t="s">
        <v>66</v>
      </c>
      <c r="G21" s="55">
        <v>43385</v>
      </c>
      <c r="H21" s="68">
        <f t="shared" ca="1" si="0"/>
        <v>1239</v>
      </c>
      <c r="I21" s="49" t="s">
        <v>135</v>
      </c>
      <c r="J21" s="50">
        <v>219</v>
      </c>
      <c r="K21" s="51">
        <v>18</v>
      </c>
      <c r="L21" s="134" t="s">
        <v>156</v>
      </c>
      <c r="M21" s="48" t="s">
        <v>69</v>
      </c>
      <c r="N21" s="48" t="s">
        <v>49</v>
      </c>
      <c r="O21" s="48" t="s">
        <v>30</v>
      </c>
      <c r="P21" s="171" t="s">
        <v>987</v>
      </c>
      <c r="Q21" s="171" t="s">
        <v>1006</v>
      </c>
      <c r="R21" s="48" t="s">
        <v>184</v>
      </c>
      <c r="S21" s="48"/>
      <c r="T21" s="55">
        <v>35636</v>
      </c>
      <c r="U21" s="48" t="s">
        <v>185</v>
      </c>
      <c r="V21" s="67">
        <v>35878</v>
      </c>
      <c r="W21" s="68">
        <f ca="1">TODAY()-G21</f>
        <v>1239</v>
      </c>
      <c r="X21" s="69" t="s">
        <v>186</v>
      </c>
      <c r="Y21" s="53" t="s">
        <v>103</v>
      </c>
      <c r="Z21" s="48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</row>
    <row r="22" spans="1:144" s="57" customFormat="1" ht="15" x14ac:dyDescent="0.25">
      <c r="A22" s="48">
        <f>+A21+1</f>
        <v>20</v>
      </c>
      <c r="B22" s="65"/>
      <c r="C22" s="48"/>
      <c r="D22" s="49" t="s">
        <v>926</v>
      </c>
      <c r="E22" s="49" t="s">
        <v>330</v>
      </c>
      <c r="F22" s="48"/>
      <c r="G22" s="55"/>
      <c r="H22" s="68"/>
      <c r="I22" s="49" t="s">
        <v>135</v>
      </c>
      <c r="J22" s="150">
        <v>219</v>
      </c>
      <c r="K22" s="133">
        <v>18</v>
      </c>
      <c r="L22" s="134" t="s">
        <v>156</v>
      </c>
      <c r="M22" s="48" t="s">
        <v>69</v>
      </c>
      <c r="N22" s="48" t="s">
        <v>926</v>
      </c>
      <c r="O22" s="48" t="s">
        <v>926</v>
      </c>
      <c r="P22" s="171" t="s">
        <v>987</v>
      </c>
      <c r="Q22" s="171" t="s">
        <v>1006</v>
      </c>
      <c r="R22" s="48"/>
      <c r="S22" s="48"/>
      <c r="T22" s="55"/>
      <c r="U22" s="48"/>
      <c r="V22" s="67"/>
      <c r="W22" s="68"/>
      <c r="X22" s="69"/>
      <c r="Y22" s="48"/>
      <c r="Z22" s="48">
        <v>8869</v>
      </c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</row>
    <row r="23" spans="1:144" s="57" customFormat="1" ht="15" x14ac:dyDescent="0.25">
      <c r="A23" s="48">
        <v>21</v>
      </c>
      <c r="B23" s="65">
        <v>52934355</v>
      </c>
      <c r="C23" s="48" t="s">
        <v>98</v>
      </c>
      <c r="D23" s="49" t="s">
        <v>195</v>
      </c>
      <c r="E23" s="49" t="s">
        <v>196</v>
      </c>
      <c r="F23" s="48" t="s">
        <v>37</v>
      </c>
      <c r="G23" s="55">
        <v>43368</v>
      </c>
      <c r="H23" s="68">
        <f t="shared" ca="1" si="0"/>
        <v>1256</v>
      </c>
      <c r="I23" s="49" t="s">
        <v>104</v>
      </c>
      <c r="J23" s="50">
        <v>407</v>
      </c>
      <c r="K23" s="51">
        <v>17</v>
      </c>
      <c r="L23" s="134" t="s">
        <v>156</v>
      </c>
      <c r="M23" s="48" t="s">
        <v>48</v>
      </c>
      <c r="N23" s="48" t="s">
        <v>49</v>
      </c>
      <c r="O23" s="48" t="s">
        <v>30</v>
      </c>
      <c r="P23" s="171" t="s">
        <v>986</v>
      </c>
      <c r="Q23" s="171" t="s">
        <v>1003</v>
      </c>
      <c r="R23" s="48" t="s">
        <v>153</v>
      </c>
      <c r="S23" s="48" t="s">
        <v>197</v>
      </c>
      <c r="T23" s="48" t="s">
        <v>56</v>
      </c>
      <c r="U23" s="48" t="s">
        <v>56</v>
      </c>
      <c r="V23" s="67" t="s">
        <v>56</v>
      </c>
      <c r="W23" s="68">
        <f ca="1">TODAY()-G23</f>
        <v>1256</v>
      </c>
      <c r="X23" s="69" t="s">
        <v>198</v>
      </c>
      <c r="Y23" s="48" t="s">
        <v>199</v>
      </c>
      <c r="Z23" s="48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</row>
    <row r="24" spans="1:144" s="57" customFormat="1" ht="15" x14ac:dyDescent="0.25">
      <c r="A24" s="48">
        <f>+A23+1</f>
        <v>22</v>
      </c>
      <c r="B24" s="54">
        <v>1018475535</v>
      </c>
      <c r="C24" s="48" t="s">
        <v>98</v>
      </c>
      <c r="D24" s="53" t="s">
        <v>202</v>
      </c>
      <c r="E24" s="53" t="s">
        <v>927</v>
      </c>
      <c r="F24" s="48" t="s">
        <v>37</v>
      </c>
      <c r="G24" s="55">
        <v>43888</v>
      </c>
      <c r="H24" s="68">
        <f t="shared" ca="1" si="0"/>
        <v>736</v>
      </c>
      <c r="I24" s="49" t="s">
        <v>104</v>
      </c>
      <c r="J24" s="50">
        <v>407</v>
      </c>
      <c r="K24" s="51">
        <v>9</v>
      </c>
      <c r="L24" s="134" t="s">
        <v>156</v>
      </c>
      <c r="M24" s="48" t="s">
        <v>48</v>
      </c>
      <c r="N24" s="48" t="s">
        <v>950</v>
      </c>
      <c r="O24" s="48" t="s">
        <v>201</v>
      </c>
      <c r="P24" s="171" t="s">
        <v>986</v>
      </c>
      <c r="Q24" s="171" t="s">
        <v>997</v>
      </c>
      <c r="R24" s="48" t="s">
        <v>153</v>
      </c>
      <c r="S24" s="48"/>
      <c r="T24" s="48" t="s">
        <v>56</v>
      </c>
      <c r="U24" s="48" t="s">
        <v>56</v>
      </c>
      <c r="V24" s="48" t="s">
        <v>56</v>
      </c>
      <c r="W24" s="53"/>
      <c r="X24" s="69" t="s">
        <v>204</v>
      </c>
      <c r="Y24" s="53"/>
      <c r="Z24" s="53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</row>
    <row r="25" spans="1:144" s="57" customFormat="1" ht="15" x14ac:dyDescent="0.25">
      <c r="A25" s="48">
        <v>23</v>
      </c>
      <c r="B25" s="65"/>
      <c r="C25" s="48"/>
      <c r="D25" s="49" t="s">
        <v>926</v>
      </c>
      <c r="E25" s="49" t="s">
        <v>330</v>
      </c>
      <c r="F25" s="48"/>
      <c r="G25" s="55"/>
      <c r="H25" s="68">
        <f t="shared" ca="1" si="0"/>
        <v>44624</v>
      </c>
      <c r="I25" s="49" t="s">
        <v>206</v>
      </c>
      <c r="J25" s="50">
        <v>9</v>
      </c>
      <c r="K25" s="51">
        <v>7</v>
      </c>
      <c r="L25" s="134" t="s">
        <v>205</v>
      </c>
      <c r="M25" s="48" t="s">
        <v>26</v>
      </c>
      <c r="N25" s="48" t="s">
        <v>926</v>
      </c>
      <c r="O25" s="48" t="s">
        <v>926</v>
      </c>
      <c r="P25" s="171" t="s">
        <v>990</v>
      </c>
      <c r="Q25" s="171" t="s">
        <v>1009</v>
      </c>
      <c r="R25" s="48"/>
      <c r="S25" s="48"/>
      <c r="T25" s="55"/>
      <c r="U25" s="55"/>
      <c r="V25" s="55"/>
      <c r="W25" s="68">
        <f ca="1">TODAY()-G25</f>
        <v>44624</v>
      </c>
      <c r="X25" s="69"/>
      <c r="Y25" s="48"/>
      <c r="Z25" s="48">
        <v>8828</v>
      </c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</row>
    <row r="26" spans="1:144" s="57" customFormat="1" ht="15" x14ac:dyDescent="0.25">
      <c r="A26" s="48">
        <f t="shared" ref="A26:A31" si="3">+A25+1</f>
        <v>24</v>
      </c>
      <c r="B26" s="65">
        <v>19401695</v>
      </c>
      <c r="C26" s="48" t="s">
        <v>98</v>
      </c>
      <c r="D26" s="49" t="s">
        <v>213</v>
      </c>
      <c r="E26" s="49" t="s">
        <v>214</v>
      </c>
      <c r="F26" s="48" t="s">
        <v>66</v>
      </c>
      <c r="G26" s="55">
        <v>35073</v>
      </c>
      <c r="H26" s="68">
        <f t="shared" ca="1" si="0"/>
        <v>9551</v>
      </c>
      <c r="I26" s="49" t="s">
        <v>68</v>
      </c>
      <c r="J26" s="50">
        <v>222</v>
      </c>
      <c r="K26" s="51">
        <v>24</v>
      </c>
      <c r="L26" s="134" t="s">
        <v>205</v>
      </c>
      <c r="M26" s="48" t="s">
        <v>69</v>
      </c>
      <c r="N26" s="48" t="s">
        <v>49</v>
      </c>
      <c r="O26" s="48" t="s">
        <v>30</v>
      </c>
      <c r="P26" s="171" t="s">
        <v>984</v>
      </c>
      <c r="Q26" s="171" t="s">
        <v>1002</v>
      </c>
      <c r="R26" s="48" t="s">
        <v>215</v>
      </c>
      <c r="S26" s="48" t="s">
        <v>216</v>
      </c>
      <c r="T26" s="55">
        <v>29791</v>
      </c>
      <c r="U26" s="48" t="s">
        <v>217</v>
      </c>
      <c r="V26" s="67" t="s">
        <v>192</v>
      </c>
      <c r="W26" s="68">
        <f ca="1">TODAY()-G26</f>
        <v>9551</v>
      </c>
      <c r="X26" s="69" t="s">
        <v>218</v>
      </c>
      <c r="Y26" s="48" t="s">
        <v>211</v>
      </c>
      <c r="Z26" s="48">
        <v>8951</v>
      </c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</row>
    <row r="27" spans="1:144" s="57" customFormat="1" ht="15" x14ac:dyDescent="0.25">
      <c r="A27" s="48">
        <f t="shared" si="3"/>
        <v>25</v>
      </c>
      <c r="B27" s="65">
        <v>46450418</v>
      </c>
      <c r="C27" s="48" t="s">
        <v>222</v>
      </c>
      <c r="D27" s="49" t="s">
        <v>220</v>
      </c>
      <c r="E27" s="49" t="s">
        <v>221</v>
      </c>
      <c r="F27" s="48" t="s">
        <v>37</v>
      </c>
      <c r="G27" s="55">
        <v>40007</v>
      </c>
      <c r="H27" s="68">
        <f t="shared" ca="1" si="0"/>
        <v>4617</v>
      </c>
      <c r="I27" s="49" t="s">
        <v>68</v>
      </c>
      <c r="J27" s="50">
        <v>222</v>
      </c>
      <c r="K27" s="51">
        <v>21</v>
      </c>
      <c r="L27" s="134" t="s">
        <v>205</v>
      </c>
      <c r="M27" s="48" t="s">
        <v>69</v>
      </c>
      <c r="N27" s="48" t="s">
        <v>49</v>
      </c>
      <c r="O27" s="48" t="s">
        <v>30</v>
      </c>
      <c r="P27" s="171" t="s">
        <v>984</v>
      </c>
      <c r="Q27" s="171" t="s">
        <v>1010</v>
      </c>
      <c r="R27" s="48" t="s">
        <v>223</v>
      </c>
      <c r="S27" s="48" t="s">
        <v>224</v>
      </c>
      <c r="T27" s="55">
        <v>37897</v>
      </c>
      <c r="U27" s="55" t="s">
        <v>225</v>
      </c>
      <c r="V27" s="55">
        <v>37973</v>
      </c>
      <c r="W27" s="68">
        <f ca="1">TODAY()-G27</f>
        <v>4617</v>
      </c>
      <c r="X27" s="69" t="s">
        <v>226</v>
      </c>
      <c r="Y27" s="89" t="s">
        <v>227</v>
      </c>
      <c r="Z27" s="48">
        <v>8828</v>
      </c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</row>
    <row r="28" spans="1:144" s="57" customFormat="1" ht="15" x14ac:dyDescent="0.25">
      <c r="A28" s="48">
        <f t="shared" si="3"/>
        <v>26</v>
      </c>
      <c r="B28" s="65">
        <v>51748090</v>
      </c>
      <c r="C28" s="48" t="s">
        <v>33</v>
      </c>
      <c r="D28" s="49" t="s">
        <v>229</v>
      </c>
      <c r="E28" s="49" t="s">
        <v>230</v>
      </c>
      <c r="F28" s="48" t="s">
        <v>37</v>
      </c>
      <c r="G28" s="55">
        <v>33486</v>
      </c>
      <c r="H28" s="68">
        <f t="shared" ca="1" si="0"/>
        <v>11138</v>
      </c>
      <c r="I28" s="49" t="s">
        <v>68</v>
      </c>
      <c r="J28" s="50">
        <v>222</v>
      </c>
      <c r="K28" s="51">
        <v>20</v>
      </c>
      <c r="L28" s="134" t="s">
        <v>205</v>
      </c>
      <c r="M28" s="48" t="s">
        <v>69</v>
      </c>
      <c r="N28" s="48" t="s">
        <v>49</v>
      </c>
      <c r="O28" s="48" t="s">
        <v>30</v>
      </c>
      <c r="P28" s="171" t="s">
        <v>984</v>
      </c>
      <c r="Q28" s="171" t="s">
        <v>1005</v>
      </c>
      <c r="R28" s="48" t="s">
        <v>231</v>
      </c>
      <c r="S28" s="48" t="s">
        <v>232</v>
      </c>
      <c r="T28" s="55">
        <v>33508</v>
      </c>
      <c r="U28" s="48" t="s">
        <v>233</v>
      </c>
      <c r="V28" s="67" t="s">
        <v>192</v>
      </c>
      <c r="W28" s="68">
        <f ca="1">TODAY()-G28</f>
        <v>11138</v>
      </c>
      <c r="X28" s="69" t="s">
        <v>234</v>
      </c>
      <c r="Y28" s="48" t="s">
        <v>235</v>
      </c>
      <c r="Z28" s="48">
        <v>8815</v>
      </c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</row>
    <row r="29" spans="1:144" s="57" customFormat="1" ht="15" x14ac:dyDescent="0.25">
      <c r="A29" s="48">
        <f t="shared" si="3"/>
        <v>27</v>
      </c>
      <c r="B29" s="65">
        <v>79415224</v>
      </c>
      <c r="C29" s="48" t="s">
        <v>33</v>
      </c>
      <c r="D29" s="49" t="s">
        <v>237</v>
      </c>
      <c r="E29" s="49" t="s">
        <v>238</v>
      </c>
      <c r="F29" s="48" t="s">
        <v>66</v>
      </c>
      <c r="G29" s="55">
        <v>40008</v>
      </c>
      <c r="H29" s="68">
        <f t="shared" ca="1" si="0"/>
        <v>4616</v>
      </c>
      <c r="I29" s="49" t="s">
        <v>68</v>
      </c>
      <c r="J29" s="50">
        <v>222</v>
      </c>
      <c r="K29" s="51">
        <v>20</v>
      </c>
      <c r="L29" s="134" t="s">
        <v>205</v>
      </c>
      <c r="M29" s="48" t="s">
        <v>69</v>
      </c>
      <c r="N29" s="48" t="s">
        <v>49</v>
      </c>
      <c r="O29" s="48" t="s">
        <v>30</v>
      </c>
      <c r="P29" s="171" t="s">
        <v>984</v>
      </c>
      <c r="Q29" s="171" t="s">
        <v>1005</v>
      </c>
      <c r="R29" s="48" t="s">
        <v>231</v>
      </c>
      <c r="S29" s="48"/>
      <c r="T29" s="55">
        <v>34509</v>
      </c>
      <c r="U29" s="55" t="s">
        <v>239</v>
      </c>
      <c r="V29" s="55">
        <v>35481</v>
      </c>
      <c r="W29" s="68">
        <f ca="1">TODAY()-G29</f>
        <v>4616</v>
      </c>
      <c r="X29" s="69" t="s">
        <v>240</v>
      </c>
      <c r="Y29" s="48" t="s">
        <v>211</v>
      </c>
      <c r="Z29" s="48">
        <v>8813</v>
      </c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</row>
    <row r="30" spans="1:144" s="57" customFormat="1" ht="29.25" customHeight="1" x14ac:dyDescent="0.25">
      <c r="A30" s="48">
        <f t="shared" si="3"/>
        <v>28</v>
      </c>
      <c r="B30" s="53"/>
      <c r="C30" s="53"/>
      <c r="D30" s="53" t="s">
        <v>926</v>
      </c>
      <c r="E30" s="53" t="s">
        <v>330</v>
      </c>
      <c r="F30" s="53"/>
      <c r="G30" s="53"/>
      <c r="H30" s="53"/>
      <c r="I30" s="49" t="s">
        <v>241</v>
      </c>
      <c r="J30" s="50">
        <v>314</v>
      </c>
      <c r="K30" s="51">
        <v>17</v>
      </c>
      <c r="L30" s="134" t="s">
        <v>205</v>
      </c>
      <c r="M30" s="48" t="s">
        <v>242</v>
      </c>
      <c r="N30" s="48" t="s">
        <v>926</v>
      </c>
      <c r="O30" s="48" t="s">
        <v>926</v>
      </c>
      <c r="P30" s="171" t="s">
        <v>991</v>
      </c>
      <c r="Q30" s="171" t="s">
        <v>1003</v>
      </c>
      <c r="R30" s="53"/>
      <c r="S30" s="53"/>
      <c r="T30" s="53"/>
      <c r="U30" s="53"/>
      <c r="V30" s="53"/>
      <c r="W30" s="53"/>
      <c r="X30" s="53"/>
      <c r="Y30" s="53"/>
      <c r="Z30" s="53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</row>
    <row r="31" spans="1:144" s="57" customFormat="1" ht="15" x14ac:dyDescent="0.25">
      <c r="A31" s="48">
        <f t="shared" si="3"/>
        <v>29</v>
      </c>
      <c r="B31" s="65">
        <v>39713905</v>
      </c>
      <c r="C31" s="48" t="s">
        <v>254</v>
      </c>
      <c r="D31" s="49" t="s">
        <v>252</v>
      </c>
      <c r="E31" s="49" t="s">
        <v>253</v>
      </c>
      <c r="F31" s="48" t="s">
        <v>37</v>
      </c>
      <c r="G31" s="55">
        <v>34919</v>
      </c>
      <c r="H31" s="68">
        <f t="shared" ca="1" si="0"/>
        <v>9705</v>
      </c>
      <c r="I31" s="49" t="s">
        <v>47</v>
      </c>
      <c r="J31" s="50">
        <v>425</v>
      </c>
      <c r="K31" s="51">
        <v>24</v>
      </c>
      <c r="L31" s="134" t="s">
        <v>205</v>
      </c>
      <c r="M31" s="48" t="s">
        <v>48</v>
      </c>
      <c r="N31" s="48" t="s">
        <v>49</v>
      </c>
      <c r="O31" s="48" t="s">
        <v>936</v>
      </c>
      <c r="P31" s="171" t="s">
        <v>986</v>
      </c>
      <c r="Q31" s="171" t="s">
        <v>1003</v>
      </c>
      <c r="R31" s="48" t="s">
        <v>153</v>
      </c>
      <c r="S31" s="48"/>
      <c r="T31" s="48" t="s">
        <v>56</v>
      </c>
      <c r="U31" s="48" t="s">
        <v>56</v>
      </c>
      <c r="V31" s="48" t="s">
        <v>56</v>
      </c>
      <c r="W31" s="68">
        <f ca="1">TODAY()-G31</f>
        <v>9705</v>
      </c>
      <c r="X31" s="69" t="s">
        <v>255</v>
      </c>
      <c r="Y31" s="48" t="s">
        <v>256</v>
      </c>
      <c r="Z31" s="48">
        <v>8914</v>
      </c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</row>
    <row r="32" spans="1:144" s="57" customFormat="1" ht="15" x14ac:dyDescent="0.25">
      <c r="A32" s="48">
        <v>30</v>
      </c>
      <c r="B32" s="65">
        <v>52191328</v>
      </c>
      <c r="C32" s="48" t="s">
        <v>33</v>
      </c>
      <c r="D32" s="49" t="s">
        <v>260</v>
      </c>
      <c r="E32" s="49" t="s">
        <v>261</v>
      </c>
      <c r="F32" s="48" t="s">
        <v>37</v>
      </c>
      <c r="G32" s="55">
        <v>43864</v>
      </c>
      <c r="H32" s="68">
        <f t="shared" ca="1" si="0"/>
        <v>760</v>
      </c>
      <c r="I32" s="49" t="s">
        <v>258</v>
      </c>
      <c r="J32" s="50">
        <v>68</v>
      </c>
      <c r="K32" s="51">
        <v>4</v>
      </c>
      <c r="L32" s="134" t="s">
        <v>257</v>
      </c>
      <c r="M32" s="48" t="s">
        <v>26</v>
      </c>
      <c r="N32" s="48" t="s">
        <v>27</v>
      </c>
      <c r="O32" s="48" t="s">
        <v>30</v>
      </c>
      <c r="P32" s="171" t="s">
        <v>992</v>
      </c>
      <c r="Q32" s="171" t="s">
        <v>1004</v>
      </c>
      <c r="R32" s="48" t="s">
        <v>84</v>
      </c>
      <c r="S32" s="48" t="s">
        <v>262</v>
      </c>
      <c r="T32" s="55">
        <v>40073</v>
      </c>
      <c r="U32" s="66"/>
      <c r="V32" s="67"/>
      <c r="W32" s="68"/>
      <c r="X32" s="69" t="s">
        <v>263</v>
      </c>
      <c r="Y32" s="48"/>
      <c r="Z32" s="48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</row>
    <row r="33" spans="1:144" s="57" customFormat="1" ht="15" x14ac:dyDescent="0.25">
      <c r="A33" s="48">
        <f>+A32+1</f>
        <v>31</v>
      </c>
      <c r="B33" s="65">
        <v>80270494</v>
      </c>
      <c r="C33" s="48" t="s">
        <v>33</v>
      </c>
      <c r="D33" s="49" t="s">
        <v>265</v>
      </c>
      <c r="E33" s="49" t="s">
        <v>266</v>
      </c>
      <c r="F33" s="48" t="s">
        <v>66</v>
      </c>
      <c r="G33" s="55">
        <v>35506</v>
      </c>
      <c r="H33" s="68">
        <f t="shared" ca="1" si="0"/>
        <v>9118</v>
      </c>
      <c r="I33" s="49" t="s">
        <v>68</v>
      </c>
      <c r="J33" s="50">
        <v>222</v>
      </c>
      <c r="K33" s="51">
        <v>25</v>
      </c>
      <c r="L33" s="134" t="s">
        <v>257</v>
      </c>
      <c r="M33" s="48" t="s">
        <v>69</v>
      </c>
      <c r="N33" s="48" t="s">
        <v>49</v>
      </c>
      <c r="O33" s="48" t="s">
        <v>30</v>
      </c>
      <c r="P33" s="171" t="s">
        <v>984</v>
      </c>
      <c r="Q33" s="171" t="s">
        <v>1008</v>
      </c>
      <c r="R33" s="48" t="s">
        <v>215</v>
      </c>
      <c r="S33" s="48" t="s">
        <v>267</v>
      </c>
      <c r="T33" s="55">
        <v>34145</v>
      </c>
      <c r="U33" s="48" t="s">
        <v>268</v>
      </c>
      <c r="V33" s="67" t="s">
        <v>192</v>
      </c>
      <c r="W33" s="151"/>
      <c r="X33" s="69" t="s">
        <v>269</v>
      </c>
      <c r="Y33" s="48" t="s">
        <v>270</v>
      </c>
      <c r="Z33" s="48">
        <v>8894</v>
      </c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</row>
    <row r="34" spans="1:144" s="57" customFormat="1" ht="15" x14ac:dyDescent="0.25">
      <c r="A34" s="48">
        <f>+A33+1</f>
        <v>32</v>
      </c>
      <c r="B34" s="65">
        <v>19396938</v>
      </c>
      <c r="C34" s="48" t="s">
        <v>33</v>
      </c>
      <c r="D34" s="49" t="s">
        <v>272</v>
      </c>
      <c r="E34" s="49" t="s">
        <v>273</v>
      </c>
      <c r="F34" s="153" t="s">
        <v>66</v>
      </c>
      <c r="G34" s="154">
        <v>35279</v>
      </c>
      <c r="H34" s="68">
        <f t="shared" ca="1" si="0"/>
        <v>9345</v>
      </c>
      <c r="I34" s="49" t="s">
        <v>135</v>
      </c>
      <c r="J34" s="50">
        <v>219</v>
      </c>
      <c r="K34" s="51">
        <v>15</v>
      </c>
      <c r="L34" s="134" t="s">
        <v>257</v>
      </c>
      <c r="M34" s="48" t="s">
        <v>69</v>
      </c>
      <c r="N34" s="48" t="s">
        <v>49</v>
      </c>
      <c r="O34" s="48" t="s">
        <v>936</v>
      </c>
      <c r="P34" s="171" t="s">
        <v>986</v>
      </c>
      <c r="Q34" s="171" t="s">
        <v>999</v>
      </c>
      <c r="R34" s="153" t="s">
        <v>274</v>
      </c>
      <c r="S34" s="153" t="s">
        <v>275</v>
      </c>
      <c r="T34" s="154">
        <v>36875</v>
      </c>
      <c r="U34" s="153" t="s">
        <v>276</v>
      </c>
      <c r="V34" s="155">
        <v>37973</v>
      </c>
      <c r="W34" s="68">
        <f ca="1">TODAY()-G34</f>
        <v>9345</v>
      </c>
      <c r="X34" s="69" t="s">
        <v>277</v>
      </c>
      <c r="Y34" s="153" t="s">
        <v>278</v>
      </c>
      <c r="Z34" s="153">
        <v>8921</v>
      </c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</row>
    <row r="35" spans="1:144" s="57" customFormat="1" ht="63.75" x14ac:dyDescent="0.25">
      <c r="A35" s="48">
        <f>+A34+1</f>
        <v>33</v>
      </c>
      <c r="B35" s="65">
        <v>51950327</v>
      </c>
      <c r="C35" s="48" t="s">
        <v>33</v>
      </c>
      <c r="D35" s="53" t="s">
        <v>770</v>
      </c>
      <c r="E35" s="49" t="s">
        <v>203</v>
      </c>
      <c r="F35" s="48" t="s">
        <v>37</v>
      </c>
      <c r="G35" s="55">
        <v>35905</v>
      </c>
      <c r="H35" s="68">
        <v>8487</v>
      </c>
      <c r="I35" s="49" t="s">
        <v>135</v>
      </c>
      <c r="J35" s="50">
        <v>219</v>
      </c>
      <c r="K35" s="51">
        <v>14</v>
      </c>
      <c r="L35" s="134" t="s">
        <v>257</v>
      </c>
      <c r="M35" s="48" t="s">
        <v>69</v>
      </c>
      <c r="N35" s="48" t="s">
        <v>49</v>
      </c>
      <c r="O35" s="48" t="s">
        <v>937</v>
      </c>
      <c r="P35" s="171" t="s">
        <v>986</v>
      </c>
      <c r="Q35" s="171" t="s">
        <v>999</v>
      </c>
      <c r="R35" s="48" t="s">
        <v>771</v>
      </c>
      <c r="S35" s="101" t="s">
        <v>1097</v>
      </c>
      <c r="T35" s="55">
        <v>41698</v>
      </c>
      <c r="U35" s="48">
        <v>68712</v>
      </c>
      <c r="V35" s="67">
        <v>41726</v>
      </c>
      <c r="W35" s="68">
        <f ca="1">TODAY()-G35</f>
        <v>8719</v>
      </c>
      <c r="X35" s="149" t="s">
        <v>773</v>
      </c>
      <c r="Y35" s="48" t="s">
        <v>774</v>
      </c>
      <c r="Z35" s="48">
        <v>8803</v>
      </c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</row>
    <row r="36" spans="1:144" s="57" customFormat="1" ht="15" x14ac:dyDescent="0.25">
      <c r="A36" s="48">
        <v>34</v>
      </c>
      <c r="B36" s="65">
        <v>1010182803</v>
      </c>
      <c r="C36" s="48" t="s">
        <v>33</v>
      </c>
      <c r="D36" s="53" t="s">
        <v>288</v>
      </c>
      <c r="E36" s="49" t="s">
        <v>289</v>
      </c>
      <c r="F36" s="48" t="s">
        <v>37</v>
      </c>
      <c r="G36" s="55">
        <v>43845</v>
      </c>
      <c r="H36" s="68">
        <f t="shared" ca="1" si="0"/>
        <v>779</v>
      </c>
      <c r="I36" s="49" t="s">
        <v>258</v>
      </c>
      <c r="J36" s="50">
        <v>68</v>
      </c>
      <c r="K36" s="51">
        <v>4</v>
      </c>
      <c r="L36" s="134" t="s">
        <v>286</v>
      </c>
      <c r="M36" s="48" t="s">
        <v>26</v>
      </c>
      <c r="N36" s="48" t="s">
        <v>27</v>
      </c>
      <c r="O36" s="48" t="s">
        <v>30</v>
      </c>
      <c r="P36" s="171" t="s">
        <v>992</v>
      </c>
      <c r="Q36" s="171" t="s">
        <v>1004</v>
      </c>
      <c r="R36" s="48" t="s">
        <v>290</v>
      </c>
      <c r="S36" s="48" t="s">
        <v>291</v>
      </c>
      <c r="T36" s="55"/>
      <c r="U36" s="48"/>
      <c r="V36" s="67"/>
      <c r="W36" s="68"/>
      <c r="X36" s="69" t="s">
        <v>292</v>
      </c>
      <c r="Y36" s="48" t="s">
        <v>270</v>
      </c>
      <c r="Z36" s="48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</row>
    <row r="37" spans="1:144" s="57" customFormat="1" ht="15" x14ac:dyDescent="0.25">
      <c r="A37" s="48">
        <f>+A36+1</f>
        <v>35</v>
      </c>
      <c r="B37" s="65">
        <v>51834901</v>
      </c>
      <c r="C37" s="48" t="s">
        <v>33</v>
      </c>
      <c r="D37" s="49" t="s">
        <v>294</v>
      </c>
      <c r="E37" s="49" t="s">
        <v>295</v>
      </c>
      <c r="F37" s="48" t="s">
        <v>37</v>
      </c>
      <c r="G37" s="55">
        <v>34835</v>
      </c>
      <c r="H37" s="68">
        <f t="shared" ca="1" si="0"/>
        <v>9789</v>
      </c>
      <c r="I37" s="49" t="s">
        <v>68</v>
      </c>
      <c r="J37" s="50">
        <v>222</v>
      </c>
      <c r="K37" s="51">
        <v>20</v>
      </c>
      <c r="L37" s="134" t="s">
        <v>286</v>
      </c>
      <c r="M37" s="48" t="s">
        <v>69</v>
      </c>
      <c r="N37" s="48" t="s">
        <v>49</v>
      </c>
      <c r="O37" s="48" t="s">
        <v>30</v>
      </c>
      <c r="P37" s="171" t="s">
        <v>984</v>
      </c>
      <c r="Q37" s="171" t="s">
        <v>1005</v>
      </c>
      <c r="R37" s="48" t="s">
        <v>296</v>
      </c>
      <c r="S37" s="48" t="s">
        <v>297</v>
      </c>
      <c r="T37" s="55">
        <v>33816</v>
      </c>
      <c r="U37" s="48" t="s">
        <v>298</v>
      </c>
      <c r="V37" s="67"/>
      <c r="W37" s="68">
        <f t="shared" ref="W37:W50" ca="1" si="4">TODAY()-G37</f>
        <v>9789</v>
      </c>
      <c r="X37" s="69" t="s">
        <v>299</v>
      </c>
      <c r="Y37" s="48" t="s">
        <v>300</v>
      </c>
      <c r="Z37" s="48">
        <v>8842</v>
      </c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</row>
    <row r="38" spans="1:144" s="57" customFormat="1" ht="15" x14ac:dyDescent="0.25">
      <c r="A38" s="48">
        <f>+A37+1</f>
        <v>36</v>
      </c>
      <c r="B38" s="65">
        <v>19361168</v>
      </c>
      <c r="C38" s="48" t="s">
        <v>33</v>
      </c>
      <c r="D38" s="49" t="s">
        <v>302</v>
      </c>
      <c r="E38" s="49" t="s">
        <v>303</v>
      </c>
      <c r="F38" s="48" t="s">
        <v>66</v>
      </c>
      <c r="G38" s="55">
        <v>35313</v>
      </c>
      <c r="H38" s="68">
        <f t="shared" ca="1" si="0"/>
        <v>9311</v>
      </c>
      <c r="I38" s="49" t="s">
        <v>68</v>
      </c>
      <c r="J38" s="50">
        <v>222</v>
      </c>
      <c r="K38" s="51">
        <v>19</v>
      </c>
      <c r="L38" s="134" t="s">
        <v>286</v>
      </c>
      <c r="M38" s="48" t="s">
        <v>69</v>
      </c>
      <c r="N38" s="48" t="s">
        <v>49</v>
      </c>
      <c r="O38" s="48" t="s">
        <v>30</v>
      </c>
      <c r="P38" s="171" t="s">
        <v>984</v>
      </c>
      <c r="Q38" s="171" t="s">
        <v>1001</v>
      </c>
      <c r="R38" s="48" t="s">
        <v>304</v>
      </c>
      <c r="S38" s="48" t="s">
        <v>305</v>
      </c>
      <c r="T38" s="55">
        <v>33445</v>
      </c>
      <c r="U38" s="48" t="s">
        <v>142</v>
      </c>
      <c r="V38" s="67" t="s">
        <v>56</v>
      </c>
      <c r="W38" s="68">
        <f t="shared" ca="1" si="4"/>
        <v>9311</v>
      </c>
      <c r="X38" s="69" t="s">
        <v>306</v>
      </c>
      <c r="Y38" s="48" t="s">
        <v>300</v>
      </c>
      <c r="Z38" s="48">
        <v>8837</v>
      </c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</row>
    <row r="39" spans="1:144" s="57" customFormat="1" ht="15" x14ac:dyDescent="0.25">
      <c r="A39" s="48">
        <f>+A38+1</f>
        <v>37</v>
      </c>
      <c r="B39" s="65">
        <v>46663354</v>
      </c>
      <c r="C39" s="48" t="s">
        <v>222</v>
      </c>
      <c r="D39" s="49" t="s">
        <v>308</v>
      </c>
      <c r="E39" s="49" t="s">
        <v>309</v>
      </c>
      <c r="F39" s="48" t="s">
        <v>37</v>
      </c>
      <c r="G39" s="55">
        <v>40925</v>
      </c>
      <c r="H39" s="68">
        <f t="shared" ca="1" si="0"/>
        <v>3699</v>
      </c>
      <c r="I39" s="49" t="s">
        <v>135</v>
      </c>
      <c r="J39" s="50">
        <v>219</v>
      </c>
      <c r="K39" s="51">
        <v>18</v>
      </c>
      <c r="L39" s="134" t="s">
        <v>286</v>
      </c>
      <c r="M39" s="48" t="s">
        <v>69</v>
      </c>
      <c r="N39" s="48" t="s">
        <v>49</v>
      </c>
      <c r="O39" s="48" t="s">
        <v>30</v>
      </c>
      <c r="P39" s="171" t="s">
        <v>987</v>
      </c>
      <c r="Q39" s="171" t="s">
        <v>1006</v>
      </c>
      <c r="R39" s="48" t="s">
        <v>1052</v>
      </c>
      <c r="S39" s="48" t="s">
        <v>311</v>
      </c>
      <c r="T39" s="55">
        <v>34313</v>
      </c>
      <c r="U39" s="48" t="s">
        <v>312</v>
      </c>
      <c r="V39" s="67" t="s">
        <v>78</v>
      </c>
      <c r="W39" s="68">
        <f t="shared" ca="1" si="4"/>
        <v>3699</v>
      </c>
      <c r="X39" s="69" t="s">
        <v>313</v>
      </c>
      <c r="Y39" s="48" t="s">
        <v>300</v>
      </c>
      <c r="Z39" s="48">
        <v>8837</v>
      </c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</row>
    <row r="40" spans="1:144" s="57" customFormat="1" ht="15" x14ac:dyDescent="0.25">
      <c r="A40" s="48">
        <f>+A39+1</f>
        <v>38</v>
      </c>
      <c r="B40" s="65">
        <v>40390059</v>
      </c>
      <c r="C40" s="48" t="s">
        <v>147</v>
      </c>
      <c r="D40" s="49" t="s">
        <v>315</v>
      </c>
      <c r="E40" s="49" t="s">
        <v>316</v>
      </c>
      <c r="F40" s="48" t="s">
        <v>37</v>
      </c>
      <c r="G40" s="154">
        <v>35080</v>
      </c>
      <c r="H40" s="68">
        <f t="shared" ca="1" si="0"/>
        <v>9544</v>
      </c>
      <c r="I40" s="49" t="s">
        <v>135</v>
      </c>
      <c r="J40" s="50">
        <v>219</v>
      </c>
      <c r="K40" s="51">
        <v>18</v>
      </c>
      <c r="L40" s="134" t="s">
        <v>286</v>
      </c>
      <c r="M40" s="48" t="s">
        <v>69</v>
      </c>
      <c r="N40" s="48" t="s">
        <v>49</v>
      </c>
      <c r="O40" s="48" t="s">
        <v>30</v>
      </c>
      <c r="P40" s="171" t="s">
        <v>987</v>
      </c>
      <c r="Q40" s="171" t="s">
        <v>1006</v>
      </c>
      <c r="R40" s="48" t="s">
        <v>317</v>
      </c>
      <c r="S40" s="48" t="s">
        <v>318</v>
      </c>
      <c r="T40" s="55">
        <v>34936</v>
      </c>
      <c r="U40" s="48" t="s">
        <v>319</v>
      </c>
      <c r="V40" s="67">
        <v>34976</v>
      </c>
      <c r="W40" s="68">
        <f t="shared" ca="1" si="4"/>
        <v>9544</v>
      </c>
      <c r="X40" s="69" t="s">
        <v>320</v>
      </c>
      <c r="Y40" s="48" t="s">
        <v>321</v>
      </c>
      <c r="Z40" s="53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</row>
    <row r="41" spans="1:144" s="57" customFormat="1" ht="15" x14ac:dyDescent="0.25">
      <c r="A41" s="48">
        <v>39</v>
      </c>
      <c r="B41" s="65">
        <v>80016725</v>
      </c>
      <c r="C41" s="48" t="s">
        <v>98</v>
      </c>
      <c r="D41" s="49" t="s">
        <v>324</v>
      </c>
      <c r="E41" s="49" t="s">
        <v>325</v>
      </c>
      <c r="F41" s="48" t="s">
        <v>66</v>
      </c>
      <c r="G41" s="55">
        <v>43879</v>
      </c>
      <c r="H41" s="68">
        <f t="shared" ca="1" si="0"/>
        <v>745</v>
      </c>
      <c r="I41" s="49" t="s">
        <v>206</v>
      </c>
      <c r="J41" s="50">
        <v>9</v>
      </c>
      <c r="K41" s="51">
        <v>7</v>
      </c>
      <c r="L41" s="134" t="s">
        <v>322</v>
      </c>
      <c r="M41" s="48" t="s">
        <v>26</v>
      </c>
      <c r="N41" s="48" t="s">
        <v>27</v>
      </c>
      <c r="O41" s="48" t="s">
        <v>30</v>
      </c>
      <c r="P41" s="171" t="s">
        <v>990</v>
      </c>
      <c r="Q41" s="171" t="s">
        <v>1009</v>
      </c>
      <c r="R41" s="48" t="s">
        <v>90</v>
      </c>
      <c r="S41" s="48" t="s">
        <v>326</v>
      </c>
      <c r="T41" s="55">
        <v>37224</v>
      </c>
      <c r="U41" s="48">
        <v>113202</v>
      </c>
      <c r="V41" s="67">
        <v>37224</v>
      </c>
      <c r="W41" s="68">
        <f t="shared" ca="1" si="4"/>
        <v>745</v>
      </c>
      <c r="X41" s="69" t="s">
        <v>327</v>
      </c>
      <c r="Y41" s="48" t="s">
        <v>328</v>
      </c>
      <c r="Z41" s="48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</row>
    <row r="42" spans="1:144" s="57" customFormat="1" ht="38.25" x14ac:dyDescent="0.25">
      <c r="A42" s="48">
        <v>40</v>
      </c>
      <c r="B42" s="65">
        <v>51849304</v>
      </c>
      <c r="C42" s="48" t="s">
        <v>98</v>
      </c>
      <c r="D42" s="49" t="s">
        <v>488</v>
      </c>
      <c r="E42" s="49" t="s">
        <v>489</v>
      </c>
      <c r="F42" s="48" t="s">
        <v>37</v>
      </c>
      <c r="G42" s="55">
        <v>40283</v>
      </c>
      <c r="H42" s="68">
        <f t="shared" ca="1" si="0"/>
        <v>4341</v>
      </c>
      <c r="I42" s="49" t="s">
        <v>68</v>
      </c>
      <c r="J42" s="50">
        <v>222</v>
      </c>
      <c r="K42" s="51">
        <v>24</v>
      </c>
      <c r="L42" s="134" t="s">
        <v>322</v>
      </c>
      <c r="M42" s="48" t="s">
        <v>69</v>
      </c>
      <c r="N42" s="48" t="s">
        <v>49</v>
      </c>
      <c r="O42" s="48" t="s">
        <v>936</v>
      </c>
      <c r="P42" s="171" t="s">
        <v>984</v>
      </c>
      <c r="Q42" s="171" t="s">
        <v>1005</v>
      </c>
      <c r="R42" s="48" t="s">
        <v>90</v>
      </c>
      <c r="S42" s="164" t="s">
        <v>490</v>
      </c>
      <c r="T42" s="55">
        <v>33949</v>
      </c>
      <c r="U42" s="48" t="s">
        <v>491</v>
      </c>
      <c r="V42" s="67">
        <v>34093</v>
      </c>
      <c r="W42" s="68">
        <f t="shared" ca="1" si="4"/>
        <v>4341</v>
      </c>
      <c r="X42" s="69" t="s">
        <v>492</v>
      </c>
      <c r="Y42" s="48" t="s">
        <v>493</v>
      </c>
      <c r="Z42" s="48">
        <v>8828</v>
      </c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</row>
    <row r="43" spans="1:144" s="57" customFormat="1" ht="15" x14ac:dyDescent="0.25">
      <c r="A43" s="48">
        <v>41</v>
      </c>
      <c r="B43" s="65">
        <v>79303237</v>
      </c>
      <c r="C43" s="48" t="s">
        <v>33</v>
      </c>
      <c r="D43" s="49" t="s">
        <v>332</v>
      </c>
      <c r="E43" s="49" t="s">
        <v>333</v>
      </c>
      <c r="F43" s="48" t="s">
        <v>66</v>
      </c>
      <c r="G43" s="55">
        <v>35053</v>
      </c>
      <c r="H43" s="68">
        <f t="shared" ca="1" si="0"/>
        <v>9571</v>
      </c>
      <c r="I43" s="49" t="s">
        <v>68</v>
      </c>
      <c r="J43" s="50">
        <v>222</v>
      </c>
      <c r="K43" s="51">
        <v>24</v>
      </c>
      <c r="L43" s="134" t="s">
        <v>322</v>
      </c>
      <c r="M43" s="48" t="s">
        <v>69</v>
      </c>
      <c r="N43" s="48" t="s">
        <v>49</v>
      </c>
      <c r="O43" s="48" t="s">
        <v>30</v>
      </c>
      <c r="P43" s="171" t="s">
        <v>984</v>
      </c>
      <c r="Q43" s="171" t="s">
        <v>1002</v>
      </c>
      <c r="R43" s="48" t="s">
        <v>334</v>
      </c>
      <c r="S43" s="48" t="s">
        <v>335</v>
      </c>
      <c r="T43" s="55">
        <v>32708</v>
      </c>
      <c r="U43" s="150" t="s">
        <v>336</v>
      </c>
      <c r="V43" s="67" t="s">
        <v>192</v>
      </c>
      <c r="W43" s="68">
        <f t="shared" ca="1" si="4"/>
        <v>9571</v>
      </c>
      <c r="X43" s="69" t="s">
        <v>337</v>
      </c>
      <c r="Y43" s="48" t="s">
        <v>338</v>
      </c>
      <c r="Z43" s="48">
        <v>8950</v>
      </c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</row>
    <row r="44" spans="1:144" s="57" customFormat="1" ht="19.5" customHeight="1" x14ac:dyDescent="0.25">
      <c r="A44" s="48">
        <f>+A43+1</f>
        <v>42</v>
      </c>
      <c r="B44" s="65">
        <v>79800435</v>
      </c>
      <c r="C44" s="48" t="s">
        <v>33</v>
      </c>
      <c r="D44" s="49" t="s">
        <v>340</v>
      </c>
      <c r="E44" s="49" t="s">
        <v>341</v>
      </c>
      <c r="F44" s="48" t="s">
        <v>66</v>
      </c>
      <c r="G44" s="55">
        <v>40360</v>
      </c>
      <c r="H44" s="68">
        <f t="shared" ca="1" si="0"/>
        <v>4264</v>
      </c>
      <c r="I44" s="49" t="s">
        <v>68</v>
      </c>
      <c r="J44" s="50">
        <v>222</v>
      </c>
      <c r="K44" s="51">
        <v>21</v>
      </c>
      <c r="L44" s="134" t="s">
        <v>322</v>
      </c>
      <c r="M44" s="48" t="s">
        <v>69</v>
      </c>
      <c r="N44" s="48" t="s">
        <v>49</v>
      </c>
      <c r="O44" s="48" t="s">
        <v>30</v>
      </c>
      <c r="P44" s="171" t="s">
        <v>984</v>
      </c>
      <c r="Q44" s="171" t="s">
        <v>1010</v>
      </c>
      <c r="R44" s="48" t="s">
        <v>342</v>
      </c>
      <c r="S44" s="48" t="s">
        <v>343</v>
      </c>
      <c r="T44" s="55">
        <v>36875</v>
      </c>
      <c r="U44" s="48" t="s">
        <v>344</v>
      </c>
      <c r="V44" s="67">
        <v>36958</v>
      </c>
      <c r="W44" s="68">
        <f t="shared" ca="1" si="4"/>
        <v>4264</v>
      </c>
      <c r="X44" s="69" t="s">
        <v>345</v>
      </c>
      <c r="Y44" s="48" t="s">
        <v>346</v>
      </c>
      <c r="Z44" s="48">
        <v>8932</v>
      </c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</row>
    <row r="45" spans="1:144" s="57" customFormat="1" ht="15" x14ac:dyDescent="0.25">
      <c r="A45" s="48">
        <f>+A44+1</f>
        <v>43</v>
      </c>
      <c r="B45" s="65">
        <v>9532866</v>
      </c>
      <c r="C45" s="48" t="s">
        <v>350</v>
      </c>
      <c r="D45" s="49" t="s">
        <v>348</v>
      </c>
      <c r="E45" s="49" t="s">
        <v>349</v>
      </c>
      <c r="F45" s="48" t="s">
        <v>66</v>
      </c>
      <c r="G45" s="55">
        <v>40332</v>
      </c>
      <c r="H45" s="68">
        <f t="shared" ca="1" si="0"/>
        <v>4292</v>
      </c>
      <c r="I45" s="49" t="s">
        <v>68</v>
      </c>
      <c r="J45" s="50">
        <v>222</v>
      </c>
      <c r="K45" s="51">
        <v>21</v>
      </c>
      <c r="L45" s="134" t="s">
        <v>322</v>
      </c>
      <c r="M45" s="48" t="s">
        <v>69</v>
      </c>
      <c r="N45" s="48" t="s">
        <v>49</v>
      </c>
      <c r="O45" s="48" t="s">
        <v>30</v>
      </c>
      <c r="P45" s="171" t="s">
        <v>984</v>
      </c>
      <c r="Q45" s="171" t="s">
        <v>1010</v>
      </c>
      <c r="R45" s="48" t="s">
        <v>342</v>
      </c>
      <c r="S45" s="48" t="s">
        <v>351</v>
      </c>
      <c r="T45" s="55">
        <v>35181</v>
      </c>
      <c r="U45" s="48" t="s">
        <v>352</v>
      </c>
      <c r="V45" s="138">
        <v>35241</v>
      </c>
      <c r="W45" s="68">
        <f t="shared" ca="1" si="4"/>
        <v>4292</v>
      </c>
      <c r="X45" s="69" t="s">
        <v>353</v>
      </c>
      <c r="Y45" s="55" t="s">
        <v>354</v>
      </c>
      <c r="Z45" s="48">
        <v>8853</v>
      </c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</row>
    <row r="46" spans="1:144" s="57" customFormat="1" ht="15" x14ac:dyDescent="0.25">
      <c r="A46" s="48">
        <f>+A45+1</f>
        <v>44</v>
      </c>
      <c r="B46" s="65">
        <v>52420983</v>
      </c>
      <c r="C46" s="48" t="s">
        <v>33</v>
      </c>
      <c r="D46" s="49" t="s">
        <v>356</v>
      </c>
      <c r="E46" s="49" t="s">
        <v>357</v>
      </c>
      <c r="F46" s="153" t="s">
        <v>37</v>
      </c>
      <c r="G46" s="154">
        <v>43374</v>
      </c>
      <c r="H46" s="68">
        <f t="shared" ca="1" si="0"/>
        <v>1250</v>
      </c>
      <c r="I46" s="49" t="s">
        <v>135</v>
      </c>
      <c r="J46" s="50">
        <v>219</v>
      </c>
      <c r="K46" s="51">
        <v>18</v>
      </c>
      <c r="L46" s="134" t="s">
        <v>322</v>
      </c>
      <c r="M46" s="48" t="s">
        <v>69</v>
      </c>
      <c r="N46" s="48" t="s">
        <v>49</v>
      </c>
      <c r="O46" s="48" t="s">
        <v>30</v>
      </c>
      <c r="P46" s="171" t="s">
        <v>987</v>
      </c>
      <c r="Q46" s="171" t="s">
        <v>1006</v>
      </c>
      <c r="R46" s="153" t="s">
        <v>358</v>
      </c>
      <c r="S46" s="153" t="s">
        <v>359</v>
      </c>
      <c r="T46" s="154">
        <v>37539</v>
      </c>
      <c r="U46" s="153" t="s">
        <v>55</v>
      </c>
      <c r="V46" s="155" t="s">
        <v>192</v>
      </c>
      <c r="W46" s="68">
        <f t="shared" ca="1" si="4"/>
        <v>1250</v>
      </c>
      <c r="X46" s="69" t="s">
        <v>360</v>
      </c>
      <c r="Y46" s="153" t="s">
        <v>328</v>
      </c>
      <c r="Z46" s="153">
        <v>8932</v>
      </c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</row>
    <row r="47" spans="1:144" s="57" customFormat="1" ht="15" x14ac:dyDescent="0.25">
      <c r="A47" s="48">
        <f>+A46+1</f>
        <v>45</v>
      </c>
      <c r="B47" s="65">
        <v>79688645</v>
      </c>
      <c r="C47" s="48" t="s">
        <v>33</v>
      </c>
      <c r="D47" s="49" t="s">
        <v>362</v>
      </c>
      <c r="E47" s="49" t="s">
        <v>363</v>
      </c>
      <c r="F47" s="48" t="s">
        <v>66</v>
      </c>
      <c r="G47" s="55">
        <v>40485</v>
      </c>
      <c r="H47" s="68">
        <f t="shared" ca="1" si="0"/>
        <v>4139</v>
      </c>
      <c r="I47" s="49" t="s">
        <v>135</v>
      </c>
      <c r="J47" s="50">
        <v>219</v>
      </c>
      <c r="K47" s="51">
        <v>18</v>
      </c>
      <c r="L47" s="134" t="s">
        <v>322</v>
      </c>
      <c r="M47" s="48" t="s">
        <v>69</v>
      </c>
      <c r="N47" s="48" t="s">
        <v>49</v>
      </c>
      <c r="O47" s="48" t="s">
        <v>30</v>
      </c>
      <c r="P47" s="171" t="s">
        <v>987</v>
      </c>
      <c r="Q47" s="171" t="s">
        <v>1006</v>
      </c>
      <c r="R47" s="48" t="s">
        <v>364</v>
      </c>
      <c r="S47" s="48" t="s">
        <v>365</v>
      </c>
      <c r="T47" s="55">
        <v>36812</v>
      </c>
      <c r="U47" s="48" t="s">
        <v>366</v>
      </c>
      <c r="V47" s="67">
        <v>36965</v>
      </c>
      <c r="W47" s="68">
        <f t="shared" ca="1" si="4"/>
        <v>4139</v>
      </c>
      <c r="X47" s="69" t="s">
        <v>367</v>
      </c>
      <c r="Y47" s="48" t="s">
        <v>346</v>
      </c>
      <c r="Z47" s="48">
        <v>8932</v>
      </c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</row>
    <row r="48" spans="1:144" s="57" customFormat="1" ht="15" x14ac:dyDescent="0.25">
      <c r="A48" s="48">
        <v>46</v>
      </c>
      <c r="B48" s="65">
        <v>40025685</v>
      </c>
      <c r="C48" s="48" t="s">
        <v>370</v>
      </c>
      <c r="D48" s="49" t="s">
        <v>369</v>
      </c>
      <c r="E48" s="49" t="s">
        <v>115</v>
      </c>
      <c r="F48" s="48" t="s">
        <v>37</v>
      </c>
      <c r="G48" s="55">
        <v>37909</v>
      </c>
      <c r="H48" s="68">
        <f t="shared" ca="1" si="0"/>
        <v>6715</v>
      </c>
      <c r="I48" s="49" t="s">
        <v>104</v>
      </c>
      <c r="J48" s="48">
        <v>407</v>
      </c>
      <c r="K48" s="51">
        <v>17</v>
      </c>
      <c r="L48" s="134" t="s">
        <v>322</v>
      </c>
      <c r="M48" s="48" t="s">
        <v>48</v>
      </c>
      <c r="N48" s="48" t="s">
        <v>49</v>
      </c>
      <c r="O48" s="48" t="s">
        <v>936</v>
      </c>
      <c r="P48" s="171" t="s">
        <v>986</v>
      </c>
      <c r="Q48" s="171" t="s">
        <v>997</v>
      </c>
      <c r="R48" s="48" t="s">
        <v>1086</v>
      </c>
      <c r="S48" s="48" t="s">
        <v>372</v>
      </c>
      <c r="T48" s="157">
        <v>39437</v>
      </c>
      <c r="U48" s="48" t="s">
        <v>373</v>
      </c>
      <c r="V48" s="158">
        <v>40071</v>
      </c>
      <c r="W48" s="68">
        <f t="shared" ca="1" si="4"/>
        <v>6715</v>
      </c>
      <c r="X48" s="172" t="s">
        <v>1081</v>
      </c>
      <c r="Y48" s="48" t="s">
        <v>155</v>
      </c>
      <c r="Z48" s="48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</row>
    <row r="49" spans="1:144" s="57" customFormat="1" ht="15" x14ac:dyDescent="0.25">
      <c r="A49" s="48">
        <f>+A48+1</f>
        <v>47</v>
      </c>
      <c r="B49" s="65">
        <v>51799228</v>
      </c>
      <c r="C49" s="48" t="s">
        <v>33</v>
      </c>
      <c r="D49" s="49" t="s">
        <v>376</v>
      </c>
      <c r="E49" s="49" t="s">
        <v>377</v>
      </c>
      <c r="F49" s="48" t="s">
        <v>37</v>
      </c>
      <c r="G49" s="55">
        <v>41522</v>
      </c>
      <c r="H49" s="68">
        <f t="shared" ca="1" si="0"/>
        <v>3102</v>
      </c>
      <c r="I49" s="49" t="s">
        <v>149</v>
      </c>
      <c r="J49" s="50">
        <v>440</v>
      </c>
      <c r="K49" s="51">
        <v>17</v>
      </c>
      <c r="L49" s="134" t="s">
        <v>322</v>
      </c>
      <c r="M49" s="48" t="s">
        <v>48</v>
      </c>
      <c r="N49" s="48" t="s">
        <v>950</v>
      </c>
      <c r="O49" s="48" t="s">
        <v>201</v>
      </c>
      <c r="P49" s="171" t="s">
        <v>988</v>
      </c>
      <c r="Q49" s="171" t="s">
        <v>1003</v>
      </c>
      <c r="R49" s="48" t="s">
        <v>378</v>
      </c>
      <c r="S49" s="48"/>
      <c r="T49" s="55"/>
      <c r="U49" s="48"/>
      <c r="V49" s="67"/>
      <c r="W49" s="68">
        <f t="shared" ca="1" si="4"/>
        <v>3102</v>
      </c>
      <c r="X49" s="69" t="s">
        <v>379</v>
      </c>
      <c r="Y49" s="48" t="s">
        <v>346</v>
      </c>
      <c r="Z49" s="48">
        <v>8932</v>
      </c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</row>
    <row r="50" spans="1:144" s="57" customFormat="1" ht="15" x14ac:dyDescent="0.25">
      <c r="A50" s="48">
        <v>48</v>
      </c>
      <c r="B50" s="65">
        <v>1014194157</v>
      </c>
      <c r="C50" s="48" t="s">
        <v>33</v>
      </c>
      <c r="D50" s="49" t="s">
        <v>382</v>
      </c>
      <c r="E50" s="49" t="s">
        <v>383</v>
      </c>
      <c r="F50" s="48" t="s">
        <v>66</v>
      </c>
      <c r="G50" s="55">
        <v>43691</v>
      </c>
      <c r="H50" s="68">
        <f t="shared" ca="1" si="0"/>
        <v>933</v>
      </c>
      <c r="I50" s="49" t="s">
        <v>258</v>
      </c>
      <c r="J50" s="50">
        <v>68</v>
      </c>
      <c r="K50" s="51">
        <v>4</v>
      </c>
      <c r="L50" s="134" t="s">
        <v>380</v>
      </c>
      <c r="M50" s="48" t="s">
        <v>26</v>
      </c>
      <c r="N50" s="48" t="s">
        <v>27</v>
      </c>
      <c r="O50" s="48" t="s">
        <v>30</v>
      </c>
      <c r="P50" s="171" t="s">
        <v>992</v>
      </c>
      <c r="Q50" s="171" t="s">
        <v>1004</v>
      </c>
      <c r="R50" s="48" t="s">
        <v>384</v>
      </c>
      <c r="S50" s="48" t="s">
        <v>385</v>
      </c>
      <c r="T50" s="55">
        <v>41989</v>
      </c>
      <c r="U50" s="48" t="s">
        <v>386</v>
      </c>
      <c r="V50" s="67">
        <v>42469</v>
      </c>
      <c r="W50" s="68">
        <f t="shared" ca="1" si="4"/>
        <v>933</v>
      </c>
      <c r="X50" s="69" t="s">
        <v>387</v>
      </c>
      <c r="Y50" s="48" t="s">
        <v>388</v>
      </c>
      <c r="Z50" s="48">
        <v>8921</v>
      </c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</row>
    <row r="51" spans="1:144" s="57" customFormat="1" ht="15" x14ac:dyDescent="0.25">
      <c r="A51" s="48">
        <v>49</v>
      </c>
      <c r="B51" s="65">
        <v>79269422</v>
      </c>
      <c r="C51" s="48" t="s">
        <v>33</v>
      </c>
      <c r="D51" s="49" t="s">
        <v>514</v>
      </c>
      <c r="E51" s="49" t="s">
        <v>515</v>
      </c>
      <c r="F51" s="48" t="s">
        <v>66</v>
      </c>
      <c r="G51" s="55">
        <v>35046</v>
      </c>
      <c r="H51" s="68">
        <f t="shared" ca="1" si="0"/>
        <v>9578</v>
      </c>
      <c r="I51" s="49" t="s">
        <v>135</v>
      </c>
      <c r="J51" s="50">
        <v>219</v>
      </c>
      <c r="K51" s="51">
        <v>18</v>
      </c>
      <c r="L51" s="134" t="s">
        <v>380</v>
      </c>
      <c r="M51" s="48" t="s">
        <v>69</v>
      </c>
      <c r="N51" s="48" t="s">
        <v>49</v>
      </c>
      <c r="O51" s="48" t="s">
        <v>937</v>
      </c>
      <c r="P51" s="171" t="s">
        <v>993</v>
      </c>
      <c r="Q51" s="171" t="s">
        <v>1012</v>
      </c>
      <c r="R51" s="48" t="s">
        <v>90</v>
      </c>
      <c r="S51" s="48" t="s">
        <v>516</v>
      </c>
      <c r="T51" s="55">
        <v>39535</v>
      </c>
      <c r="U51" s="48" t="s">
        <v>517</v>
      </c>
      <c r="V51" s="67">
        <v>39547</v>
      </c>
      <c r="W51" s="68">
        <v>7518</v>
      </c>
      <c r="X51" s="69" t="s">
        <v>518</v>
      </c>
      <c r="Y51" s="48" t="s">
        <v>346</v>
      </c>
      <c r="Z51" s="48">
        <v>8932</v>
      </c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</row>
    <row r="52" spans="1:144" s="57" customFormat="1" ht="15" x14ac:dyDescent="0.25">
      <c r="A52" s="48">
        <f>+A51+1</f>
        <v>50</v>
      </c>
      <c r="B52" s="156">
        <v>79815977</v>
      </c>
      <c r="C52" s="153" t="s">
        <v>98</v>
      </c>
      <c r="D52" s="49" t="s">
        <v>397</v>
      </c>
      <c r="E52" s="49" t="s">
        <v>398</v>
      </c>
      <c r="F52" s="48" t="s">
        <v>66</v>
      </c>
      <c r="G52" s="55">
        <v>40722</v>
      </c>
      <c r="H52" s="68">
        <f t="shared" ca="1" si="0"/>
        <v>3902</v>
      </c>
      <c r="I52" s="49" t="s">
        <v>104</v>
      </c>
      <c r="J52" s="50">
        <v>407</v>
      </c>
      <c r="K52" s="51">
        <v>27</v>
      </c>
      <c r="L52" s="134" t="s">
        <v>380</v>
      </c>
      <c r="M52" s="153" t="s">
        <v>48</v>
      </c>
      <c r="N52" s="153" t="s">
        <v>49</v>
      </c>
      <c r="O52" s="48" t="s">
        <v>937</v>
      </c>
      <c r="P52" s="171" t="s">
        <v>983</v>
      </c>
      <c r="Q52" s="171" t="s">
        <v>1002</v>
      </c>
      <c r="R52" s="48" t="s">
        <v>177</v>
      </c>
      <c r="S52" s="48" t="s">
        <v>1049</v>
      </c>
      <c r="T52" s="157">
        <v>39685</v>
      </c>
      <c r="U52" s="48" t="s">
        <v>400</v>
      </c>
      <c r="V52" s="67">
        <v>42572</v>
      </c>
      <c r="W52" s="68">
        <f ca="1">TODAY()-G52</f>
        <v>3902</v>
      </c>
      <c r="X52" s="69" t="s">
        <v>401</v>
      </c>
      <c r="Y52" s="48" t="s">
        <v>388</v>
      </c>
      <c r="Z52" s="48">
        <v>8921</v>
      </c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</row>
    <row r="53" spans="1:144" s="160" customFormat="1" ht="15" x14ac:dyDescent="0.25">
      <c r="A53" s="89">
        <v>51</v>
      </c>
      <c r="B53" s="88">
        <v>79794687</v>
      </c>
      <c r="C53" s="89" t="s">
        <v>33</v>
      </c>
      <c r="D53" s="159" t="s">
        <v>404</v>
      </c>
      <c r="E53" s="159" t="s">
        <v>405</v>
      </c>
      <c r="F53" s="89" t="s">
        <v>66</v>
      </c>
      <c r="G53" s="90">
        <v>44088</v>
      </c>
      <c r="H53" s="68">
        <f t="shared" ca="1" si="0"/>
        <v>536</v>
      </c>
      <c r="I53" s="92" t="s">
        <v>258</v>
      </c>
      <c r="J53" s="93">
        <v>68</v>
      </c>
      <c r="K53" s="97">
        <v>4</v>
      </c>
      <c r="L53" s="134" t="s">
        <v>402</v>
      </c>
      <c r="M53" s="89" t="s">
        <v>26</v>
      </c>
      <c r="N53" s="89" t="s">
        <v>27</v>
      </c>
      <c r="O53" s="48" t="s">
        <v>30</v>
      </c>
      <c r="P53" s="171" t="s">
        <v>992</v>
      </c>
      <c r="Q53" s="171" t="s">
        <v>1004</v>
      </c>
      <c r="R53" s="89" t="s">
        <v>406</v>
      </c>
      <c r="S53" s="89" t="s">
        <v>407</v>
      </c>
      <c r="T53" s="90">
        <v>37799</v>
      </c>
      <c r="U53" s="89"/>
      <c r="V53" s="90"/>
      <c r="W53" s="89"/>
      <c r="X53" s="69" t="s">
        <v>408</v>
      </c>
      <c r="Y53" s="89"/>
      <c r="Z53" s="8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</row>
    <row r="54" spans="1:144" s="160" customFormat="1" ht="15" x14ac:dyDescent="0.25">
      <c r="A54" s="89">
        <f t="shared" ref="A54:A63" si="5">+A53+1</f>
        <v>52</v>
      </c>
      <c r="B54" s="88">
        <v>20738186</v>
      </c>
      <c r="C54" s="89" t="s">
        <v>412</v>
      </c>
      <c r="D54" s="92" t="s">
        <v>410</v>
      </c>
      <c r="E54" s="92" t="s">
        <v>411</v>
      </c>
      <c r="F54" s="89" t="s">
        <v>37</v>
      </c>
      <c r="G54" s="90">
        <v>34946</v>
      </c>
      <c r="H54" s="68">
        <f t="shared" ca="1" si="0"/>
        <v>9678</v>
      </c>
      <c r="I54" s="92" t="s">
        <v>68</v>
      </c>
      <c r="J54" s="93">
        <v>222</v>
      </c>
      <c r="K54" s="97">
        <v>25</v>
      </c>
      <c r="L54" s="134" t="s">
        <v>402</v>
      </c>
      <c r="M54" s="89" t="s">
        <v>69</v>
      </c>
      <c r="N54" s="89" t="s">
        <v>49</v>
      </c>
      <c r="O54" s="48" t="s">
        <v>30</v>
      </c>
      <c r="P54" s="171" t="s">
        <v>984</v>
      </c>
      <c r="Q54" s="171" t="s">
        <v>1008</v>
      </c>
      <c r="R54" s="89" t="s">
        <v>406</v>
      </c>
      <c r="S54" s="89" t="s">
        <v>413</v>
      </c>
      <c r="T54" s="90">
        <v>33221</v>
      </c>
      <c r="U54" s="89" t="s">
        <v>414</v>
      </c>
      <c r="V54" s="94" t="s">
        <v>192</v>
      </c>
      <c r="W54" s="91">
        <f ca="1">TODAY()-G54</f>
        <v>9678</v>
      </c>
      <c r="X54" s="69" t="s">
        <v>415</v>
      </c>
      <c r="Y54" s="89" t="s">
        <v>278</v>
      </c>
      <c r="Z54" s="8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</row>
    <row r="55" spans="1:144" s="57" customFormat="1" ht="15" x14ac:dyDescent="0.25">
      <c r="A55" s="48">
        <f t="shared" si="5"/>
        <v>53</v>
      </c>
      <c r="B55" s="88">
        <v>17344339</v>
      </c>
      <c r="C55" s="48" t="s">
        <v>147</v>
      </c>
      <c r="D55" s="53" t="s">
        <v>931</v>
      </c>
      <c r="E55" s="49" t="s">
        <v>418</v>
      </c>
      <c r="F55" s="148" t="s">
        <v>66</v>
      </c>
      <c r="G55" s="55">
        <v>44042</v>
      </c>
      <c r="H55" s="68">
        <f t="shared" ca="1" si="0"/>
        <v>582</v>
      </c>
      <c r="I55" s="49" t="s">
        <v>68</v>
      </c>
      <c r="J55" s="50">
        <v>222</v>
      </c>
      <c r="K55" s="51">
        <v>25</v>
      </c>
      <c r="L55" s="134" t="s">
        <v>402</v>
      </c>
      <c r="M55" s="48" t="s">
        <v>69</v>
      </c>
      <c r="N55" s="48" t="s">
        <v>49</v>
      </c>
      <c r="O55" s="48" t="s">
        <v>30</v>
      </c>
      <c r="P55" s="171" t="s">
        <v>984</v>
      </c>
      <c r="Q55" s="171" t="s">
        <v>1008</v>
      </c>
      <c r="R55" s="48" t="s">
        <v>317</v>
      </c>
      <c r="S55" s="48" t="s">
        <v>419</v>
      </c>
      <c r="T55" s="55">
        <v>35972</v>
      </c>
      <c r="U55" s="48"/>
      <c r="V55" s="67"/>
      <c r="W55" s="91"/>
      <c r="X55" s="69" t="s">
        <v>420</v>
      </c>
      <c r="Y55" s="48"/>
      <c r="Z55" s="48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</row>
    <row r="56" spans="1:144" s="57" customFormat="1" ht="16.5" customHeight="1" x14ac:dyDescent="0.25">
      <c r="A56" s="48">
        <f t="shared" si="5"/>
        <v>54</v>
      </c>
      <c r="B56" s="88">
        <v>39534959</v>
      </c>
      <c r="C56" s="89" t="s">
        <v>438</v>
      </c>
      <c r="D56" s="49" t="s">
        <v>436</v>
      </c>
      <c r="E56" s="49" t="s">
        <v>437</v>
      </c>
      <c r="F56" s="89" t="s">
        <v>37</v>
      </c>
      <c r="G56" s="55">
        <v>35584</v>
      </c>
      <c r="H56" s="68">
        <f t="shared" ca="1" si="0"/>
        <v>9040</v>
      </c>
      <c r="I56" s="134" t="s">
        <v>68</v>
      </c>
      <c r="J56" s="50">
        <v>222</v>
      </c>
      <c r="K56" s="51">
        <v>25</v>
      </c>
      <c r="L56" s="134" t="s">
        <v>402</v>
      </c>
      <c r="M56" s="48" t="s">
        <v>69</v>
      </c>
      <c r="N56" s="48" t="s">
        <v>49</v>
      </c>
      <c r="O56" s="101" t="s">
        <v>936</v>
      </c>
      <c r="P56" s="171" t="s">
        <v>984</v>
      </c>
      <c r="Q56" s="171" t="s">
        <v>1010</v>
      </c>
      <c r="R56" s="89" t="s">
        <v>90</v>
      </c>
      <c r="S56" s="48" t="s">
        <v>439</v>
      </c>
      <c r="T56" s="90">
        <v>33704</v>
      </c>
      <c r="U56" s="89" t="s">
        <v>440</v>
      </c>
      <c r="V56" s="94">
        <v>33799</v>
      </c>
      <c r="W56" s="68">
        <v>8765</v>
      </c>
      <c r="X56" s="69" t="s">
        <v>441</v>
      </c>
      <c r="Y56" s="48" t="s">
        <v>434</v>
      </c>
      <c r="Z56" s="48">
        <v>8867</v>
      </c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</row>
    <row r="57" spans="1:144" s="57" customFormat="1" ht="15" x14ac:dyDescent="0.25">
      <c r="A57" s="48">
        <f t="shared" si="5"/>
        <v>55</v>
      </c>
      <c r="B57" s="65">
        <v>39549320</v>
      </c>
      <c r="C57" s="48" t="s">
        <v>33</v>
      </c>
      <c r="D57" s="49" t="s">
        <v>423</v>
      </c>
      <c r="E57" s="49" t="s">
        <v>424</v>
      </c>
      <c r="F57" s="48" t="s">
        <v>37</v>
      </c>
      <c r="G57" s="55">
        <v>35339</v>
      </c>
      <c r="H57" s="68">
        <f t="shared" ca="1" si="0"/>
        <v>9285</v>
      </c>
      <c r="I57" s="49" t="s">
        <v>68</v>
      </c>
      <c r="J57" s="50">
        <v>222</v>
      </c>
      <c r="K57" s="51">
        <v>25</v>
      </c>
      <c r="L57" s="134" t="s">
        <v>402</v>
      </c>
      <c r="M57" s="48" t="s">
        <v>69</v>
      </c>
      <c r="N57" s="48" t="s">
        <v>49</v>
      </c>
      <c r="O57" s="48" t="s">
        <v>30</v>
      </c>
      <c r="P57" s="171" t="s">
        <v>984</v>
      </c>
      <c r="Q57" s="171" t="s">
        <v>1008</v>
      </c>
      <c r="R57" s="48" t="s">
        <v>406</v>
      </c>
      <c r="S57" s="48" t="s">
        <v>425</v>
      </c>
      <c r="T57" s="55">
        <v>34418</v>
      </c>
      <c r="U57" s="48" t="s">
        <v>426</v>
      </c>
      <c r="V57" s="67">
        <v>34564</v>
      </c>
      <c r="W57" s="68">
        <f ca="1">TODAY()-G57</f>
        <v>9285</v>
      </c>
      <c r="X57" s="172" t="s">
        <v>1082</v>
      </c>
      <c r="Y57" s="48" t="s">
        <v>278</v>
      </c>
      <c r="Z57" s="48">
        <v>8960</v>
      </c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</row>
    <row r="58" spans="1:144" s="57" customFormat="1" ht="15" x14ac:dyDescent="0.25">
      <c r="A58" s="48">
        <f t="shared" si="5"/>
        <v>56</v>
      </c>
      <c r="B58" s="65">
        <v>79436614</v>
      </c>
      <c r="C58" s="48" t="s">
        <v>33</v>
      </c>
      <c r="D58" s="49" t="s">
        <v>429</v>
      </c>
      <c r="E58" s="49" t="s">
        <v>430</v>
      </c>
      <c r="F58" s="48" t="s">
        <v>66</v>
      </c>
      <c r="G58" s="55">
        <v>34575</v>
      </c>
      <c r="H58" s="68">
        <f t="shared" ca="1" si="0"/>
        <v>10049</v>
      </c>
      <c r="I58" s="161" t="s">
        <v>68</v>
      </c>
      <c r="J58" s="162">
        <v>222</v>
      </c>
      <c r="K58" s="163">
        <v>25</v>
      </c>
      <c r="L58" s="134" t="s">
        <v>402</v>
      </c>
      <c r="M58" s="48" t="s">
        <v>69</v>
      </c>
      <c r="N58" s="48" t="s">
        <v>49</v>
      </c>
      <c r="O58" s="48" t="s">
        <v>30</v>
      </c>
      <c r="P58" s="171" t="s">
        <v>984</v>
      </c>
      <c r="Q58" s="171" t="s">
        <v>1008</v>
      </c>
      <c r="R58" s="48" t="s">
        <v>342</v>
      </c>
      <c r="S58" s="48" t="s">
        <v>431</v>
      </c>
      <c r="T58" s="55">
        <v>33956</v>
      </c>
      <c r="U58" s="48" t="s">
        <v>432</v>
      </c>
      <c r="V58" s="67">
        <v>34079</v>
      </c>
      <c r="W58" s="68">
        <f ca="1">TODAY()-G58</f>
        <v>10049</v>
      </c>
      <c r="X58" s="69" t="s">
        <v>433</v>
      </c>
      <c r="Y58" s="48" t="s">
        <v>434</v>
      </c>
      <c r="Z58" s="48">
        <v>8956</v>
      </c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</row>
    <row r="59" spans="1:144" s="57" customFormat="1" ht="15" x14ac:dyDescent="0.25">
      <c r="A59" s="48">
        <f t="shared" si="5"/>
        <v>57</v>
      </c>
      <c r="B59" s="88">
        <v>20391573</v>
      </c>
      <c r="C59" s="48" t="s">
        <v>392</v>
      </c>
      <c r="D59" s="53" t="s">
        <v>390</v>
      </c>
      <c r="E59" s="49" t="s">
        <v>391</v>
      </c>
      <c r="F59" s="148" t="s">
        <v>37</v>
      </c>
      <c r="G59" s="55">
        <v>43374</v>
      </c>
      <c r="H59" s="68">
        <f t="shared" ca="1" si="0"/>
        <v>1250</v>
      </c>
      <c r="I59" s="134" t="s">
        <v>68</v>
      </c>
      <c r="J59" s="50">
        <v>222</v>
      </c>
      <c r="K59" s="51">
        <v>21</v>
      </c>
      <c r="L59" s="134" t="s">
        <v>402</v>
      </c>
      <c r="M59" s="89" t="s">
        <v>69</v>
      </c>
      <c r="N59" s="89" t="s">
        <v>49</v>
      </c>
      <c r="O59" s="48" t="s">
        <v>937</v>
      </c>
      <c r="P59" s="171" t="s">
        <v>987</v>
      </c>
      <c r="Q59" s="171" t="s">
        <v>1006</v>
      </c>
      <c r="R59" s="89" t="s">
        <v>393</v>
      </c>
      <c r="S59" s="48"/>
      <c r="T59" s="90">
        <v>37839</v>
      </c>
      <c r="U59" s="89" t="s">
        <v>394</v>
      </c>
      <c r="V59" s="94">
        <v>37883</v>
      </c>
      <c r="W59" s="68">
        <v>44392</v>
      </c>
      <c r="X59" s="69" t="s">
        <v>395</v>
      </c>
      <c r="Y59" s="48" t="s">
        <v>388</v>
      </c>
      <c r="Z59" s="48">
        <v>8921</v>
      </c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</row>
    <row r="60" spans="1:144" s="57" customFormat="1" ht="15" x14ac:dyDescent="0.25">
      <c r="A60" s="48">
        <f t="shared" si="5"/>
        <v>58</v>
      </c>
      <c r="B60" s="65">
        <v>26257933</v>
      </c>
      <c r="C60" s="48" t="s">
        <v>445</v>
      </c>
      <c r="D60" s="49" t="s">
        <v>443</v>
      </c>
      <c r="E60" s="49" t="s">
        <v>444</v>
      </c>
      <c r="F60" s="48" t="s">
        <v>37</v>
      </c>
      <c r="G60" s="55">
        <v>35074</v>
      </c>
      <c r="H60" s="68">
        <f t="shared" ca="1" si="0"/>
        <v>9550</v>
      </c>
      <c r="I60" s="92" t="s">
        <v>68</v>
      </c>
      <c r="J60" s="93">
        <v>222</v>
      </c>
      <c r="K60" s="97">
        <v>20</v>
      </c>
      <c r="L60" s="134" t="s">
        <v>402</v>
      </c>
      <c r="M60" s="89" t="s">
        <v>69</v>
      </c>
      <c r="N60" s="89" t="s">
        <v>49</v>
      </c>
      <c r="O60" s="48" t="s">
        <v>30</v>
      </c>
      <c r="P60" s="171" t="s">
        <v>984</v>
      </c>
      <c r="Q60" s="171" t="s">
        <v>1005</v>
      </c>
      <c r="R60" s="48" t="s">
        <v>446</v>
      </c>
      <c r="S60" s="48" t="s">
        <v>447</v>
      </c>
      <c r="T60" s="48" t="s">
        <v>448</v>
      </c>
      <c r="U60" s="48" t="s">
        <v>449</v>
      </c>
      <c r="V60" s="67">
        <v>33882</v>
      </c>
      <c r="W60" s="68">
        <f ca="1">TODAY()-G60</f>
        <v>9550</v>
      </c>
      <c r="X60" s="69" t="s">
        <v>450</v>
      </c>
      <c r="Y60" s="48" t="s">
        <v>346</v>
      </c>
      <c r="Z60" s="48">
        <v>8941</v>
      </c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</row>
    <row r="61" spans="1:144" s="57" customFormat="1" ht="15" x14ac:dyDescent="0.25">
      <c r="A61" s="48">
        <f t="shared" si="5"/>
        <v>59</v>
      </c>
      <c r="B61" s="65">
        <v>80418460</v>
      </c>
      <c r="C61" s="48" t="s">
        <v>454</v>
      </c>
      <c r="D61" s="49" t="s">
        <v>452</v>
      </c>
      <c r="E61" s="49" t="s">
        <v>453</v>
      </c>
      <c r="F61" s="48" t="s">
        <v>66</v>
      </c>
      <c r="G61" s="55">
        <v>35062</v>
      </c>
      <c r="H61" s="68">
        <f t="shared" ca="1" si="0"/>
        <v>9562</v>
      </c>
      <c r="I61" s="49" t="s">
        <v>135</v>
      </c>
      <c r="J61" s="50">
        <v>219</v>
      </c>
      <c r="K61" s="51">
        <v>18</v>
      </c>
      <c r="L61" s="134" t="s">
        <v>402</v>
      </c>
      <c r="M61" s="48" t="s">
        <v>69</v>
      </c>
      <c r="N61" s="48" t="s">
        <v>49</v>
      </c>
      <c r="O61" s="48" t="s">
        <v>30</v>
      </c>
      <c r="P61" s="171" t="s">
        <v>987</v>
      </c>
      <c r="Q61" s="171" t="s">
        <v>1006</v>
      </c>
      <c r="R61" s="48" t="s">
        <v>282</v>
      </c>
      <c r="S61" s="48" t="s">
        <v>455</v>
      </c>
      <c r="T61" s="48">
        <v>34628</v>
      </c>
      <c r="U61" s="48" t="s">
        <v>456</v>
      </c>
      <c r="V61" s="67"/>
      <c r="W61" s="68"/>
      <c r="X61" s="69" t="s">
        <v>457</v>
      </c>
      <c r="Y61" s="48" t="s">
        <v>458</v>
      </c>
      <c r="Z61" s="48">
        <v>8867</v>
      </c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</row>
    <row r="62" spans="1:144" s="57" customFormat="1" ht="15" x14ac:dyDescent="0.25">
      <c r="A62" s="48">
        <f t="shared" si="5"/>
        <v>60</v>
      </c>
      <c r="B62" s="65">
        <v>51882748</v>
      </c>
      <c r="C62" s="48" t="s">
        <v>33</v>
      </c>
      <c r="D62" s="49" t="s">
        <v>460</v>
      </c>
      <c r="E62" s="49" t="s">
        <v>295</v>
      </c>
      <c r="F62" s="48" t="s">
        <v>37</v>
      </c>
      <c r="G62" s="55">
        <v>35282</v>
      </c>
      <c r="H62" s="68">
        <f t="shared" ca="1" si="0"/>
        <v>9342</v>
      </c>
      <c r="I62" s="49" t="s">
        <v>241</v>
      </c>
      <c r="J62" s="50">
        <v>314</v>
      </c>
      <c r="K62" s="51">
        <v>17</v>
      </c>
      <c r="L62" s="134" t="s">
        <v>402</v>
      </c>
      <c r="M62" s="48" t="s">
        <v>242</v>
      </c>
      <c r="N62" s="48" t="s">
        <v>49</v>
      </c>
      <c r="O62" s="48" t="s">
        <v>30</v>
      </c>
      <c r="P62" s="171" t="s">
        <v>991</v>
      </c>
      <c r="Q62" s="171" t="s">
        <v>1003</v>
      </c>
      <c r="R62" s="48" t="s">
        <v>461</v>
      </c>
      <c r="S62" s="48" t="s">
        <v>462</v>
      </c>
      <c r="T62" s="55">
        <v>37134</v>
      </c>
      <c r="U62" s="48" t="s">
        <v>56</v>
      </c>
      <c r="V62" s="67" t="s">
        <v>56</v>
      </c>
      <c r="W62" s="68">
        <f ca="1">TODAY()-G62</f>
        <v>9342</v>
      </c>
      <c r="X62" s="69" t="s">
        <v>463</v>
      </c>
      <c r="Y62" s="48" t="s">
        <v>278</v>
      </c>
      <c r="Z62" s="48">
        <v>8876</v>
      </c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</row>
    <row r="63" spans="1:144" s="57" customFormat="1" ht="15" x14ac:dyDescent="0.25">
      <c r="A63" s="48">
        <f t="shared" si="5"/>
        <v>61</v>
      </c>
      <c r="B63" s="65">
        <v>51917788</v>
      </c>
      <c r="C63" s="48" t="s">
        <v>33</v>
      </c>
      <c r="D63" s="49" t="s">
        <v>465</v>
      </c>
      <c r="E63" s="49" t="s">
        <v>466</v>
      </c>
      <c r="F63" s="48" t="s">
        <v>37</v>
      </c>
      <c r="G63" s="55">
        <v>33340</v>
      </c>
      <c r="H63" s="68">
        <f t="shared" ca="1" si="0"/>
        <v>11284</v>
      </c>
      <c r="I63" s="49" t="s">
        <v>104</v>
      </c>
      <c r="J63" s="50">
        <v>407</v>
      </c>
      <c r="K63" s="51">
        <v>27</v>
      </c>
      <c r="L63" s="134" t="s">
        <v>402</v>
      </c>
      <c r="M63" s="48" t="s">
        <v>48</v>
      </c>
      <c r="N63" s="48" t="s">
        <v>49</v>
      </c>
      <c r="O63" s="48" t="s">
        <v>30</v>
      </c>
      <c r="P63" s="171" t="s">
        <v>986</v>
      </c>
      <c r="Q63" s="171" t="s">
        <v>999</v>
      </c>
      <c r="R63" s="48" t="s">
        <v>153</v>
      </c>
      <c r="S63" s="48"/>
      <c r="T63" s="48" t="s">
        <v>56</v>
      </c>
      <c r="U63" s="48" t="s">
        <v>56</v>
      </c>
      <c r="V63" s="67" t="s">
        <v>56</v>
      </c>
      <c r="W63" s="55"/>
      <c r="X63" s="69" t="s">
        <v>467</v>
      </c>
      <c r="Y63" s="48" t="s">
        <v>278</v>
      </c>
      <c r="Z63" s="48">
        <v>8863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</row>
    <row r="64" spans="1:144" s="57" customFormat="1" ht="41.25" customHeight="1" x14ac:dyDescent="0.25">
      <c r="A64" s="48">
        <v>62</v>
      </c>
      <c r="B64" s="65">
        <v>51956823</v>
      </c>
      <c r="C64" s="48" t="s">
        <v>33</v>
      </c>
      <c r="D64" s="53" t="s">
        <v>280</v>
      </c>
      <c r="E64" s="49" t="s">
        <v>281</v>
      </c>
      <c r="F64" s="48" t="s">
        <v>37</v>
      </c>
      <c r="G64" s="55">
        <v>35845</v>
      </c>
      <c r="H64" s="68">
        <f t="shared" ca="1" si="0"/>
        <v>8779</v>
      </c>
      <c r="I64" s="49" t="s">
        <v>258</v>
      </c>
      <c r="J64" s="50">
        <v>68</v>
      </c>
      <c r="K64" s="51">
        <v>4</v>
      </c>
      <c r="L64" s="134" t="s">
        <v>468</v>
      </c>
      <c r="M64" s="48" t="s">
        <v>26</v>
      </c>
      <c r="N64" s="48" t="s">
        <v>27</v>
      </c>
      <c r="O64" s="48" t="s">
        <v>1025</v>
      </c>
      <c r="P64" s="171" t="s">
        <v>987</v>
      </c>
      <c r="Q64" s="171" t="s">
        <v>1011</v>
      </c>
      <c r="R64" s="48" t="s">
        <v>282</v>
      </c>
      <c r="S64" s="48" t="s">
        <v>283</v>
      </c>
      <c r="T64" s="55">
        <v>34901</v>
      </c>
      <c r="U64" s="48" t="s">
        <v>284</v>
      </c>
      <c r="V64" s="67" t="s">
        <v>192</v>
      </c>
      <c r="W64" s="68">
        <f t="shared" ref="W64:W78" ca="1" si="6">TODAY()-G64</f>
        <v>8779</v>
      </c>
      <c r="X64" s="69" t="s">
        <v>285</v>
      </c>
      <c r="Y64" s="48" t="s">
        <v>270</v>
      </c>
      <c r="Z64" s="48">
        <v>8894</v>
      </c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</row>
    <row r="65" spans="1:144" s="57" customFormat="1" ht="18.75" customHeight="1" x14ac:dyDescent="0.25">
      <c r="A65" s="48">
        <f>+A64+1</f>
        <v>63</v>
      </c>
      <c r="B65" s="88">
        <v>51692718</v>
      </c>
      <c r="C65" s="48" t="s">
        <v>33</v>
      </c>
      <c r="D65" s="49" t="s">
        <v>470</v>
      </c>
      <c r="E65" s="49" t="s">
        <v>471</v>
      </c>
      <c r="F65" s="48" t="s">
        <v>37</v>
      </c>
      <c r="G65" s="55">
        <v>35290</v>
      </c>
      <c r="H65" s="68">
        <f t="shared" ca="1" si="0"/>
        <v>9334</v>
      </c>
      <c r="I65" s="49" t="s">
        <v>68</v>
      </c>
      <c r="J65" s="50">
        <v>222</v>
      </c>
      <c r="K65" s="51">
        <v>20</v>
      </c>
      <c r="L65" s="134" t="s">
        <v>468</v>
      </c>
      <c r="M65" s="48" t="s">
        <v>69</v>
      </c>
      <c r="N65" s="48" t="s">
        <v>49</v>
      </c>
      <c r="O65" s="48" t="s">
        <v>30</v>
      </c>
      <c r="P65" s="171" t="s">
        <v>984</v>
      </c>
      <c r="Q65" s="171" t="s">
        <v>1005</v>
      </c>
      <c r="R65" s="48" t="s">
        <v>317</v>
      </c>
      <c r="S65" s="101" t="s">
        <v>472</v>
      </c>
      <c r="T65" s="55">
        <v>33445</v>
      </c>
      <c r="U65" s="48" t="s">
        <v>473</v>
      </c>
      <c r="V65" s="67">
        <v>33511</v>
      </c>
      <c r="W65" s="68">
        <f t="shared" ca="1" si="6"/>
        <v>9334</v>
      </c>
      <c r="X65" s="69" t="s">
        <v>474</v>
      </c>
      <c r="Y65" s="48" t="s">
        <v>458</v>
      </c>
      <c r="Z65" s="48">
        <v>8950</v>
      </c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</row>
    <row r="66" spans="1:144" s="57" customFormat="1" ht="15" x14ac:dyDescent="0.25">
      <c r="A66" s="48">
        <f>+A65+1</f>
        <v>64</v>
      </c>
      <c r="B66" s="65">
        <v>79793608</v>
      </c>
      <c r="C66" s="48" t="s">
        <v>33</v>
      </c>
      <c r="D66" s="49" t="s">
        <v>476</v>
      </c>
      <c r="E66" s="49" t="s">
        <v>477</v>
      </c>
      <c r="F66" s="48" t="s">
        <v>66</v>
      </c>
      <c r="G66" s="55">
        <v>40009</v>
      </c>
      <c r="H66" s="68">
        <f t="shared" ca="1" si="0"/>
        <v>4615</v>
      </c>
      <c r="I66" s="49" t="s">
        <v>68</v>
      </c>
      <c r="J66" s="50">
        <v>222</v>
      </c>
      <c r="K66" s="51">
        <v>20</v>
      </c>
      <c r="L66" s="134" t="s">
        <v>468</v>
      </c>
      <c r="M66" s="48" t="s">
        <v>69</v>
      </c>
      <c r="N66" s="48" t="s">
        <v>49</v>
      </c>
      <c r="O66" s="48" t="s">
        <v>30</v>
      </c>
      <c r="P66" s="171" t="s">
        <v>984</v>
      </c>
      <c r="Q66" s="171" t="s">
        <v>1005</v>
      </c>
      <c r="R66" s="48" t="s">
        <v>342</v>
      </c>
      <c r="S66" s="48" t="s">
        <v>478</v>
      </c>
      <c r="T66" s="55">
        <v>37008</v>
      </c>
      <c r="U66" s="48" t="s">
        <v>479</v>
      </c>
      <c r="V66" s="67">
        <v>37049</v>
      </c>
      <c r="W66" s="68">
        <f t="shared" ca="1" si="6"/>
        <v>4615</v>
      </c>
      <c r="X66" s="69" t="s">
        <v>480</v>
      </c>
      <c r="Y66" s="48" t="s">
        <v>458</v>
      </c>
      <c r="Z66" s="48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</row>
    <row r="67" spans="1:144" s="57" customFormat="1" ht="15" x14ac:dyDescent="0.25">
      <c r="A67" s="48">
        <f>+A66+1</f>
        <v>65</v>
      </c>
      <c r="B67" s="65">
        <v>53012724</v>
      </c>
      <c r="C67" s="48" t="s">
        <v>33</v>
      </c>
      <c r="D67" s="92" t="s">
        <v>482</v>
      </c>
      <c r="E67" s="49" t="s">
        <v>483</v>
      </c>
      <c r="F67" s="48" t="s">
        <v>37</v>
      </c>
      <c r="G67" s="55">
        <v>43376</v>
      </c>
      <c r="H67" s="68">
        <f t="shared" ref="H67:H104" ca="1" si="7">TODAY()-G67</f>
        <v>1248</v>
      </c>
      <c r="I67" s="49" t="s">
        <v>68</v>
      </c>
      <c r="J67" s="50">
        <v>222</v>
      </c>
      <c r="K67" s="51">
        <v>20</v>
      </c>
      <c r="L67" s="134" t="s">
        <v>468</v>
      </c>
      <c r="M67" s="48" t="s">
        <v>69</v>
      </c>
      <c r="N67" s="48" t="s">
        <v>49</v>
      </c>
      <c r="O67" s="48" t="s">
        <v>30</v>
      </c>
      <c r="P67" s="171" t="s">
        <v>984</v>
      </c>
      <c r="Q67" s="171" t="s">
        <v>1005</v>
      </c>
      <c r="R67" s="48" t="s">
        <v>358</v>
      </c>
      <c r="S67" s="48" t="s">
        <v>484</v>
      </c>
      <c r="T67" s="55">
        <v>39337</v>
      </c>
      <c r="U67" s="48" t="s">
        <v>485</v>
      </c>
      <c r="V67" s="67">
        <v>41103</v>
      </c>
      <c r="W67" s="68">
        <f t="shared" ca="1" si="6"/>
        <v>1248</v>
      </c>
      <c r="X67" s="69" t="s">
        <v>486</v>
      </c>
      <c r="Y67" s="48" t="s">
        <v>338</v>
      </c>
      <c r="Z67" s="48">
        <v>8950</v>
      </c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</row>
    <row r="68" spans="1:144" s="57" customFormat="1" ht="12.75" customHeight="1" x14ac:dyDescent="0.25">
      <c r="A68" s="48">
        <v>66</v>
      </c>
      <c r="B68" s="65">
        <v>1121920829</v>
      </c>
      <c r="C68" s="48" t="s">
        <v>147</v>
      </c>
      <c r="D68" s="49" t="s">
        <v>1088</v>
      </c>
      <c r="E68" s="49" t="s">
        <v>1089</v>
      </c>
      <c r="F68" s="48" t="s">
        <v>66</v>
      </c>
      <c r="G68" s="55">
        <v>44421</v>
      </c>
      <c r="H68" s="68">
        <f t="shared" ca="1" si="7"/>
        <v>203</v>
      </c>
      <c r="I68" s="49" t="s">
        <v>68</v>
      </c>
      <c r="J68" s="50">
        <v>222</v>
      </c>
      <c r="K68" s="51">
        <v>20</v>
      </c>
      <c r="L68" s="134" t="s">
        <v>468</v>
      </c>
      <c r="M68" s="48" t="s">
        <v>69</v>
      </c>
      <c r="N68" s="48" t="s">
        <v>950</v>
      </c>
      <c r="O68" s="48" t="s">
        <v>201</v>
      </c>
      <c r="P68" s="171" t="s">
        <v>984</v>
      </c>
      <c r="Q68" s="171" t="s">
        <v>1005</v>
      </c>
      <c r="R68" s="48" t="s">
        <v>90</v>
      </c>
      <c r="S68" s="164" t="s">
        <v>1090</v>
      </c>
      <c r="T68" s="55">
        <v>43196</v>
      </c>
      <c r="U68" s="48">
        <v>308809</v>
      </c>
      <c r="V68" s="67">
        <v>43244</v>
      </c>
      <c r="W68" s="68">
        <f t="shared" ca="1" si="6"/>
        <v>203</v>
      </c>
      <c r="X68" s="69"/>
      <c r="Y68" s="48" t="s">
        <v>458</v>
      </c>
      <c r="Z68" s="48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</row>
    <row r="69" spans="1:144" s="57" customFormat="1" ht="15" x14ac:dyDescent="0.25">
      <c r="A69" s="48">
        <f>+A68+1</f>
        <v>67</v>
      </c>
      <c r="B69" s="65">
        <v>79059174</v>
      </c>
      <c r="C69" s="48" t="s">
        <v>33</v>
      </c>
      <c r="D69" s="49" t="s">
        <v>495</v>
      </c>
      <c r="E69" s="49" t="s">
        <v>496</v>
      </c>
      <c r="F69" s="48" t="s">
        <v>66</v>
      </c>
      <c r="G69" s="55">
        <v>35062</v>
      </c>
      <c r="H69" s="68">
        <f t="shared" ca="1" si="7"/>
        <v>9562</v>
      </c>
      <c r="I69" s="49" t="s">
        <v>68</v>
      </c>
      <c r="J69" s="50">
        <v>222</v>
      </c>
      <c r="K69" s="51">
        <v>20</v>
      </c>
      <c r="L69" s="134" t="s">
        <v>468</v>
      </c>
      <c r="M69" s="48" t="s">
        <v>69</v>
      </c>
      <c r="N69" s="48" t="s">
        <v>49</v>
      </c>
      <c r="O69" s="48" t="s">
        <v>30</v>
      </c>
      <c r="P69" s="171" t="s">
        <v>984</v>
      </c>
      <c r="Q69" s="171" t="s">
        <v>1005</v>
      </c>
      <c r="R69" s="48" t="s">
        <v>342</v>
      </c>
      <c r="S69" s="48" t="s">
        <v>497</v>
      </c>
      <c r="T69" s="55">
        <v>34628</v>
      </c>
      <c r="U69" s="48" t="s">
        <v>498</v>
      </c>
      <c r="V69" s="67">
        <v>34843</v>
      </c>
      <c r="W69" s="68">
        <f t="shared" ca="1" si="6"/>
        <v>9562</v>
      </c>
      <c r="X69" s="69" t="s">
        <v>499</v>
      </c>
      <c r="Y69" s="48" t="s">
        <v>458</v>
      </c>
      <c r="Z69" s="48">
        <v>8907</v>
      </c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</row>
    <row r="70" spans="1:144" s="57" customFormat="1" ht="15" x14ac:dyDescent="0.25">
      <c r="A70" s="48">
        <f>+A69+1</f>
        <v>68</v>
      </c>
      <c r="B70" s="65">
        <v>79805648</v>
      </c>
      <c r="C70" s="48" t="s">
        <v>33</v>
      </c>
      <c r="D70" s="49" t="s">
        <v>501</v>
      </c>
      <c r="E70" s="49" t="s">
        <v>502</v>
      </c>
      <c r="F70" s="48" t="s">
        <v>66</v>
      </c>
      <c r="G70" s="55">
        <v>43376</v>
      </c>
      <c r="H70" s="68">
        <f t="shared" ca="1" si="7"/>
        <v>1248</v>
      </c>
      <c r="I70" s="49" t="s">
        <v>68</v>
      </c>
      <c r="J70" s="50">
        <v>222</v>
      </c>
      <c r="K70" s="51">
        <v>19</v>
      </c>
      <c r="L70" s="134" t="s">
        <v>468</v>
      </c>
      <c r="M70" s="48" t="s">
        <v>69</v>
      </c>
      <c r="N70" s="48" t="s">
        <v>49</v>
      </c>
      <c r="O70" s="48" t="s">
        <v>30</v>
      </c>
      <c r="P70" s="171" t="s">
        <v>984</v>
      </c>
      <c r="Q70" s="171" t="s">
        <v>1001</v>
      </c>
      <c r="R70" s="48" t="s">
        <v>282</v>
      </c>
      <c r="S70" s="48" t="s">
        <v>503</v>
      </c>
      <c r="T70" s="55">
        <v>36420</v>
      </c>
      <c r="U70" s="48" t="s">
        <v>504</v>
      </c>
      <c r="V70" s="138" t="s">
        <v>192</v>
      </c>
      <c r="W70" s="68">
        <f t="shared" ca="1" si="6"/>
        <v>1248</v>
      </c>
      <c r="X70" s="69" t="s">
        <v>441</v>
      </c>
      <c r="Y70" s="48" t="s">
        <v>505</v>
      </c>
      <c r="Z70" s="48">
        <v>8917</v>
      </c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</row>
    <row r="71" spans="1:144" s="57" customFormat="1" ht="51" x14ac:dyDescent="0.25">
      <c r="A71" s="48">
        <f>+A70+1</f>
        <v>69</v>
      </c>
      <c r="B71" s="65">
        <v>19418512</v>
      </c>
      <c r="C71" s="48" t="s">
        <v>33</v>
      </c>
      <c r="D71" s="49" t="s">
        <v>507</v>
      </c>
      <c r="E71" s="49" t="s">
        <v>508</v>
      </c>
      <c r="F71" s="48" t="s">
        <v>66</v>
      </c>
      <c r="G71" s="55">
        <v>35202</v>
      </c>
      <c r="H71" s="68">
        <f t="shared" ca="1" si="7"/>
        <v>9422</v>
      </c>
      <c r="I71" s="49" t="s">
        <v>135</v>
      </c>
      <c r="J71" s="50">
        <v>219</v>
      </c>
      <c r="K71" s="51">
        <v>18</v>
      </c>
      <c r="L71" s="134" t="s">
        <v>468</v>
      </c>
      <c r="M71" s="48" t="s">
        <v>69</v>
      </c>
      <c r="N71" s="48" t="s">
        <v>49</v>
      </c>
      <c r="O71" s="48" t="s">
        <v>30</v>
      </c>
      <c r="P71" s="171" t="s">
        <v>987</v>
      </c>
      <c r="Q71" s="171" t="s">
        <v>1006</v>
      </c>
      <c r="R71" s="48" t="s">
        <v>509</v>
      </c>
      <c r="S71" s="101" t="s">
        <v>1058</v>
      </c>
      <c r="T71" s="55">
        <v>31653</v>
      </c>
      <c r="U71" s="48" t="s">
        <v>511</v>
      </c>
      <c r="V71" s="67">
        <v>31709</v>
      </c>
      <c r="W71" s="68">
        <f t="shared" ca="1" si="6"/>
        <v>9422</v>
      </c>
      <c r="X71" s="69" t="s">
        <v>512</v>
      </c>
      <c r="Y71" s="48" t="s">
        <v>354</v>
      </c>
      <c r="Z71" s="48">
        <v>8853</v>
      </c>
      <c r="AA71" s="165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</row>
    <row r="72" spans="1:144" s="57" customFormat="1" ht="15" x14ac:dyDescent="0.25">
      <c r="A72" s="48">
        <f>+A71+1</f>
        <v>70</v>
      </c>
      <c r="B72" s="65">
        <v>33369460</v>
      </c>
      <c r="C72" s="53" t="s">
        <v>370</v>
      </c>
      <c r="D72" s="53" t="s">
        <v>1041</v>
      </c>
      <c r="E72" s="53" t="s">
        <v>1042</v>
      </c>
      <c r="F72" s="48" t="s">
        <v>37</v>
      </c>
      <c r="G72" s="55">
        <v>43395</v>
      </c>
      <c r="H72" s="68">
        <f ca="1">TODAY()-G72</f>
        <v>1229</v>
      </c>
      <c r="I72" s="49" t="s">
        <v>135</v>
      </c>
      <c r="J72" s="50">
        <v>219</v>
      </c>
      <c r="K72" s="51">
        <v>18</v>
      </c>
      <c r="L72" s="134" t="s">
        <v>468</v>
      </c>
      <c r="M72" s="48" t="s">
        <v>69</v>
      </c>
      <c r="N72" s="48" t="s">
        <v>49</v>
      </c>
      <c r="O72" s="48" t="s">
        <v>30</v>
      </c>
      <c r="P72" s="171" t="s">
        <v>987</v>
      </c>
      <c r="Q72" s="171" t="s">
        <v>1006</v>
      </c>
      <c r="R72" s="48" t="s">
        <v>1044</v>
      </c>
      <c r="S72" s="48" t="s">
        <v>1045</v>
      </c>
      <c r="T72" s="55">
        <v>39717</v>
      </c>
      <c r="U72" s="48">
        <v>174342</v>
      </c>
      <c r="V72" s="67">
        <v>39773</v>
      </c>
      <c r="W72" s="68">
        <f t="shared" ca="1" si="6"/>
        <v>1229</v>
      </c>
      <c r="X72" s="69" t="s">
        <v>1046</v>
      </c>
      <c r="Y72" s="48" t="s">
        <v>458</v>
      </c>
      <c r="Z72" s="48">
        <v>8917</v>
      </c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</row>
    <row r="73" spans="1:144" s="57" customFormat="1" ht="15" x14ac:dyDescent="0.25">
      <c r="A73" s="48">
        <v>71</v>
      </c>
      <c r="B73" s="65">
        <v>79876838</v>
      </c>
      <c r="C73" s="48" t="s">
        <v>33</v>
      </c>
      <c r="D73" s="49" t="s">
        <v>1076</v>
      </c>
      <c r="E73" s="49" t="s">
        <v>1077</v>
      </c>
      <c r="F73" s="48" t="s">
        <v>66</v>
      </c>
      <c r="G73" s="55">
        <v>43936</v>
      </c>
      <c r="H73" s="68">
        <f t="shared" ca="1" si="7"/>
        <v>688</v>
      </c>
      <c r="I73" s="49" t="s">
        <v>258</v>
      </c>
      <c r="J73" s="50">
        <v>68</v>
      </c>
      <c r="K73" s="51">
        <v>4</v>
      </c>
      <c r="L73" s="134" t="s">
        <v>519</v>
      </c>
      <c r="M73" s="48" t="s">
        <v>26</v>
      </c>
      <c r="N73" s="48" t="s">
        <v>27</v>
      </c>
      <c r="O73" s="48" t="s">
        <v>30</v>
      </c>
      <c r="P73" s="171" t="s">
        <v>992</v>
      </c>
      <c r="Q73" s="171" t="s">
        <v>1004</v>
      </c>
      <c r="R73" s="48" t="s">
        <v>523</v>
      </c>
      <c r="S73" s="48"/>
      <c r="T73" s="55">
        <v>37773</v>
      </c>
      <c r="U73" s="48" t="s">
        <v>524</v>
      </c>
      <c r="V73" s="67"/>
      <c r="W73" s="68">
        <f t="shared" ca="1" si="6"/>
        <v>688</v>
      </c>
      <c r="X73" s="69" t="s">
        <v>525</v>
      </c>
      <c r="Y73" s="48"/>
      <c r="Z73" s="48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</row>
    <row r="74" spans="1:144" s="57" customFormat="1" ht="15" x14ac:dyDescent="0.25">
      <c r="A74" s="48">
        <f>+A73+1</f>
        <v>72</v>
      </c>
      <c r="B74" s="65">
        <v>80092442</v>
      </c>
      <c r="C74" s="48" t="s">
        <v>529</v>
      </c>
      <c r="D74" s="49" t="s">
        <v>527</v>
      </c>
      <c r="E74" s="49" t="s">
        <v>528</v>
      </c>
      <c r="F74" s="48" t="s">
        <v>66</v>
      </c>
      <c r="G74" s="55">
        <v>43587</v>
      </c>
      <c r="H74" s="68">
        <f t="shared" ca="1" si="7"/>
        <v>1037</v>
      </c>
      <c r="I74" s="92" t="s">
        <v>68</v>
      </c>
      <c r="J74" s="93">
        <v>222</v>
      </c>
      <c r="K74" s="97">
        <v>25</v>
      </c>
      <c r="L74" s="134" t="s">
        <v>519</v>
      </c>
      <c r="M74" s="89" t="s">
        <v>69</v>
      </c>
      <c r="N74" s="89" t="s">
        <v>49</v>
      </c>
      <c r="O74" s="48" t="s">
        <v>30</v>
      </c>
      <c r="P74" s="171" t="s">
        <v>984</v>
      </c>
      <c r="Q74" s="171" t="s">
        <v>1008</v>
      </c>
      <c r="R74" s="48" t="s">
        <v>161</v>
      </c>
      <c r="S74" s="48" t="s">
        <v>530</v>
      </c>
      <c r="T74" s="55">
        <v>38611</v>
      </c>
      <c r="U74" s="48" t="s">
        <v>531</v>
      </c>
      <c r="V74" s="67">
        <v>38614</v>
      </c>
      <c r="W74" s="68">
        <f t="shared" ca="1" si="6"/>
        <v>1037</v>
      </c>
      <c r="X74" s="69" t="s">
        <v>532</v>
      </c>
      <c r="Y74" s="48" t="s">
        <v>533</v>
      </c>
      <c r="Z74" s="48">
        <v>8941</v>
      </c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</row>
    <row r="75" spans="1:144" s="57" customFormat="1" ht="15" x14ac:dyDescent="0.25">
      <c r="A75" s="48">
        <f>+A74+1</f>
        <v>73</v>
      </c>
      <c r="B75" s="88">
        <v>88152509</v>
      </c>
      <c r="C75" s="89" t="s">
        <v>537</v>
      </c>
      <c r="D75" s="53" t="s">
        <v>535</v>
      </c>
      <c r="E75" s="49" t="s">
        <v>536</v>
      </c>
      <c r="F75" s="89" t="s">
        <v>66</v>
      </c>
      <c r="G75" s="90">
        <v>35052</v>
      </c>
      <c r="H75" s="68">
        <f t="shared" ca="1" si="7"/>
        <v>9572</v>
      </c>
      <c r="I75" s="92" t="s">
        <v>68</v>
      </c>
      <c r="J75" s="93">
        <v>222</v>
      </c>
      <c r="K75" s="97">
        <v>24</v>
      </c>
      <c r="L75" s="134" t="s">
        <v>519</v>
      </c>
      <c r="M75" s="48" t="s">
        <v>69</v>
      </c>
      <c r="N75" s="48" t="s">
        <v>49</v>
      </c>
      <c r="O75" s="48" t="s">
        <v>30</v>
      </c>
      <c r="P75" s="171" t="s">
        <v>984</v>
      </c>
      <c r="Q75" s="171" t="s">
        <v>1002</v>
      </c>
      <c r="R75" s="89" t="s">
        <v>538</v>
      </c>
      <c r="S75" s="89" t="s">
        <v>539</v>
      </c>
      <c r="T75" s="90">
        <v>33780</v>
      </c>
      <c r="U75" s="48" t="s">
        <v>56</v>
      </c>
      <c r="V75" s="67" t="s">
        <v>540</v>
      </c>
      <c r="W75" s="91">
        <f t="shared" ca="1" si="6"/>
        <v>9572</v>
      </c>
      <c r="X75" s="69" t="s">
        <v>541</v>
      </c>
      <c r="Y75" s="89" t="s">
        <v>542</v>
      </c>
      <c r="Z75" s="89">
        <v>8939</v>
      </c>
      <c r="AA75" s="132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</row>
    <row r="76" spans="1:144" s="57" customFormat="1" ht="15" x14ac:dyDescent="0.25">
      <c r="A76" s="48">
        <f>+A75+1</f>
        <v>74</v>
      </c>
      <c r="B76" s="65">
        <v>79882321</v>
      </c>
      <c r="C76" s="48" t="s">
        <v>33</v>
      </c>
      <c r="D76" s="49" t="s">
        <v>544</v>
      </c>
      <c r="E76" s="49" t="s">
        <v>545</v>
      </c>
      <c r="F76" s="48" t="s">
        <v>66</v>
      </c>
      <c r="G76" s="55">
        <v>43418</v>
      </c>
      <c r="H76" s="68">
        <f t="shared" ca="1" si="7"/>
        <v>1206</v>
      </c>
      <c r="I76" s="49" t="s">
        <v>68</v>
      </c>
      <c r="J76" s="50">
        <v>222</v>
      </c>
      <c r="K76" s="51">
        <v>20</v>
      </c>
      <c r="L76" s="134" t="s">
        <v>519</v>
      </c>
      <c r="M76" s="48" t="s">
        <v>69</v>
      </c>
      <c r="N76" s="53" t="s">
        <v>49</v>
      </c>
      <c r="O76" s="48" t="s">
        <v>30</v>
      </c>
      <c r="P76" s="171" t="s">
        <v>984</v>
      </c>
      <c r="Q76" s="171" t="s">
        <v>1005</v>
      </c>
      <c r="R76" s="48" t="s">
        <v>161</v>
      </c>
      <c r="S76" s="48" t="s">
        <v>546</v>
      </c>
      <c r="T76" s="55">
        <v>38079</v>
      </c>
      <c r="U76" s="48">
        <v>6809</v>
      </c>
      <c r="V76" s="67" t="s">
        <v>192</v>
      </c>
      <c r="W76" s="68">
        <f t="shared" ca="1" si="6"/>
        <v>1206</v>
      </c>
      <c r="X76" s="69" t="s">
        <v>547</v>
      </c>
      <c r="Y76" s="48" t="s">
        <v>321</v>
      </c>
      <c r="Z76" s="48">
        <v>8916</v>
      </c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</row>
    <row r="77" spans="1:144" s="57" customFormat="1" ht="15" x14ac:dyDescent="0.25">
      <c r="A77" s="48">
        <f>+A76+1</f>
        <v>75</v>
      </c>
      <c r="B77" s="65">
        <v>41902067</v>
      </c>
      <c r="C77" s="48" t="s">
        <v>551</v>
      </c>
      <c r="D77" s="49" t="s">
        <v>549</v>
      </c>
      <c r="E77" s="49" t="s">
        <v>550</v>
      </c>
      <c r="F77" s="48" t="s">
        <v>37</v>
      </c>
      <c r="G77" s="55">
        <v>35333</v>
      </c>
      <c r="H77" s="68">
        <f t="shared" ca="1" si="7"/>
        <v>9291</v>
      </c>
      <c r="I77" s="49" t="s">
        <v>68</v>
      </c>
      <c r="J77" s="50">
        <v>222</v>
      </c>
      <c r="K77" s="51">
        <v>20</v>
      </c>
      <c r="L77" s="134" t="s">
        <v>519</v>
      </c>
      <c r="M77" s="48" t="s">
        <v>69</v>
      </c>
      <c r="N77" s="48" t="s">
        <v>49</v>
      </c>
      <c r="O77" s="48" t="s">
        <v>30</v>
      </c>
      <c r="P77" s="171" t="s">
        <v>984</v>
      </c>
      <c r="Q77" s="171" t="s">
        <v>1005</v>
      </c>
      <c r="R77" s="48" t="s">
        <v>90</v>
      </c>
      <c r="S77" s="48" t="s">
        <v>552</v>
      </c>
      <c r="T77" s="55">
        <v>33508</v>
      </c>
      <c r="U77" s="48" t="s">
        <v>553</v>
      </c>
      <c r="V77" s="67">
        <v>33657</v>
      </c>
      <c r="W77" s="68">
        <f t="shared" ca="1" si="6"/>
        <v>9291</v>
      </c>
      <c r="X77" s="69" t="s">
        <v>554</v>
      </c>
      <c r="Y77" s="48" t="s">
        <v>321</v>
      </c>
      <c r="Z77" s="48">
        <v>8946</v>
      </c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</row>
    <row r="78" spans="1:144" s="57" customFormat="1" ht="15" x14ac:dyDescent="0.25">
      <c r="A78" s="48">
        <f>+A77+1</f>
        <v>76</v>
      </c>
      <c r="B78" s="65">
        <v>14320867</v>
      </c>
      <c r="C78" s="48" t="s">
        <v>558</v>
      </c>
      <c r="D78" s="49" t="s">
        <v>556</v>
      </c>
      <c r="E78" s="49" t="s">
        <v>557</v>
      </c>
      <c r="F78" s="48" t="s">
        <v>66</v>
      </c>
      <c r="G78" s="55">
        <v>35139</v>
      </c>
      <c r="H78" s="68">
        <f t="shared" ca="1" si="7"/>
        <v>9485</v>
      </c>
      <c r="I78" s="49" t="s">
        <v>241</v>
      </c>
      <c r="J78" s="50">
        <v>314</v>
      </c>
      <c r="K78" s="51">
        <v>17</v>
      </c>
      <c r="L78" s="134" t="s">
        <v>519</v>
      </c>
      <c r="M78" s="48" t="s">
        <v>242</v>
      </c>
      <c r="N78" s="48" t="s">
        <v>49</v>
      </c>
      <c r="O78" s="48" t="s">
        <v>936</v>
      </c>
      <c r="P78" s="171" t="s">
        <v>993</v>
      </c>
      <c r="Q78" s="171" t="s">
        <v>1012</v>
      </c>
      <c r="R78" s="48" t="s">
        <v>559</v>
      </c>
      <c r="S78" s="48" t="s">
        <v>1050</v>
      </c>
      <c r="T78" s="55">
        <v>40298</v>
      </c>
      <c r="U78" s="48" t="s">
        <v>561</v>
      </c>
      <c r="V78" s="67">
        <v>42237</v>
      </c>
      <c r="W78" s="68">
        <f t="shared" ca="1" si="6"/>
        <v>9485</v>
      </c>
      <c r="X78" s="69" t="s">
        <v>562</v>
      </c>
      <c r="Y78" s="48" t="s">
        <v>563</v>
      </c>
      <c r="Z78" s="48">
        <v>8958</v>
      </c>
      <c r="AA78" s="165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</row>
    <row r="79" spans="1:144" s="57" customFormat="1" x14ac:dyDescent="0.25">
      <c r="A79" s="48">
        <v>77</v>
      </c>
      <c r="B79" s="65">
        <v>79937990</v>
      </c>
      <c r="C79" s="48" t="s">
        <v>33</v>
      </c>
      <c r="D79" s="49" t="s">
        <v>596</v>
      </c>
      <c r="E79" s="49" t="s">
        <v>597</v>
      </c>
      <c r="F79" s="48" t="s">
        <v>66</v>
      </c>
      <c r="G79" s="55">
        <v>43922</v>
      </c>
      <c r="H79" s="68">
        <f t="shared" ca="1" si="7"/>
        <v>702</v>
      </c>
      <c r="I79" s="92" t="s">
        <v>206</v>
      </c>
      <c r="J79" s="93">
        <v>9</v>
      </c>
      <c r="K79" s="97">
        <v>7</v>
      </c>
      <c r="L79" s="134" t="s">
        <v>563</v>
      </c>
      <c r="M79" s="48" t="s">
        <v>26</v>
      </c>
      <c r="N79" s="48" t="s">
        <v>27</v>
      </c>
      <c r="O79" s="101" t="s">
        <v>30</v>
      </c>
      <c r="P79" s="171" t="s">
        <v>990</v>
      </c>
      <c r="Q79" s="171" t="s">
        <v>1009</v>
      </c>
      <c r="R79" s="48" t="s">
        <v>598</v>
      </c>
      <c r="S79" s="48" t="s">
        <v>599</v>
      </c>
      <c r="T79" s="55">
        <v>39772</v>
      </c>
      <c r="U79" s="48"/>
      <c r="V79" s="67"/>
      <c r="W79" s="68"/>
      <c r="X79" s="89" t="s">
        <v>600</v>
      </c>
      <c r="Y79" s="48" t="s">
        <v>227</v>
      </c>
      <c r="Z79" s="48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</row>
    <row r="80" spans="1:144" s="57" customFormat="1" ht="15" x14ac:dyDescent="0.25">
      <c r="A80" s="48">
        <f>+A79+1</f>
        <v>78</v>
      </c>
      <c r="B80" s="65">
        <v>51866105</v>
      </c>
      <c r="C80" s="48" t="s">
        <v>98</v>
      </c>
      <c r="D80" s="49" t="s">
        <v>570</v>
      </c>
      <c r="E80" s="49" t="s">
        <v>571</v>
      </c>
      <c r="F80" s="48" t="s">
        <v>37</v>
      </c>
      <c r="G80" s="55">
        <v>35797</v>
      </c>
      <c r="H80" s="68">
        <f t="shared" ca="1" si="7"/>
        <v>8827</v>
      </c>
      <c r="I80" s="92" t="s">
        <v>68</v>
      </c>
      <c r="J80" s="93">
        <v>222</v>
      </c>
      <c r="K80" s="97">
        <v>24</v>
      </c>
      <c r="L80" s="134" t="s">
        <v>563</v>
      </c>
      <c r="M80" s="48" t="s">
        <v>69</v>
      </c>
      <c r="N80" s="53" t="s">
        <v>49</v>
      </c>
      <c r="O80" s="48" t="s">
        <v>30</v>
      </c>
      <c r="P80" s="171" t="s">
        <v>984</v>
      </c>
      <c r="Q80" s="171" t="s">
        <v>1002</v>
      </c>
      <c r="R80" s="48" t="s">
        <v>90</v>
      </c>
      <c r="S80" s="48" t="s">
        <v>552</v>
      </c>
      <c r="T80" s="55">
        <v>33017</v>
      </c>
      <c r="U80" s="48" t="s">
        <v>572</v>
      </c>
      <c r="V80" s="67">
        <v>33190</v>
      </c>
      <c r="W80" s="68">
        <f t="shared" ref="W80:W97" ca="1" si="8">TODAY()-G80</f>
        <v>8827</v>
      </c>
      <c r="X80" s="69" t="s">
        <v>573</v>
      </c>
      <c r="Y80" s="48" t="s">
        <v>103</v>
      </c>
      <c r="Z80" s="48">
        <v>8807</v>
      </c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</row>
    <row r="81" spans="1:144" s="57" customFormat="1" ht="15" x14ac:dyDescent="0.25">
      <c r="A81" s="48">
        <f>+A80+1</f>
        <v>79</v>
      </c>
      <c r="B81" s="65">
        <v>67000757</v>
      </c>
      <c r="C81" s="48" t="s">
        <v>183</v>
      </c>
      <c r="D81" s="49" t="s">
        <v>575</v>
      </c>
      <c r="E81" s="49" t="s">
        <v>576</v>
      </c>
      <c r="F81" s="48" t="s">
        <v>37</v>
      </c>
      <c r="G81" s="55">
        <v>43411</v>
      </c>
      <c r="H81" s="68">
        <f t="shared" ca="1" si="7"/>
        <v>1213</v>
      </c>
      <c r="I81" s="49" t="s">
        <v>68</v>
      </c>
      <c r="J81" s="50">
        <v>222</v>
      </c>
      <c r="K81" s="51">
        <v>20</v>
      </c>
      <c r="L81" s="134" t="s">
        <v>563</v>
      </c>
      <c r="M81" s="48" t="s">
        <v>69</v>
      </c>
      <c r="N81" s="48" t="s">
        <v>49</v>
      </c>
      <c r="O81" s="48" t="s">
        <v>30</v>
      </c>
      <c r="P81" s="171" t="s">
        <v>984</v>
      </c>
      <c r="Q81" s="171" t="s">
        <v>1005</v>
      </c>
      <c r="R81" s="48" t="s">
        <v>577</v>
      </c>
      <c r="S81" s="48" t="s">
        <v>407</v>
      </c>
      <c r="T81" s="55">
        <v>37610</v>
      </c>
      <c r="U81" s="48" t="s">
        <v>578</v>
      </c>
      <c r="V81" s="67">
        <v>38548</v>
      </c>
      <c r="W81" s="68">
        <f t="shared" ca="1" si="8"/>
        <v>1213</v>
      </c>
      <c r="X81" s="69" t="s">
        <v>579</v>
      </c>
      <c r="Y81" s="48" t="s">
        <v>493</v>
      </c>
      <c r="Z81" s="48">
        <v>8828</v>
      </c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</row>
    <row r="82" spans="1:144" s="57" customFormat="1" ht="38.25" x14ac:dyDescent="0.25">
      <c r="A82" s="48">
        <f>+A81+1</f>
        <v>80</v>
      </c>
      <c r="B82" s="65">
        <v>40026723</v>
      </c>
      <c r="C82" s="48" t="s">
        <v>370</v>
      </c>
      <c r="D82" s="49" t="s">
        <v>581</v>
      </c>
      <c r="E82" s="49" t="s">
        <v>582</v>
      </c>
      <c r="F82" s="48" t="s">
        <v>37</v>
      </c>
      <c r="G82" s="55">
        <v>35282</v>
      </c>
      <c r="H82" s="68">
        <f t="shared" ca="1" si="7"/>
        <v>9342</v>
      </c>
      <c r="I82" s="49" t="s">
        <v>135</v>
      </c>
      <c r="J82" s="50">
        <v>219</v>
      </c>
      <c r="K82" s="51">
        <v>14</v>
      </c>
      <c r="L82" s="134" t="s">
        <v>563</v>
      </c>
      <c r="M82" s="48" t="s">
        <v>69</v>
      </c>
      <c r="N82" s="48" t="s">
        <v>49</v>
      </c>
      <c r="O82" s="102" t="s">
        <v>937</v>
      </c>
      <c r="P82" s="171" t="s">
        <v>983</v>
      </c>
      <c r="Q82" s="171" t="s">
        <v>1002</v>
      </c>
      <c r="R82" s="48" t="s">
        <v>583</v>
      </c>
      <c r="S82" s="101" t="s">
        <v>1051</v>
      </c>
      <c r="T82" s="55">
        <v>37225</v>
      </c>
      <c r="U82" s="48" t="s">
        <v>585</v>
      </c>
      <c r="V82" s="67">
        <v>39219</v>
      </c>
      <c r="W82" s="68">
        <f t="shared" ca="1" si="8"/>
        <v>9342</v>
      </c>
      <c r="X82" s="69" t="s">
        <v>586</v>
      </c>
      <c r="Y82" s="48" t="s">
        <v>587</v>
      </c>
      <c r="Z82" s="48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</row>
    <row r="83" spans="1:144" s="57" customFormat="1" ht="15" x14ac:dyDescent="0.25">
      <c r="A83" s="48">
        <v>81</v>
      </c>
      <c r="B83" s="65">
        <v>1032481154</v>
      </c>
      <c r="C83" s="48" t="s">
        <v>33</v>
      </c>
      <c r="D83" s="49" t="s">
        <v>590</v>
      </c>
      <c r="E83" s="49" t="s">
        <v>591</v>
      </c>
      <c r="F83" s="48" t="s">
        <v>37</v>
      </c>
      <c r="G83" s="55">
        <v>43374</v>
      </c>
      <c r="H83" s="68">
        <f t="shared" ca="1" si="7"/>
        <v>1250</v>
      </c>
      <c r="I83" s="49" t="s">
        <v>588</v>
      </c>
      <c r="J83" s="50">
        <v>440</v>
      </c>
      <c r="K83" s="51">
        <v>9</v>
      </c>
      <c r="L83" s="134" t="s">
        <v>563</v>
      </c>
      <c r="M83" s="48" t="s">
        <v>48</v>
      </c>
      <c r="N83" s="48" t="s">
        <v>49</v>
      </c>
      <c r="O83" s="48" t="s">
        <v>30</v>
      </c>
      <c r="P83" s="171" t="s">
        <v>988</v>
      </c>
      <c r="Q83" s="171" t="s">
        <v>997</v>
      </c>
      <c r="R83" s="48" t="s">
        <v>592</v>
      </c>
      <c r="S83" s="48"/>
      <c r="T83" s="55">
        <v>42338</v>
      </c>
      <c r="U83" s="48" t="s">
        <v>36</v>
      </c>
      <c r="V83" s="67" t="s">
        <v>36</v>
      </c>
      <c r="W83" s="68">
        <f t="shared" ca="1" si="8"/>
        <v>1250</v>
      </c>
      <c r="X83" s="69" t="s">
        <v>593</v>
      </c>
      <c r="Y83" s="48" t="s">
        <v>563</v>
      </c>
      <c r="Z83" s="48">
        <v>8828</v>
      </c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</row>
    <row r="84" spans="1:144" s="57" customFormat="1" ht="18" customHeight="1" x14ac:dyDescent="0.25">
      <c r="A84" s="48">
        <v>82</v>
      </c>
      <c r="B84" s="65">
        <v>80124722</v>
      </c>
      <c r="C84" s="48" t="s">
        <v>33</v>
      </c>
      <c r="D84" s="53" t="s">
        <v>1094</v>
      </c>
      <c r="E84" s="53" t="s">
        <v>1060</v>
      </c>
      <c r="F84" s="48" t="s">
        <v>66</v>
      </c>
      <c r="G84" s="52">
        <v>44393</v>
      </c>
      <c r="H84" s="68">
        <f t="shared" ca="1" si="7"/>
        <v>231</v>
      </c>
      <c r="I84" s="92" t="s">
        <v>258</v>
      </c>
      <c r="J84" s="93">
        <v>68</v>
      </c>
      <c r="K84" s="97">
        <v>4</v>
      </c>
      <c r="L84" s="134" t="s">
        <v>594</v>
      </c>
      <c r="M84" s="48" t="s">
        <v>26</v>
      </c>
      <c r="N84" s="48" t="s">
        <v>27</v>
      </c>
      <c r="O84" s="48" t="s">
        <v>30</v>
      </c>
      <c r="P84" s="171" t="s">
        <v>992</v>
      </c>
      <c r="Q84" s="171" t="s">
        <v>1004</v>
      </c>
      <c r="R84" s="48" t="s">
        <v>1061</v>
      </c>
      <c r="S84" s="48" t="s">
        <v>1062</v>
      </c>
      <c r="T84" s="55">
        <v>38079</v>
      </c>
      <c r="U84" s="48" t="s">
        <v>1063</v>
      </c>
      <c r="V84" s="67">
        <v>38155</v>
      </c>
      <c r="W84" s="68">
        <f t="shared" ca="1" si="8"/>
        <v>231</v>
      </c>
      <c r="X84" s="69"/>
      <c r="Y84" s="89" t="s">
        <v>227</v>
      </c>
      <c r="Z84" s="48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</row>
    <row r="85" spans="1:144" s="57" customFormat="1" ht="15" x14ac:dyDescent="0.25">
      <c r="A85" s="48">
        <f>+A84+1</f>
        <v>83</v>
      </c>
      <c r="B85" s="65">
        <v>52054888</v>
      </c>
      <c r="C85" s="48" t="s">
        <v>33</v>
      </c>
      <c r="D85" s="49" t="s">
        <v>602</v>
      </c>
      <c r="E85" s="49" t="s">
        <v>603</v>
      </c>
      <c r="F85" s="48" t="s">
        <v>37</v>
      </c>
      <c r="G85" s="55">
        <v>43378</v>
      </c>
      <c r="H85" s="68">
        <f t="shared" ca="1" si="7"/>
        <v>1246</v>
      </c>
      <c r="I85" s="49" t="s">
        <v>68</v>
      </c>
      <c r="J85" s="50">
        <v>222</v>
      </c>
      <c r="K85" s="51">
        <v>25</v>
      </c>
      <c r="L85" s="134" t="s">
        <v>594</v>
      </c>
      <c r="M85" s="48" t="s">
        <v>69</v>
      </c>
      <c r="N85" s="48" t="s">
        <v>49</v>
      </c>
      <c r="O85" s="48" t="s">
        <v>30</v>
      </c>
      <c r="P85" s="171" t="s">
        <v>984</v>
      </c>
      <c r="Q85" s="171" t="s">
        <v>1008</v>
      </c>
      <c r="R85" s="48" t="s">
        <v>604</v>
      </c>
      <c r="S85" s="48" t="s">
        <v>605</v>
      </c>
      <c r="T85" s="55">
        <v>35496</v>
      </c>
      <c r="U85" s="55" t="s">
        <v>606</v>
      </c>
      <c r="V85" s="55">
        <v>36049</v>
      </c>
      <c r="W85" s="68">
        <f t="shared" ca="1" si="8"/>
        <v>1246</v>
      </c>
      <c r="X85" s="69" t="s">
        <v>607</v>
      </c>
      <c r="Y85" s="89" t="s">
        <v>227</v>
      </c>
      <c r="Z85" s="48">
        <v>8900</v>
      </c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</row>
    <row r="86" spans="1:144" s="57" customFormat="1" ht="15" x14ac:dyDescent="0.25">
      <c r="A86" s="48">
        <f>+A85+1</f>
        <v>84</v>
      </c>
      <c r="B86" s="88">
        <v>51782099</v>
      </c>
      <c r="C86" s="89" t="s">
        <v>33</v>
      </c>
      <c r="D86" s="92" t="s">
        <v>609</v>
      </c>
      <c r="E86" s="92" t="s">
        <v>610</v>
      </c>
      <c r="F86" s="89" t="s">
        <v>37</v>
      </c>
      <c r="G86" s="90">
        <v>35919</v>
      </c>
      <c r="H86" s="68">
        <f t="shared" ca="1" si="7"/>
        <v>8705</v>
      </c>
      <c r="I86" s="92" t="s">
        <v>68</v>
      </c>
      <c r="J86" s="93">
        <v>222</v>
      </c>
      <c r="K86" s="97">
        <v>25</v>
      </c>
      <c r="L86" s="134" t="s">
        <v>594</v>
      </c>
      <c r="M86" s="89" t="s">
        <v>69</v>
      </c>
      <c r="N86" s="89" t="s">
        <v>49</v>
      </c>
      <c r="O86" s="48" t="s">
        <v>30</v>
      </c>
      <c r="P86" s="171" t="s">
        <v>984</v>
      </c>
      <c r="Q86" s="171" t="s">
        <v>1008</v>
      </c>
      <c r="R86" s="89" t="s">
        <v>406</v>
      </c>
      <c r="S86" s="89" t="s">
        <v>611</v>
      </c>
      <c r="T86" s="90">
        <v>33227</v>
      </c>
      <c r="U86" s="89" t="s">
        <v>612</v>
      </c>
      <c r="V86" s="94" t="s">
        <v>192</v>
      </c>
      <c r="W86" s="68">
        <f t="shared" ca="1" si="8"/>
        <v>8705</v>
      </c>
      <c r="X86" s="69" t="s">
        <v>613</v>
      </c>
      <c r="Y86" s="89" t="s">
        <v>227</v>
      </c>
      <c r="Z86" s="89">
        <v>8890</v>
      </c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</row>
    <row r="87" spans="1:144" s="57" customFormat="1" ht="15" x14ac:dyDescent="0.25">
      <c r="A87" s="48">
        <f>+A86+1</f>
        <v>85</v>
      </c>
      <c r="B87" s="65">
        <v>79334449</v>
      </c>
      <c r="C87" s="48" t="s">
        <v>33</v>
      </c>
      <c r="D87" s="49" t="s">
        <v>615</v>
      </c>
      <c r="E87" s="49" t="s">
        <v>616</v>
      </c>
      <c r="F87" s="48" t="s">
        <v>66</v>
      </c>
      <c r="G87" s="55">
        <v>35914</v>
      </c>
      <c r="H87" s="68">
        <f t="shared" ca="1" si="7"/>
        <v>8710</v>
      </c>
      <c r="I87" s="49" t="s">
        <v>68</v>
      </c>
      <c r="J87" s="50">
        <v>222</v>
      </c>
      <c r="K87" s="51">
        <v>25</v>
      </c>
      <c r="L87" s="134" t="s">
        <v>594</v>
      </c>
      <c r="M87" s="48" t="s">
        <v>69</v>
      </c>
      <c r="N87" s="48" t="s">
        <v>49</v>
      </c>
      <c r="O87" s="48" t="s">
        <v>30</v>
      </c>
      <c r="P87" s="171" t="s">
        <v>984</v>
      </c>
      <c r="Q87" s="171" t="s">
        <v>1008</v>
      </c>
      <c r="R87" s="48" t="s">
        <v>617</v>
      </c>
      <c r="S87" s="48" t="s">
        <v>618</v>
      </c>
      <c r="T87" s="55">
        <v>32863</v>
      </c>
      <c r="U87" s="48" t="s">
        <v>619</v>
      </c>
      <c r="V87" s="67">
        <v>33375</v>
      </c>
      <c r="W87" s="68">
        <f t="shared" ca="1" si="8"/>
        <v>8710</v>
      </c>
      <c r="X87" s="69" t="s">
        <v>620</v>
      </c>
      <c r="Y87" s="48" t="s">
        <v>621</v>
      </c>
      <c r="Z87" s="48">
        <v>8900</v>
      </c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</row>
    <row r="88" spans="1:144" s="57" customFormat="1" ht="15" x14ac:dyDescent="0.25">
      <c r="A88" s="48">
        <f>+A87+1</f>
        <v>86</v>
      </c>
      <c r="B88" s="88">
        <v>79569740</v>
      </c>
      <c r="C88" s="89" t="s">
        <v>33</v>
      </c>
      <c r="D88" s="92" t="s">
        <v>623</v>
      </c>
      <c r="E88" s="92" t="s">
        <v>624</v>
      </c>
      <c r="F88" s="89" t="s">
        <v>66</v>
      </c>
      <c r="G88" s="90">
        <v>36032</v>
      </c>
      <c r="H88" s="68">
        <f t="shared" ca="1" si="7"/>
        <v>8592</v>
      </c>
      <c r="I88" s="92" t="s">
        <v>68</v>
      </c>
      <c r="J88" s="93">
        <v>222</v>
      </c>
      <c r="K88" s="97">
        <v>24</v>
      </c>
      <c r="L88" s="134" t="s">
        <v>594</v>
      </c>
      <c r="M88" s="89" t="s">
        <v>69</v>
      </c>
      <c r="N88" s="89" t="s">
        <v>49</v>
      </c>
      <c r="O88" s="48" t="s">
        <v>30</v>
      </c>
      <c r="P88" s="171" t="s">
        <v>984</v>
      </c>
      <c r="Q88" s="171" t="s">
        <v>1002</v>
      </c>
      <c r="R88" s="89" t="s">
        <v>625</v>
      </c>
      <c r="S88" s="89" t="s">
        <v>626</v>
      </c>
      <c r="T88" s="90">
        <v>34430</v>
      </c>
      <c r="U88" s="89" t="s">
        <v>627</v>
      </c>
      <c r="V88" s="94">
        <v>34718</v>
      </c>
      <c r="W88" s="68">
        <f t="shared" ca="1" si="8"/>
        <v>8592</v>
      </c>
      <c r="X88" s="69" t="s">
        <v>628</v>
      </c>
      <c r="Y88" s="89" t="s">
        <v>493</v>
      </c>
      <c r="Z88" s="89">
        <v>8828</v>
      </c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</row>
    <row r="89" spans="1:144" s="57" customFormat="1" ht="15" x14ac:dyDescent="0.25">
      <c r="A89" s="48">
        <f>+A88+1</f>
        <v>87</v>
      </c>
      <c r="B89" s="65">
        <v>3079395</v>
      </c>
      <c r="C89" s="48" t="s">
        <v>632</v>
      </c>
      <c r="D89" s="49" t="s">
        <v>630</v>
      </c>
      <c r="E89" s="49" t="s">
        <v>631</v>
      </c>
      <c r="F89" s="48" t="s">
        <v>66</v>
      </c>
      <c r="G89" s="55">
        <v>35285</v>
      </c>
      <c r="H89" s="68">
        <f t="shared" ca="1" si="7"/>
        <v>9339</v>
      </c>
      <c r="I89" s="49" t="s">
        <v>135</v>
      </c>
      <c r="J89" s="50">
        <v>219</v>
      </c>
      <c r="K89" s="51">
        <v>18</v>
      </c>
      <c r="L89" s="134" t="s">
        <v>594</v>
      </c>
      <c r="M89" s="48" t="s">
        <v>69</v>
      </c>
      <c r="N89" s="48" t="s">
        <v>49</v>
      </c>
      <c r="O89" s="48" t="s">
        <v>30</v>
      </c>
      <c r="P89" s="171" t="s">
        <v>987</v>
      </c>
      <c r="Q89" s="171" t="s">
        <v>1006</v>
      </c>
      <c r="R89" s="48" t="s">
        <v>334</v>
      </c>
      <c r="S89" s="48" t="s">
        <v>633</v>
      </c>
      <c r="T89" s="55">
        <v>34215</v>
      </c>
      <c r="U89" s="48" t="s">
        <v>634</v>
      </c>
      <c r="V89" s="67" t="s">
        <v>192</v>
      </c>
      <c r="W89" s="68">
        <f t="shared" ca="1" si="8"/>
        <v>9339</v>
      </c>
      <c r="X89" s="69" t="s">
        <v>635</v>
      </c>
      <c r="Y89" s="48" t="s">
        <v>621</v>
      </c>
      <c r="Z89" s="48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  <c r="EN89" s="144"/>
    </row>
    <row r="90" spans="1:144" s="57" customFormat="1" ht="15" x14ac:dyDescent="0.25">
      <c r="A90" s="48">
        <v>88</v>
      </c>
      <c r="B90" s="65">
        <v>52699306</v>
      </c>
      <c r="C90" s="48" t="s">
        <v>33</v>
      </c>
      <c r="D90" s="49" t="s">
        <v>638</v>
      </c>
      <c r="E90" s="49" t="s">
        <v>639</v>
      </c>
      <c r="F90" s="48" t="s">
        <v>37</v>
      </c>
      <c r="G90" s="55">
        <v>43916</v>
      </c>
      <c r="H90" s="68">
        <f t="shared" ca="1" si="7"/>
        <v>708</v>
      </c>
      <c r="I90" s="49" t="s">
        <v>258</v>
      </c>
      <c r="J90" s="50">
        <v>68</v>
      </c>
      <c r="K90" s="51">
        <v>4</v>
      </c>
      <c r="L90" s="134" t="s">
        <v>636</v>
      </c>
      <c r="M90" s="48" t="s">
        <v>26</v>
      </c>
      <c r="N90" s="48" t="s">
        <v>27</v>
      </c>
      <c r="O90" s="48" t="s">
        <v>30</v>
      </c>
      <c r="P90" s="171" t="s">
        <v>992</v>
      </c>
      <c r="Q90" s="171" t="s">
        <v>1004</v>
      </c>
      <c r="R90" s="48" t="s">
        <v>640</v>
      </c>
      <c r="S90" s="48" t="s">
        <v>552</v>
      </c>
      <c r="T90" s="55">
        <v>37799</v>
      </c>
      <c r="U90" s="100">
        <v>52699306</v>
      </c>
      <c r="V90" s="67"/>
      <c r="W90" s="68">
        <f t="shared" ca="1" si="8"/>
        <v>708</v>
      </c>
      <c r="X90" s="69" t="s">
        <v>641</v>
      </c>
      <c r="Y90" s="48" t="s">
        <v>642</v>
      </c>
      <c r="Z90" s="48">
        <v>8921</v>
      </c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</row>
    <row r="91" spans="1:144" s="57" customFormat="1" ht="15" x14ac:dyDescent="0.25">
      <c r="A91" s="48">
        <f t="shared" ref="A91:A98" si="9">+A90+1</f>
        <v>89</v>
      </c>
      <c r="B91" s="65">
        <v>51959815</v>
      </c>
      <c r="C91" s="48" t="s">
        <v>33</v>
      </c>
      <c r="D91" s="49" t="s">
        <v>644</v>
      </c>
      <c r="E91" s="49" t="s">
        <v>550</v>
      </c>
      <c r="F91" s="48" t="s">
        <v>37</v>
      </c>
      <c r="G91" s="55">
        <v>34834</v>
      </c>
      <c r="H91" s="68">
        <f t="shared" ca="1" si="7"/>
        <v>9790</v>
      </c>
      <c r="I91" s="49" t="s">
        <v>68</v>
      </c>
      <c r="J91" s="50">
        <v>222</v>
      </c>
      <c r="K91" s="51">
        <v>25</v>
      </c>
      <c r="L91" s="134" t="s">
        <v>636</v>
      </c>
      <c r="M91" s="48" t="s">
        <v>69</v>
      </c>
      <c r="N91" s="48" t="s">
        <v>49</v>
      </c>
      <c r="O91" s="48" t="s">
        <v>30</v>
      </c>
      <c r="P91" s="171" t="s">
        <v>984</v>
      </c>
      <c r="Q91" s="171" t="s">
        <v>1008</v>
      </c>
      <c r="R91" s="48" t="s">
        <v>645</v>
      </c>
      <c r="S91" s="48" t="s">
        <v>646</v>
      </c>
      <c r="T91" s="55">
        <v>34320</v>
      </c>
      <c r="U91" s="48" t="s">
        <v>55</v>
      </c>
      <c r="V91" s="138" t="s">
        <v>111</v>
      </c>
      <c r="W91" s="68">
        <f t="shared" ca="1" si="8"/>
        <v>9790</v>
      </c>
      <c r="X91" s="69" t="s">
        <v>647</v>
      </c>
      <c r="Y91" s="48" t="s">
        <v>642</v>
      </c>
      <c r="Z91" s="48">
        <v>8833</v>
      </c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</row>
    <row r="92" spans="1:144" s="57" customFormat="1" ht="15" x14ac:dyDescent="0.25">
      <c r="A92" s="48">
        <f t="shared" si="9"/>
        <v>90</v>
      </c>
      <c r="B92" s="65">
        <v>51743120</v>
      </c>
      <c r="C92" s="48" t="s">
        <v>33</v>
      </c>
      <c r="D92" s="49" t="s">
        <v>649</v>
      </c>
      <c r="E92" s="49" t="s">
        <v>650</v>
      </c>
      <c r="F92" s="48" t="s">
        <v>37</v>
      </c>
      <c r="G92" s="55">
        <v>34834</v>
      </c>
      <c r="H92" s="68">
        <f t="shared" ca="1" si="7"/>
        <v>9790</v>
      </c>
      <c r="I92" s="49" t="s">
        <v>68</v>
      </c>
      <c r="J92" s="50">
        <v>222</v>
      </c>
      <c r="K92" s="51">
        <v>20</v>
      </c>
      <c r="L92" s="134" t="s">
        <v>636</v>
      </c>
      <c r="M92" s="48" t="s">
        <v>69</v>
      </c>
      <c r="N92" s="48" t="s">
        <v>49</v>
      </c>
      <c r="O92" s="48" t="s">
        <v>30</v>
      </c>
      <c r="P92" s="171" t="s">
        <v>984</v>
      </c>
      <c r="Q92" s="171" t="s">
        <v>1005</v>
      </c>
      <c r="R92" s="48" t="s">
        <v>317</v>
      </c>
      <c r="S92" s="48" t="s">
        <v>651</v>
      </c>
      <c r="T92" s="55">
        <v>33953</v>
      </c>
      <c r="U92" s="48" t="s">
        <v>652</v>
      </c>
      <c r="V92" s="67">
        <v>34249</v>
      </c>
      <c r="W92" s="68">
        <f t="shared" ca="1" si="8"/>
        <v>9790</v>
      </c>
      <c r="X92" s="69" t="s">
        <v>653</v>
      </c>
      <c r="Y92" s="48" t="s">
        <v>642</v>
      </c>
      <c r="Z92" s="48">
        <v>8914</v>
      </c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</row>
    <row r="93" spans="1:144" s="57" customFormat="1" ht="15" x14ac:dyDescent="0.25">
      <c r="A93" s="48">
        <f t="shared" si="9"/>
        <v>91</v>
      </c>
      <c r="B93" s="65">
        <v>39707200</v>
      </c>
      <c r="C93" s="48" t="s">
        <v>667</v>
      </c>
      <c r="D93" s="92" t="s">
        <v>665</v>
      </c>
      <c r="E93" s="49" t="s">
        <v>666</v>
      </c>
      <c r="F93" s="48" t="s">
        <v>37</v>
      </c>
      <c r="G93" s="55">
        <v>35360</v>
      </c>
      <c r="H93" s="68">
        <f t="shared" ca="1" si="7"/>
        <v>9264</v>
      </c>
      <c r="I93" s="49" t="s">
        <v>68</v>
      </c>
      <c r="J93" s="50">
        <v>222</v>
      </c>
      <c r="K93" s="51">
        <v>20</v>
      </c>
      <c r="L93" s="134" t="s">
        <v>636</v>
      </c>
      <c r="M93" s="48" t="s">
        <v>69</v>
      </c>
      <c r="N93" s="48" t="s">
        <v>49</v>
      </c>
      <c r="O93" s="48" t="s">
        <v>936</v>
      </c>
      <c r="P93" s="171" t="s">
        <v>984</v>
      </c>
      <c r="Q93" s="171" t="s">
        <v>1001</v>
      </c>
      <c r="R93" s="48" t="s">
        <v>296</v>
      </c>
      <c r="S93" s="48" t="s">
        <v>668</v>
      </c>
      <c r="T93" s="55">
        <v>34936</v>
      </c>
      <c r="U93" s="48" t="s">
        <v>669</v>
      </c>
      <c r="V93" s="67" t="s">
        <v>192</v>
      </c>
      <c r="W93" s="68">
        <f t="shared" ca="1" si="8"/>
        <v>9264</v>
      </c>
      <c r="X93" s="69" t="s">
        <v>670</v>
      </c>
      <c r="Y93" s="48" t="s">
        <v>642</v>
      </c>
      <c r="Z93" s="48">
        <v>8950</v>
      </c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</row>
    <row r="94" spans="1:144" s="57" customFormat="1" ht="15" x14ac:dyDescent="0.25">
      <c r="A94" s="48">
        <f t="shared" si="9"/>
        <v>92</v>
      </c>
      <c r="B94" s="65">
        <v>51889287</v>
      </c>
      <c r="C94" s="48" t="s">
        <v>98</v>
      </c>
      <c r="D94" s="49" t="s">
        <v>661</v>
      </c>
      <c r="E94" s="49" t="s">
        <v>466</v>
      </c>
      <c r="F94" s="48" t="s">
        <v>37</v>
      </c>
      <c r="G94" s="55">
        <v>34852</v>
      </c>
      <c r="H94" s="68">
        <f t="shared" ca="1" si="7"/>
        <v>9772</v>
      </c>
      <c r="I94" s="49" t="s">
        <v>68</v>
      </c>
      <c r="J94" s="50">
        <v>222</v>
      </c>
      <c r="K94" s="51">
        <v>20</v>
      </c>
      <c r="L94" s="134" t="s">
        <v>636</v>
      </c>
      <c r="M94" s="48" t="s">
        <v>69</v>
      </c>
      <c r="N94" s="48" t="s">
        <v>49</v>
      </c>
      <c r="O94" s="48" t="s">
        <v>30</v>
      </c>
      <c r="P94" s="171" t="s">
        <v>984</v>
      </c>
      <c r="Q94" s="171" t="s">
        <v>1005</v>
      </c>
      <c r="R94" s="48" t="s">
        <v>296</v>
      </c>
      <c r="S94" s="48" t="s">
        <v>478</v>
      </c>
      <c r="T94" s="55">
        <v>34060</v>
      </c>
      <c r="U94" s="48" t="s">
        <v>662</v>
      </c>
      <c r="V94" s="67">
        <v>35616</v>
      </c>
      <c r="W94" s="68">
        <f t="shared" ca="1" si="8"/>
        <v>9772</v>
      </c>
      <c r="X94" s="69" t="s">
        <v>663</v>
      </c>
      <c r="Y94" s="48" t="s">
        <v>642</v>
      </c>
      <c r="Z94" s="48">
        <v>8852</v>
      </c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</row>
    <row r="95" spans="1:144" s="57" customFormat="1" ht="24" customHeight="1" x14ac:dyDescent="0.25">
      <c r="A95" s="48">
        <f t="shared" si="9"/>
        <v>93</v>
      </c>
      <c r="B95" s="65">
        <v>11433196</v>
      </c>
      <c r="C95" s="48" t="s">
        <v>680</v>
      </c>
      <c r="D95" s="49" t="s">
        <v>678</v>
      </c>
      <c r="E95" s="49" t="s">
        <v>679</v>
      </c>
      <c r="F95" s="48" t="s">
        <v>66</v>
      </c>
      <c r="G95" s="55">
        <v>35011</v>
      </c>
      <c r="H95" s="68">
        <f t="shared" ca="1" si="7"/>
        <v>9613</v>
      </c>
      <c r="I95" s="49" t="s">
        <v>68</v>
      </c>
      <c r="J95" s="50">
        <v>222</v>
      </c>
      <c r="K95" s="51">
        <v>19</v>
      </c>
      <c r="L95" s="134" t="s">
        <v>636</v>
      </c>
      <c r="M95" s="48" t="s">
        <v>69</v>
      </c>
      <c r="N95" s="48" t="s">
        <v>49</v>
      </c>
      <c r="O95" s="48" t="s">
        <v>1085</v>
      </c>
      <c r="P95" s="171" t="s">
        <v>987</v>
      </c>
      <c r="Q95" s="171" t="s">
        <v>1006</v>
      </c>
      <c r="R95" s="48" t="s">
        <v>282</v>
      </c>
      <c r="S95" s="101" t="s">
        <v>681</v>
      </c>
      <c r="T95" s="55">
        <v>33487</v>
      </c>
      <c r="U95" s="48" t="s">
        <v>682</v>
      </c>
      <c r="V95" s="67">
        <v>34810</v>
      </c>
      <c r="W95" s="68">
        <f t="shared" ca="1" si="8"/>
        <v>9613</v>
      </c>
      <c r="X95" s="69" t="s">
        <v>683</v>
      </c>
      <c r="Y95" s="48" t="s">
        <v>642</v>
      </c>
      <c r="Z95" s="48">
        <v>8914</v>
      </c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</row>
    <row r="96" spans="1:144" s="57" customFormat="1" ht="15" x14ac:dyDescent="0.25">
      <c r="A96" s="48">
        <f t="shared" si="9"/>
        <v>94</v>
      </c>
      <c r="B96" s="65">
        <v>19276289</v>
      </c>
      <c r="C96" s="48" t="s">
        <v>33</v>
      </c>
      <c r="D96" s="49" t="s">
        <v>672</v>
      </c>
      <c r="E96" s="49" t="s">
        <v>673</v>
      </c>
      <c r="F96" s="48" t="s">
        <v>66</v>
      </c>
      <c r="G96" s="55">
        <v>36495</v>
      </c>
      <c r="H96" s="68">
        <f t="shared" ca="1" si="7"/>
        <v>8129</v>
      </c>
      <c r="I96" s="49" t="s">
        <v>135</v>
      </c>
      <c r="J96" s="50">
        <v>219</v>
      </c>
      <c r="K96" s="51">
        <v>18</v>
      </c>
      <c r="L96" s="134" t="s">
        <v>636</v>
      </c>
      <c r="M96" s="48" t="s">
        <v>69</v>
      </c>
      <c r="N96" s="48" t="s">
        <v>49</v>
      </c>
      <c r="O96" s="48" t="s">
        <v>30</v>
      </c>
      <c r="P96" s="171" t="s">
        <v>987</v>
      </c>
      <c r="Q96" s="171" t="s">
        <v>1006</v>
      </c>
      <c r="R96" s="48" t="s">
        <v>334</v>
      </c>
      <c r="S96" s="48" t="s">
        <v>674</v>
      </c>
      <c r="T96" s="55">
        <v>30253</v>
      </c>
      <c r="U96" s="48" t="s">
        <v>675</v>
      </c>
      <c r="V96" s="138" t="s">
        <v>111</v>
      </c>
      <c r="W96" s="68">
        <f t="shared" ca="1" si="8"/>
        <v>8129</v>
      </c>
      <c r="X96" s="69" t="s">
        <v>676</v>
      </c>
      <c r="Y96" s="48" t="s">
        <v>505</v>
      </c>
      <c r="Z96" s="48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</row>
    <row r="97" spans="1:144" s="57" customFormat="1" ht="15" customHeight="1" x14ac:dyDescent="0.25">
      <c r="A97" s="48">
        <f t="shared" si="9"/>
        <v>95</v>
      </c>
      <c r="B97" s="65">
        <v>38237579</v>
      </c>
      <c r="C97" s="48" t="s">
        <v>129</v>
      </c>
      <c r="D97" s="49" t="s">
        <v>685</v>
      </c>
      <c r="E97" s="49" t="s">
        <v>686</v>
      </c>
      <c r="F97" s="48" t="s">
        <v>37</v>
      </c>
      <c r="G97" s="55">
        <v>35339</v>
      </c>
      <c r="H97" s="68">
        <f ca="1">TODAY()-G97</f>
        <v>9285</v>
      </c>
      <c r="I97" s="49" t="s">
        <v>135</v>
      </c>
      <c r="J97" s="50">
        <v>219</v>
      </c>
      <c r="K97" s="51">
        <v>18</v>
      </c>
      <c r="L97" s="134" t="s">
        <v>636</v>
      </c>
      <c r="M97" s="48" t="s">
        <v>69</v>
      </c>
      <c r="N97" s="48" t="s">
        <v>49</v>
      </c>
      <c r="O97" s="48" t="s">
        <v>937</v>
      </c>
      <c r="P97" s="171" t="s">
        <v>987</v>
      </c>
      <c r="Q97" s="171" t="s">
        <v>1011</v>
      </c>
      <c r="R97" s="48" t="s">
        <v>317</v>
      </c>
      <c r="S97" s="48" t="s">
        <v>687</v>
      </c>
      <c r="T97" s="157">
        <v>31132</v>
      </c>
      <c r="U97" s="146" t="s">
        <v>688</v>
      </c>
      <c r="V97" s="158" t="s">
        <v>192</v>
      </c>
      <c r="W97" s="68">
        <f t="shared" ca="1" si="8"/>
        <v>9285</v>
      </c>
      <c r="X97" s="69" t="s">
        <v>689</v>
      </c>
      <c r="Y97" s="48" t="s">
        <v>300</v>
      </c>
      <c r="Z97" s="48">
        <v>8837</v>
      </c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</row>
    <row r="98" spans="1:144" s="57" customFormat="1" ht="37.5" customHeight="1" x14ac:dyDescent="0.25">
      <c r="A98" s="48">
        <f t="shared" si="9"/>
        <v>96</v>
      </c>
      <c r="B98" s="53"/>
      <c r="C98" s="53"/>
      <c r="D98" s="53" t="s">
        <v>1093</v>
      </c>
      <c r="E98" s="53" t="s">
        <v>330</v>
      </c>
      <c r="F98" s="53"/>
      <c r="G98" s="53"/>
      <c r="H98" s="53"/>
      <c r="I98" s="49" t="s">
        <v>135</v>
      </c>
      <c r="J98" s="50">
        <v>219</v>
      </c>
      <c r="K98" s="51">
        <v>18</v>
      </c>
      <c r="L98" s="134" t="s">
        <v>636</v>
      </c>
      <c r="M98" s="48" t="s">
        <v>69</v>
      </c>
      <c r="N98" s="48" t="s">
        <v>870</v>
      </c>
      <c r="O98" s="48" t="s">
        <v>870</v>
      </c>
      <c r="P98" s="171" t="s">
        <v>987</v>
      </c>
      <c r="Q98" s="171" t="s">
        <v>1006</v>
      </c>
      <c r="R98" s="53"/>
      <c r="S98" s="53"/>
      <c r="T98" s="53"/>
      <c r="U98" s="53"/>
      <c r="V98" s="53"/>
      <c r="W98" s="53"/>
      <c r="X98" s="53"/>
      <c r="Y98" s="53"/>
      <c r="Z98" s="53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</row>
    <row r="99" spans="1:144" s="57" customFormat="1" ht="15" x14ac:dyDescent="0.25">
      <c r="A99" s="48">
        <v>97</v>
      </c>
      <c r="B99" s="65">
        <v>1030574739</v>
      </c>
      <c r="C99" s="48" t="s">
        <v>33</v>
      </c>
      <c r="D99" s="49" t="s">
        <v>691</v>
      </c>
      <c r="E99" s="49" t="s">
        <v>692</v>
      </c>
      <c r="F99" s="48" t="s">
        <v>37</v>
      </c>
      <c r="G99" s="55">
        <v>42179</v>
      </c>
      <c r="H99" s="68">
        <f t="shared" ca="1" si="7"/>
        <v>2445</v>
      </c>
      <c r="I99" s="49" t="s">
        <v>47</v>
      </c>
      <c r="J99" s="50">
        <v>425</v>
      </c>
      <c r="K99" s="51">
        <v>24</v>
      </c>
      <c r="L99" s="134" t="s">
        <v>636</v>
      </c>
      <c r="M99" s="48" t="s">
        <v>48</v>
      </c>
      <c r="N99" s="48" t="s">
        <v>49</v>
      </c>
      <c r="O99" s="102" t="s">
        <v>937</v>
      </c>
      <c r="P99" s="171" t="s">
        <v>988</v>
      </c>
      <c r="Q99" s="171" t="s">
        <v>1003</v>
      </c>
      <c r="R99" s="48" t="s">
        <v>378</v>
      </c>
      <c r="S99" s="98"/>
      <c r="T99" s="98"/>
      <c r="U99" s="98"/>
      <c r="V99" s="98"/>
      <c r="W99" s="68">
        <f ca="1">TODAY()-G99</f>
        <v>2445</v>
      </c>
      <c r="X99" s="69" t="s">
        <v>693</v>
      </c>
      <c r="Y99" s="48" t="s">
        <v>125</v>
      </c>
      <c r="Z99" s="48">
        <v>8081</v>
      </c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</row>
    <row r="100" spans="1:144" s="49" customFormat="1" ht="15" x14ac:dyDescent="0.25">
      <c r="A100" s="48">
        <v>98</v>
      </c>
      <c r="B100" s="65">
        <v>1130605619</v>
      </c>
      <c r="C100" s="48" t="s">
        <v>183</v>
      </c>
      <c r="D100" s="49" t="s">
        <v>696</v>
      </c>
      <c r="E100" s="49" t="s">
        <v>697</v>
      </c>
      <c r="F100" s="48" t="s">
        <v>66</v>
      </c>
      <c r="G100" s="55">
        <v>43864</v>
      </c>
      <c r="H100" s="68">
        <f t="shared" ca="1" si="7"/>
        <v>760</v>
      </c>
      <c r="I100" s="49" t="s">
        <v>206</v>
      </c>
      <c r="J100" s="50">
        <v>9</v>
      </c>
      <c r="K100" s="51">
        <v>7</v>
      </c>
      <c r="L100" s="134" t="s">
        <v>694</v>
      </c>
      <c r="M100" s="48" t="s">
        <v>26</v>
      </c>
      <c r="N100" s="48" t="s">
        <v>27</v>
      </c>
      <c r="O100" s="48" t="s">
        <v>30</v>
      </c>
      <c r="P100" s="171" t="s">
        <v>990</v>
      </c>
      <c r="Q100" s="171" t="s">
        <v>997</v>
      </c>
      <c r="R100" s="48" t="s">
        <v>90</v>
      </c>
      <c r="S100" s="48" t="s">
        <v>698</v>
      </c>
      <c r="T100" s="70">
        <v>39843</v>
      </c>
      <c r="U100" s="49" t="s">
        <v>699</v>
      </c>
      <c r="X100" s="69" t="s">
        <v>700</v>
      </c>
      <c r="Y100" s="49" t="s">
        <v>701</v>
      </c>
      <c r="Z100" s="49">
        <v>8821</v>
      </c>
      <c r="AA100" s="166"/>
    </row>
    <row r="101" spans="1:144" s="57" customFormat="1" ht="15" x14ac:dyDescent="0.25">
      <c r="A101" s="48">
        <f>+A100+1</f>
        <v>99</v>
      </c>
      <c r="B101" s="88">
        <v>1070595846</v>
      </c>
      <c r="C101" s="48" t="s">
        <v>705</v>
      </c>
      <c r="D101" s="49" t="s">
        <v>703</v>
      </c>
      <c r="E101" s="49" t="s">
        <v>704</v>
      </c>
      <c r="F101" s="48" t="s">
        <v>37</v>
      </c>
      <c r="G101" s="55">
        <v>43374</v>
      </c>
      <c r="H101" s="68">
        <f t="shared" ca="1" si="7"/>
        <v>1250</v>
      </c>
      <c r="I101" s="136" t="s">
        <v>135</v>
      </c>
      <c r="J101" s="50">
        <v>219</v>
      </c>
      <c r="K101" s="133">
        <v>18</v>
      </c>
      <c r="L101" s="134" t="s">
        <v>694</v>
      </c>
      <c r="M101" s="48" t="s">
        <v>69</v>
      </c>
      <c r="N101" s="48" t="s">
        <v>49</v>
      </c>
      <c r="O101" s="48" t="s">
        <v>30</v>
      </c>
      <c r="P101" s="171" t="s">
        <v>987</v>
      </c>
      <c r="Q101" s="171" t="s">
        <v>1006</v>
      </c>
      <c r="R101" s="48" t="s">
        <v>393</v>
      </c>
      <c r="S101" s="48" t="s">
        <v>706</v>
      </c>
      <c r="T101" s="55">
        <v>40690</v>
      </c>
      <c r="U101" s="65">
        <v>204277</v>
      </c>
      <c r="V101" s="67">
        <v>40710</v>
      </c>
      <c r="W101" s="68">
        <f ca="1">TODAY()-G101</f>
        <v>1250</v>
      </c>
      <c r="X101" s="69" t="s">
        <v>707</v>
      </c>
      <c r="Y101" s="48" t="s">
        <v>701</v>
      </c>
      <c r="Z101" s="48">
        <v>8814</v>
      </c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</row>
    <row r="102" spans="1:144" s="57" customFormat="1" ht="15" x14ac:dyDescent="0.25">
      <c r="A102" s="48">
        <f>+A101+1</f>
        <v>100</v>
      </c>
      <c r="B102" s="65">
        <v>53113809</v>
      </c>
      <c r="C102" s="48" t="s">
        <v>33</v>
      </c>
      <c r="D102" s="49" t="s">
        <v>709</v>
      </c>
      <c r="E102" s="49" t="s">
        <v>710</v>
      </c>
      <c r="F102" s="48" t="s">
        <v>37</v>
      </c>
      <c r="G102" s="55">
        <v>44148</v>
      </c>
      <c r="H102" s="68">
        <f t="shared" ca="1" si="7"/>
        <v>476</v>
      </c>
      <c r="I102" s="49" t="s">
        <v>135</v>
      </c>
      <c r="J102" s="50">
        <v>219</v>
      </c>
      <c r="K102" s="51">
        <v>18</v>
      </c>
      <c r="L102" s="134" t="s">
        <v>694</v>
      </c>
      <c r="M102" s="48" t="s">
        <v>69</v>
      </c>
      <c r="N102" s="48" t="s">
        <v>49</v>
      </c>
      <c r="O102" s="102" t="s">
        <v>30</v>
      </c>
      <c r="P102" s="171" t="s">
        <v>987</v>
      </c>
      <c r="Q102" s="171" t="s">
        <v>1006</v>
      </c>
      <c r="R102" s="48" t="s">
        <v>393</v>
      </c>
      <c r="S102" s="48" t="s">
        <v>711</v>
      </c>
      <c r="T102" s="55">
        <v>38693</v>
      </c>
      <c r="U102" s="48">
        <v>145240</v>
      </c>
      <c r="V102" s="67">
        <v>38736</v>
      </c>
      <c r="W102" s="68">
        <f ca="1">TODAY()-G102</f>
        <v>476</v>
      </c>
      <c r="X102" s="172" t="s">
        <v>1095</v>
      </c>
      <c r="Y102" s="48" t="s">
        <v>701</v>
      </c>
      <c r="Z102" s="48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</row>
    <row r="103" spans="1:144" s="57" customFormat="1" ht="15" x14ac:dyDescent="0.25">
      <c r="A103" s="48">
        <v>101</v>
      </c>
      <c r="B103" s="65">
        <v>51788576</v>
      </c>
      <c r="C103" s="48" t="s">
        <v>98</v>
      </c>
      <c r="D103" s="49" t="s">
        <v>713</v>
      </c>
      <c r="E103" s="49" t="s">
        <v>714</v>
      </c>
      <c r="F103" s="48" t="s">
        <v>37</v>
      </c>
      <c r="G103" s="55">
        <v>34276</v>
      </c>
      <c r="H103" s="68">
        <f t="shared" ca="1" si="7"/>
        <v>10348</v>
      </c>
      <c r="I103" s="49" t="s">
        <v>47</v>
      </c>
      <c r="J103" s="50">
        <v>425</v>
      </c>
      <c r="K103" s="51">
        <v>24</v>
      </c>
      <c r="L103" s="134" t="s">
        <v>694</v>
      </c>
      <c r="M103" s="48" t="s">
        <v>48</v>
      </c>
      <c r="N103" s="48" t="s">
        <v>49</v>
      </c>
      <c r="O103" s="48" t="s">
        <v>937</v>
      </c>
      <c r="P103" s="171" t="s">
        <v>988</v>
      </c>
      <c r="Q103" s="171" t="s">
        <v>1003</v>
      </c>
      <c r="R103" s="48" t="s">
        <v>715</v>
      </c>
      <c r="S103" s="48"/>
      <c r="T103" s="48" t="s">
        <v>56</v>
      </c>
      <c r="U103" s="48" t="s">
        <v>56</v>
      </c>
      <c r="V103" s="67" t="s">
        <v>56</v>
      </c>
      <c r="W103" s="68">
        <f ca="1">TODAY()-G103</f>
        <v>10348</v>
      </c>
      <c r="X103" s="69" t="s">
        <v>716</v>
      </c>
      <c r="Y103" s="48" t="s">
        <v>701</v>
      </c>
      <c r="Z103" s="48">
        <v>8814</v>
      </c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</row>
    <row r="104" spans="1:144" s="57" customFormat="1" ht="15" x14ac:dyDescent="0.25">
      <c r="A104" s="48">
        <f>+A103+1</f>
        <v>102</v>
      </c>
      <c r="B104" s="88">
        <v>7169945</v>
      </c>
      <c r="C104" s="48" t="s">
        <v>370</v>
      </c>
      <c r="D104" s="49" t="s">
        <v>718</v>
      </c>
      <c r="E104" s="49" t="s">
        <v>430</v>
      </c>
      <c r="F104" s="48" t="s">
        <v>66</v>
      </c>
      <c r="G104" s="55">
        <v>43496</v>
      </c>
      <c r="H104" s="68">
        <f t="shared" ca="1" si="7"/>
        <v>1128</v>
      </c>
      <c r="I104" s="49" t="s">
        <v>68</v>
      </c>
      <c r="J104" s="50">
        <v>222</v>
      </c>
      <c r="K104" s="51">
        <v>20</v>
      </c>
      <c r="L104" s="134" t="s">
        <v>694</v>
      </c>
      <c r="M104" s="48" t="s">
        <v>69</v>
      </c>
      <c r="N104" s="48" t="s">
        <v>49</v>
      </c>
      <c r="O104" s="48" t="s">
        <v>30</v>
      </c>
      <c r="P104" s="171" t="s">
        <v>984</v>
      </c>
      <c r="Q104" s="171" t="s">
        <v>1005</v>
      </c>
      <c r="R104" s="48" t="s">
        <v>90</v>
      </c>
      <c r="S104" s="48" t="s">
        <v>719</v>
      </c>
      <c r="T104" s="55">
        <v>37405</v>
      </c>
      <c r="U104" s="48">
        <v>117601</v>
      </c>
      <c r="V104" s="67">
        <v>37529</v>
      </c>
      <c r="W104" s="68"/>
      <c r="X104" s="69" t="s">
        <v>720</v>
      </c>
      <c r="Y104" s="48" t="s">
        <v>701</v>
      </c>
      <c r="Z104" s="48">
        <v>8814</v>
      </c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</row>
    <row r="105" spans="1:144" s="57" customFormat="1" ht="28.5" customHeight="1" x14ac:dyDescent="0.25">
      <c r="A105" s="48">
        <f>+A104+1</f>
        <v>103</v>
      </c>
      <c r="B105" s="65">
        <v>53010555</v>
      </c>
      <c r="C105" s="48" t="s">
        <v>33</v>
      </c>
      <c r="D105" s="49" t="s">
        <v>1033</v>
      </c>
      <c r="E105" s="49" t="s">
        <v>1034</v>
      </c>
      <c r="F105" s="48" t="s">
        <v>37</v>
      </c>
      <c r="G105" s="55">
        <v>44350</v>
      </c>
      <c r="H105" s="68">
        <f ca="1">TODAY()-G105</f>
        <v>274</v>
      </c>
      <c r="I105" s="49" t="s">
        <v>135</v>
      </c>
      <c r="J105" s="50">
        <v>219</v>
      </c>
      <c r="K105" s="51">
        <v>15</v>
      </c>
      <c r="L105" s="134" t="s">
        <v>694</v>
      </c>
      <c r="M105" s="48" t="s">
        <v>69</v>
      </c>
      <c r="N105" s="48" t="s">
        <v>166</v>
      </c>
      <c r="O105" s="48" t="s">
        <v>166</v>
      </c>
      <c r="P105" s="171" t="s">
        <v>987</v>
      </c>
      <c r="Q105" s="171" t="s">
        <v>1013</v>
      </c>
      <c r="R105" s="48" t="s">
        <v>393</v>
      </c>
      <c r="S105" s="101" t="s">
        <v>1116</v>
      </c>
      <c r="T105" s="55">
        <v>40459</v>
      </c>
      <c r="U105" s="48">
        <v>196274</v>
      </c>
      <c r="V105" s="67">
        <v>40476</v>
      </c>
      <c r="W105" s="68"/>
      <c r="X105" s="172" t="s">
        <v>1117</v>
      </c>
      <c r="Y105" s="48" t="s">
        <v>1118</v>
      </c>
      <c r="Z105" s="48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</row>
    <row r="106" spans="1:144" s="57" customFormat="1" ht="15" x14ac:dyDescent="0.25">
      <c r="A106" s="48">
        <v>104</v>
      </c>
      <c r="B106" s="65">
        <v>80500626</v>
      </c>
      <c r="C106" s="48" t="s">
        <v>1020</v>
      </c>
      <c r="D106" s="49" t="s">
        <v>930</v>
      </c>
      <c r="E106" s="53" t="s">
        <v>924</v>
      </c>
      <c r="F106" s="48" t="s">
        <v>66</v>
      </c>
      <c r="G106" s="55">
        <v>44242</v>
      </c>
      <c r="H106" s="68">
        <f ca="1">TODAY()-G106</f>
        <v>382</v>
      </c>
      <c r="I106" s="49" t="s">
        <v>206</v>
      </c>
      <c r="J106" s="50">
        <v>9</v>
      </c>
      <c r="K106" s="51">
        <v>7</v>
      </c>
      <c r="L106" s="134" t="s">
        <v>728</v>
      </c>
      <c r="M106" s="48" t="s">
        <v>26</v>
      </c>
      <c r="N106" s="48" t="s">
        <v>27</v>
      </c>
      <c r="O106" s="48" t="s">
        <v>30</v>
      </c>
      <c r="P106" s="171" t="s">
        <v>990</v>
      </c>
      <c r="Q106" s="171" t="s">
        <v>1009</v>
      </c>
      <c r="R106" s="48" t="s">
        <v>732</v>
      </c>
      <c r="S106" s="66" t="s">
        <v>733</v>
      </c>
      <c r="T106" s="55">
        <v>36036</v>
      </c>
      <c r="U106" s="48" t="s">
        <v>734</v>
      </c>
      <c r="V106" s="67">
        <v>36040</v>
      </c>
      <c r="W106" s="68">
        <f t="shared" ref="W106:W117" ca="1" si="10">TODAY()-G106</f>
        <v>382</v>
      </c>
      <c r="X106" s="172" t="s">
        <v>1021</v>
      </c>
      <c r="Y106" s="48" t="s">
        <v>736</v>
      </c>
      <c r="Z106" s="48">
        <v>8826</v>
      </c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</row>
    <row r="107" spans="1:144" s="57" customFormat="1" ht="15" x14ac:dyDescent="0.25">
      <c r="A107" s="48">
        <v>105</v>
      </c>
      <c r="B107" s="65">
        <v>7169400</v>
      </c>
      <c r="C107" s="48" t="s">
        <v>370</v>
      </c>
      <c r="D107" s="92" t="s">
        <v>738</v>
      </c>
      <c r="E107" s="49" t="s">
        <v>739</v>
      </c>
      <c r="F107" s="48" t="s">
        <v>66</v>
      </c>
      <c r="G107" s="55">
        <v>43648</v>
      </c>
      <c r="H107" s="68">
        <f t="shared" ref="H107:H144" ca="1" si="11">TODAY()-G107</f>
        <v>976</v>
      </c>
      <c r="I107" s="49" t="s">
        <v>68</v>
      </c>
      <c r="J107" s="50">
        <v>222</v>
      </c>
      <c r="K107" s="51">
        <v>21</v>
      </c>
      <c r="L107" s="134" t="s">
        <v>728</v>
      </c>
      <c r="M107" s="48" t="s">
        <v>69</v>
      </c>
      <c r="N107" s="48" t="s">
        <v>49</v>
      </c>
      <c r="O107" s="48" t="s">
        <v>30</v>
      </c>
      <c r="P107" s="171" t="s">
        <v>984</v>
      </c>
      <c r="Q107" s="171" t="s">
        <v>1010</v>
      </c>
      <c r="R107" s="48" t="s">
        <v>740</v>
      </c>
      <c r="S107" s="48" t="s">
        <v>741</v>
      </c>
      <c r="T107" s="55">
        <v>37070</v>
      </c>
      <c r="U107" s="48"/>
      <c r="V107" s="67"/>
      <c r="W107" s="68">
        <f t="shared" ca="1" si="10"/>
        <v>976</v>
      </c>
      <c r="X107" s="69" t="s">
        <v>742</v>
      </c>
      <c r="Y107" s="48" t="s">
        <v>736</v>
      </c>
      <c r="Z107" s="48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</row>
    <row r="108" spans="1:144" s="57" customFormat="1" ht="15" x14ac:dyDescent="0.25">
      <c r="A108" s="48">
        <f>+A107+1</f>
        <v>106</v>
      </c>
      <c r="B108" s="65">
        <v>79693072</v>
      </c>
      <c r="C108" s="48" t="s">
        <v>98</v>
      </c>
      <c r="D108" s="49" t="s">
        <v>744</v>
      </c>
      <c r="E108" s="49" t="s">
        <v>745</v>
      </c>
      <c r="F108" s="48" t="s">
        <v>66</v>
      </c>
      <c r="G108" s="55">
        <v>43374</v>
      </c>
      <c r="H108" s="68">
        <f t="shared" ca="1" si="11"/>
        <v>1250</v>
      </c>
      <c r="I108" s="49" t="s">
        <v>135</v>
      </c>
      <c r="J108" s="50">
        <v>219</v>
      </c>
      <c r="K108" s="51">
        <v>18</v>
      </c>
      <c r="L108" s="134" t="s">
        <v>728</v>
      </c>
      <c r="M108" s="48" t="s">
        <v>69</v>
      </c>
      <c r="N108" s="48" t="s">
        <v>49</v>
      </c>
      <c r="O108" s="48" t="s">
        <v>30</v>
      </c>
      <c r="P108" s="171" t="s">
        <v>987</v>
      </c>
      <c r="Q108" s="171" t="s">
        <v>1006</v>
      </c>
      <c r="R108" s="48" t="s">
        <v>170</v>
      </c>
      <c r="S108" s="48"/>
      <c r="T108" s="55">
        <v>37372</v>
      </c>
      <c r="U108" s="48">
        <v>61852</v>
      </c>
      <c r="V108" s="67">
        <v>41460</v>
      </c>
      <c r="W108" s="68">
        <f t="shared" ca="1" si="10"/>
        <v>1250</v>
      </c>
      <c r="X108" s="69" t="s">
        <v>746</v>
      </c>
      <c r="Y108" s="48" t="s">
        <v>747</v>
      </c>
      <c r="Z108" s="48">
        <v>8924</v>
      </c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</row>
    <row r="109" spans="1:144" s="57" customFormat="1" ht="15" x14ac:dyDescent="0.25">
      <c r="A109" s="48">
        <v>107</v>
      </c>
      <c r="B109" s="65">
        <v>7160792</v>
      </c>
      <c r="C109" s="48" t="s">
        <v>370</v>
      </c>
      <c r="D109" s="49" t="s">
        <v>749</v>
      </c>
      <c r="E109" s="49" t="s">
        <v>750</v>
      </c>
      <c r="F109" s="48" t="s">
        <v>66</v>
      </c>
      <c r="G109" s="55">
        <v>40190</v>
      </c>
      <c r="H109" s="68">
        <f t="shared" ca="1" si="11"/>
        <v>4434</v>
      </c>
      <c r="I109" s="49" t="s">
        <v>135</v>
      </c>
      <c r="J109" s="50">
        <v>219</v>
      </c>
      <c r="K109" s="51">
        <v>18</v>
      </c>
      <c r="L109" s="134" t="s">
        <v>728</v>
      </c>
      <c r="M109" s="48" t="s">
        <v>69</v>
      </c>
      <c r="N109" s="48" t="s">
        <v>49</v>
      </c>
      <c r="O109" s="48" t="s">
        <v>30</v>
      </c>
      <c r="P109" s="171" t="s">
        <v>987</v>
      </c>
      <c r="Q109" s="171" t="s">
        <v>1006</v>
      </c>
      <c r="R109" s="48" t="s">
        <v>751</v>
      </c>
      <c r="S109" s="48" t="s">
        <v>752</v>
      </c>
      <c r="T109" s="55">
        <v>35902</v>
      </c>
      <c r="U109" s="48" t="s">
        <v>753</v>
      </c>
      <c r="V109" s="67">
        <v>35964</v>
      </c>
      <c r="W109" s="68">
        <f t="shared" ca="1" si="10"/>
        <v>4434</v>
      </c>
      <c r="X109" s="69" t="s">
        <v>754</v>
      </c>
      <c r="Y109" s="48" t="s">
        <v>563</v>
      </c>
      <c r="Z109" s="48">
        <v>8958</v>
      </c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</row>
    <row r="110" spans="1:144" s="57" customFormat="1" ht="15" x14ac:dyDescent="0.25">
      <c r="A110" s="48">
        <v>108</v>
      </c>
      <c r="B110" s="65">
        <v>46679930</v>
      </c>
      <c r="C110" s="48" t="s">
        <v>789</v>
      </c>
      <c r="D110" s="49" t="s">
        <v>787</v>
      </c>
      <c r="E110" s="49" t="s">
        <v>788</v>
      </c>
      <c r="F110" s="48" t="s">
        <v>37</v>
      </c>
      <c r="G110" s="55">
        <v>43377</v>
      </c>
      <c r="H110" s="68">
        <f t="shared" ca="1" si="11"/>
        <v>1247</v>
      </c>
      <c r="I110" s="49" t="s">
        <v>135</v>
      </c>
      <c r="J110" s="50">
        <v>219</v>
      </c>
      <c r="K110" s="51">
        <v>15</v>
      </c>
      <c r="L110" s="134" t="s">
        <v>728</v>
      </c>
      <c r="M110" s="48" t="s">
        <v>69</v>
      </c>
      <c r="N110" s="48" t="s">
        <v>49</v>
      </c>
      <c r="O110" s="48" t="s">
        <v>937</v>
      </c>
      <c r="P110" s="171" t="s">
        <v>987</v>
      </c>
      <c r="Q110" s="171" t="s">
        <v>1000</v>
      </c>
      <c r="R110" s="48" t="s">
        <v>790</v>
      </c>
      <c r="S110" s="101" t="s">
        <v>791</v>
      </c>
      <c r="T110" s="55">
        <v>38639</v>
      </c>
      <c r="U110" s="48" t="s">
        <v>792</v>
      </c>
      <c r="V110" s="67">
        <v>39576</v>
      </c>
      <c r="W110" s="68">
        <f t="shared" ca="1" si="10"/>
        <v>1247</v>
      </c>
      <c r="X110" s="69" t="s">
        <v>793</v>
      </c>
      <c r="Y110" s="48" t="s">
        <v>249</v>
      </c>
      <c r="Z110" s="48">
        <v>8893</v>
      </c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</row>
    <row r="111" spans="1:144" s="57" customFormat="1" ht="15" x14ac:dyDescent="0.25">
      <c r="A111" s="48">
        <f t="shared" ref="A111:A118" si="12">+A110+1</f>
        <v>109</v>
      </c>
      <c r="B111" s="65">
        <v>41708829</v>
      </c>
      <c r="C111" s="48" t="s">
        <v>33</v>
      </c>
      <c r="D111" s="49" t="s">
        <v>761</v>
      </c>
      <c r="E111" s="49" t="s">
        <v>762</v>
      </c>
      <c r="F111" s="48" t="s">
        <v>37</v>
      </c>
      <c r="G111" s="55">
        <v>35082</v>
      </c>
      <c r="H111" s="68">
        <f t="shared" ca="1" si="11"/>
        <v>9542</v>
      </c>
      <c r="I111" s="49" t="s">
        <v>68</v>
      </c>
      <c r="J111" s="50">
        <v>222</v>
      </c>
      <c r="K111" s="51">
        <v>20</v>
      </c>
      <c r="L111" s="134" t="s">
        <v>728</v>
      </c>
      <c r="M111" s="48" t="s">
        <v>69</v>
      </c>
      <c r="N111" s="48" t="s">
        <v>49</v>
      </c>
      <c r="O111" s="48" t="s">
        <v>30</v>
      </c>
      <c r="P111" s="171" t="s">
        <v>984</v>
      </c>
      <c r="Q111" s="171" t="s">
        <v>1005</v>
      </c>
      <c r="R111" s="48" t="s">
        <v>90</v>
      </c>
      <c r="S111" s="48" t="s">
        <v>763</v>
      </c>
      <c r="T111" s="55">
        <v>33291</v>
      </c>
      <c r="U111" s="48" t="s">
        <v>764</v>
      </c>
      <c r="V111" s="67">
        <v>33556</v>
      </c>
      <c r="W111" s="68">
        <f t="shared" ca="1" si="10"/>
        <v>9542</v>
      </c>
      <c r="X111" s="69" t="s">
        <v>765</v>
      </c>
      <c r="Y111" s="48" t="s">
        <v>766</v>
      </c>
      <c r="Z111" s="48">
        <v>8858</v>
      </c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</row>
    <row r="112" spans="1:144" s="57" customFormat="1" ht="18" customHeight="1" x14ac:dyDescent="0.25">
      <c r="A112" s="48">
        <f t="shared" si="12"/>
        <v>110</v>
      </c>
      <c r="B112" s="65">
        <v>71751215</v>
      </c>
      <c r="C112" s="48" t="s">
        <v>1067</v>
      </c>
      <c r="D112" s="49" t="s">
        <v>1068</v>
      </c>
      <c r="E112" s="49" t="s">
        <v>1069</v>
      </c>
      <c r="F112" s="48" t="s">
        <v>66</v>
      </c>
      <c r="G112" s="55">
        <v>44399</v>
      </c>
      <c r="H112" s="68">
        <f ca="1">TODAY()-G112</f>
        <v>225</v>
      </c>
      <c r="I112" s="49" t="s">
        <v>241</v>
      </c>
      <c r="J112" s="50">
        <v>314</v>
      </c>
      <c r="K112" s="51">
        <v>17</v>
      </c>
      <c r="L112" s="134" t="s">
        <v>728</v>
      </c>
      <c r="M112" s="48" t="s">
        <v>242</v>
      </c>
      <c r="N112" s="48" t="s">
        <v>166</v>
      </c>
      <c r="O112" s="48" t="s">
        <v>166</v>
      </c>
      <c r="P112" s="171" t="s">
        <v>991</v>
      </c>
      <c r="Q112" s="171" t="s">
        <v>1003</v>
      </c>
      <c r="R112" s="101" t="s">
        <v>1070</v>
      </c>
      <c r="S112" s="48" t="s">
        <v>1071</v>
      </c>
      <c r="T112" s="145" t="s">
        <v>1072</v>
      </c>
      <c r="U112" s="101" t="s">
        <v>1073</v>
      </c>
      <c r="V112" s="174" t="s">
        <v>1074</v>
      </c>
      <c r="W112" s="68">
        <f t="shared" ca="1" si="10"/>
        <v>225</v>
      </c>
      <c r="X112" s="172" t="s">
        <v>1096</v>
      </c>
      <c r="Y112" s="48" t="s">
        <v>1075</v>
      </c>
      <c r="Z112" s="48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</row>
    <row r="113" spans="1:144" s="57" customFormat="1" ht="14.25" customHeight="1" x14ac:dyDescent="0.25">
      <c r="A113" s="48">
        <f t="shared" si="12"/>
        <v>111</v>
      </c>
      <c r="B113" s="65">
        <v>52062050</v>
      </c>
      <c r="C113" s="48" t="s">
        <v>33</v>
      </c>
      <c r="D113" s="49" t="s">
        <v>151</v>
      </c>
      <c r="E113" s="49" t="s">
        <v>152</v>
      </c>
      <c r="F113" s="48" t="s">
        <v>37</v>
      </c>
      <c r="G113" s="55">
        <v>43362</v>
      </c>
      <c r="H113" s="68">
        <f ca="1">TODAY()-G113</f>
        <v>1262</v>
      </c>
      <c r="I113" s="49" t="s">
        <v>104</v>
      </c>
      <c r="J113" s="50">
        <v>407</v>
      </c>
      <c r="K113" s="51">
        <v>27</v>
      </c>
      <c r="L113" s="134" t="s">
        <v>728</v>
      </c>
      <c r="M113" s="48" t="s">
        <v>48</v>
      </c>
      <c r="N113" s="48" t="s">
        <v>49</v>
      </c>
      <c r="O113" s="48" t="s">
        <v>937</v>
      </c>
      <c r="P113" s="171" t="s">
        <v>988</v>
      </c>
      <c r="Q113" s="171" t="s">
        <v>1003</v>
      </c>
      <c r="R113" s="48" t="s">
        <v>153</v>
      </c>
      <c r="S113" s="48" t="s">
        <v>154</v>
      </c>
      <c r="T113" s="48" t="s">
        <v>56</v>
      </c>
      <c r="U113" s="48" t="s">
        <v>56</v>
      </c>
      <c r="V113" s="67" t="s">
        <v>56</v>
      </c>
      <c r="W113" s="68">
        <f t="shared" ca="1" si="10"/>
        <v>1262</v>
      </c>
      <c r="X113" s="172" t="s">
        <v>1078</v>
      </c>
      <c r="Y113" s="48" t="s">
        <v>155</v>
      </c>
      <c r="Z113" s="48">
        <v>8834</v>
      </c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</row>
    <row r="114" spans="1:144" s="57" customFormat="1" ht="15" x14ac:dyDescent="0.25">
      <c r="A114" s="48">
        <f t="shared" si="12"/>
        <v>112</v>
      </c>
      <c r="B114" s="65">
        <v>19260115</v>
      </c>
      <c r="C114" s="48" t="s">
        <v>33</v>
      </c>
      <c r="D114" s="49" t="s">
        <v>776</v>
      </c>
      <c r="E114" s="49" t="s">
        <v>777</v>
      </c>
      <c r="F114" s="48" t="s">
        <v>66</v>
      </c>
      <c r="G114" s="55">
        <v>35285</v>
      </c>
      <c r="H114" s="68">
        <f t="shared" ca="1" si="11"/>
        <v>9339</v>
      </c>
      <c r="I114" s="49" t="s">
        <v>104</v>
      </c>
      <c r="J114" s="50">
        <v>407</v>
      </c>
      <c r="K114" s="51">
        <v>27</v>
      </c>
      <c r="L114" s="134" t="s">
        <v>728</v>
      </c>
      <c r="M114" s="48" t="s">
        <v>48</v>
      </c>
      <c r="N114" s="48" t="s">
        <v>49</v>
      </c>
      <c r="O114" s="48" t="s">
        <v>30</v>
      </c>
      <c r="P114" s="171" t="s">
        <v>986</v>
      </c>
      <c r="Q114" s="171" t="s">
        <v>999</v>
      </c>
      <c r="R114" s="48" t="s">
        <v>153</v>
      </c>
      <c r="S114" s="48"/>
      <c r="T114" s="48" t="s">
        <v>56</v>
      </c>
      <c r="U114" s="48" t="s">
        <v>56</v>
      </c>
      <c r="V114" s="67" t="s">
        <v>56</v>
      </c>
      <c r="W114" s="68">
        <f t="shared" ca="1" si="10"/>
        <v>9339</v>
      </c>
      <c r="X114" s="69" t="s">
        <v>778</v>
      </c>
      <c r="Y114" s="48" t="s">
        <v>155</v>
      </c>
      <c r="Z114" s="48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</row>
    <row r="115" spans="1:144" s="57" customFormat="1" ht="15" x14ac:dyDescent="0.25">
      <c r="A115" s="48">
        <f t="shared" si="12"/>
        <v>113</v>
      </c>
      <c r="B115" s="65" t="s">
        <v>782</v>
      </c>
      <c r="C115" s="48" t="s">
        <v>33</v>
      </c>
      <c r="D115" s="49" t="s">
        <v>780</v>
      </c>
      <c r="E115" s="49" t="s">
        <v>781</v>
      </c>
      <c r="F115" s="48" t="s">
        <v>66</v>
      </c>
      <c r="G115" s="55">
        <v>43390</v>
      </c>
      <c r="H115" s="68">
        <f t="shared" ca="1" si="11"/>
        <v>1234</v>
      </c>
      <c r="I115" s="49" t="s">
        <v>104</v>
      </c>
      <c r="J115" s="50">
        <v>407</v>
      </c>
      <c r="K115" s="51">
        <v>27</v>
      </c>
      <c r="L115" s="134" t="s">
        <v>728</v>
      </c>
      <c r="M115" s="48" t="s">
        <v>48</v>
      </c>
      <c r="N115" s="48" t="s">
        <v>49</v>
      </c>
      <c r="O115" s="48" t="s">
        <v>30</v>
      </c>
      <c r="P115" s="171" t="s">
        <v>986</v>
      </c>
      <c r="Q115" s="171" t="s">
        <v>999</v>
      </c>
      <c r="R115" s="48" t="s">
        <v>783</v>
      </c>
      <c r="S115" s="48" t="s">
        <v>784</v>
      </c>
      <c r="T115" s="157">
        <v>43339</v>
      </c>
      <c r="U115" s="48"/>
      <c r="V115" s="158"/>
      <c r="W115" s="68">
        <f t="shared" ca="1" si="10"/>
        <v>1234</v>
      </c>
      <c r="X115" s="69" t="s">
        <v>785</v>
      </c>
      <c r="Y115" s="48" t="s">
        <v>155</v>
      </c>
      <c r="Z115" s="48">
        <v>2408656</v>
      </c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</row>
    <row r="116" spans="1:144" s="57" customFormat="1" ht="16.5" customHeight="1" x14ac:dyDescent="0.25">
      <c r="A116" s="48">
        <f t="shared" si="12"/>
        <v>114</v>
      </c>
      <c r="B116" s="65">
        <v>79384995</v>
      </c>
      <c r="C116" s="48" t="s">
        <v>98</v>
      </c>
      <c r="D116" s="49" t="s">
        <v>244</v>
      </c>
      <c r="E116" s="49" t="s">
        <v>245</v>
      </c>
      <c r="F116" s="48" t="s">
        <v>66</v>
      </c>
      <c r="G116" s="55">
        <v>35921</v>
      </c>
      <c r="H116" s="68">
        <f ca="1">TODAY()-G116</f>
        <v>8703</v>
      </c>
      <c r="I116" s="49" t="s">
        <v>135</v>
      </c>
      <c r="J116" s="50">
        <v>219</v>
      </c>
      <c r="K116" s="51">
        <v>5</v>
      </c>
      <c r="L116" s="134" t="s">
        <v>728</v>
      </c>
      <c r="M116" s="48" t="s">
        <v>69</v>
      </c>
      <c r="N116" s="48" t="s">
        <v>49</v>
      </c>
      <c r="O116" s="48" t="s">
        <v>1085</v>
      </c>
      <c r="P116" s="171" t="s">
        <v>991</v>
      </c>
      <c r="Q116" s="171" t="s">
        <v>1003</v>
      </c>
      <c r="R116" s="48" t="s">
        <v>231</v>
      </c>
      <c r="S116" s="48" t="s">
        <v>246</v>
      </c>
      <c r="T116" s="55">
        <v>36651</v>
      </c>
      <c r="U116" s="48" t="s">
        <v>247</v>
      </c>
      <c r="V116" s="67">
        <v>39191</v>
      </c>
      <c r="W116" s="68">
        <f t="shared" ca="1" si="10"/>
        <v>8703</v>
      </c>
      <c r="X116" s="69" t="s">
        <v>248</v>
      </c>
      <c r="Y116" s="48" t="s">
        <v>249</v>
      </c>
      <c r="Z116" s="48">
        <v>8893</v>
      </c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</row>
    <row r="117" spans="1:144" s="57" customFormat="1" ht="15" x14ac:dyDescent="0.25">
      <c r="A117" s="48">
        <f t="shared" si="12"/>
        <v>115</v>
      </c>
      <c r="B117" s="65">
        <v>51728915</v>
      </c>
      <c r="C117" s="48" t="s">
        <v>33</v>
      </c>
      <c r="D117" s="49" t="s">
        <v>795</v>
      </c>
      <c r="E117" s="49" t="s">
        <v>796</v>
      </c>
      <c r="F117" s="148" t="s">
        <v>37</v>
      </c>
      <c r="G117" s="55">
        <v>33938</v>
      </c>
      <c r="H117" s="68">
        <f t="shared" ca="1" si="11"/>
        <v>10686</v>
      </c>
      <c r="I117" s="49" t="s">
        <v>47</v>
      </c>
      <c r="J117" s="50">
        <v>425</v>
      </c>
      <c r="K117" s="51">
        <v>24</v>
      </c>
      <c r="L117" s="134" t="s">
        <v>728</v>
      </c>
      <c r="M117" s="48" t="s">
        <v>48</v>
      </c>
      <c r="N117" s="48" t="s">
        <v>49</v>
      </c>
      <c r="O117" s="48" t="s">
        <v>30</v>
      </c>
      <c r="P117" s="171" t="s">
        <v>983</v>
      </c>
      <c r="Q117" s="171" t="s">
        <v>1002</v>
      </c>
      <c r="R117" s="48" t="s">
        <v>153</v>
      </c>
      <c r="S117" s="48"/>
      <c r="T117" s="48"/>
      <c r="U117" s="48"/>
      <c r="V117" s="67"/>
      <c r="W117" s="68">
        <f t="shared" ca="1" si="10"/>
        <v>10686</v>
      </c>
      <c r="X117" s="69" t="s">
        <v>797</v>
      </c>
      <c r="Y117" s="48" t="s">
        <v>798</v>
      </c>
      <c r="Z117" s="48">
        <v>8895</v>
      </c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</row>
    <row r="118" spans="1:144" s="57" customFormat="1" ht="15" x14ac:dyDescent="0.25">
      <c r="A118" s="48">
        <f t="shared" si="12"/>
        <v>116</v>
      </c>
      <c r="B118" s="167">
        <v>52014203</v>
      </c>
      <c r="C118" s="48" t="s">
        <v>98</v>
      </c>
      <c r="D118" s="53" t="s">
        <v>928</v>
      </c>
      <c r="E118" s="53" t="s">
        <v>1098</v>
      </c>
      <c r="F118" s="48" t="s">
        <v>37</v>
      </c>
      <c r="G118" s="55">
        <v>43614</v>
      </c>
      <c r="H118" s="68">
        <f t="shared" ca="1" si="11"/>
        <v>1010</v>
      </c>
      <c r="I118" s="49" t="s">
        <v>149</v>
      </c>
      <c r="J118" s="50">
        <v>440</v>
      </c>
      <c r="K118" s="51">
        <v>17</v>
      </c>
      <c r="L118" s="134" t="s">
        <v>728</v>
      </c>
      <c r="M118" s="48" t="s">
        <v>48</v>
      </c>
      <c r="N118" s="48" t="s">
        <v>950</v>
      </c>
      <c r="O118" s="48" t="s">
        <v>201</v>
      </c>
      <c r="P118" s="171" t="s">
        <v>988</v>
      </c>
      <c r="Q118" s="171" t="s">
        <v>1003</v>
      </c>
      <c r="R118" s="48" t="s">
        <v>153</v>
      </c>
      <c r="S118" s="53"/>
      <c r="T118" s="48" t="s">
        <v>56</v>
      </c>
      <c r="U118" s="48" t="s">
        <v>56</v>
      </c>
      <c r="V118" s="67" t="s">
        <v>56</v>
      </c>
      <c r="W118" s="53"/>
      <c r="X118" s="69" t="s">
        <v>802</v>
      </c>
      <c r="Y118" s="48" t="s">
        <v>155</v>
      </c>
      <c r="Z118" s="48">
        <v>8834</v>
      </c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</row>
    <row r="119" spans="1:144" s="57" customFormat="1" ht="15" x14ac:dyDescent="0.25">
      <c r="A119" s="48">
        <v>117</v>
      </c>
      <c r="B119" s="65">
        <v>41717356</v>
      </c>
      <c r="C119" s="48" t="s">
        <v>33</v>
      </c>
      <c r="D119" s="49" t="s">
        <v>804</v>
      </c>
      <c r="E119" s="49" t="s">
        <v>805</v>
      </c>
      <c r="F119" s="48" t="s">
        <v>37</v>
      </c>
      <c r="G119" s="55">
        <v>43556</v>
      </c>
      <c r="H119" s="68">
        <f t="shared" ca="1" si="11"/>
        <v>1068</v>
      </c>
      <c r="I119" s="49" t="s">
        <v>104</v>
      </c>
      <c r="J119" s="50">
        <v>407</v>
      </c>
      <c r="K119" s="51">
        <v>17</v>
      </c>
      <c r="L119" s="134" t="s">
        <v>728</v>
      </c>
      <c r="M119" s="48" t="s">
        <v>48</v>
      </c>
      <c r="N119" s="48" t="s">
        <v>950</v>
      </c>
      <c r="O119" s="48" t="s">
        <v>201</v>
      </c>
      <c r="P119" s="171" t="s">
        <v>986</v>
      </c>
      <c r="Q119" s="171" t="s">
        <v>1003</v>
      </c>
      <c r="R119" s="48" t="s">
        <v>153</v>
      </c>
      <c r="S119" s="48"/>
      <c r="T119" s="48"/>
      <c r="U119" s="48"/>
      <c r="V119" s="67"/>
      <c r="W119" s="68">
        <v>722</v>
      </c>
      <c r="X119" s="69" t="s">
        <v>806</v>
      </c>
      <c r="Y119" s="48" t="s">
        <v>155</v>
      </c>
      <c r="Z119" s="48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</row>
    <row r="120" spans="1:144" s="57" customFormat="1" ht="15" x14ac:dyDescent="0.25">
      <c r="A120" s="48">
        <v>118</v>
      </c>
      <c r="B120" s="65">
        <v>79619524</v>
      </c>
      <c r="C120" s="48" t="s">
        <v>33</v>
      </c>
      <c r="D120" s="49" t="s">
        <v>808</v>
      </c>
      <c r="E120" s="49" t="s">
        <v>809</v>
      </c>
      <c r="F120" s="48" t="s">
        <v>66</v>
      </c>
      <c r="G120" s="55">
        <v>35919</v>
      </c>
      <c r="H120" s="68">
        <f t="shared" ca="1" si="11"/>
        <v>8705</v>
      </c>
      <c r="I120" s="49" t="s">
        <v>104</v>
      </c>
      <c r="J120" s="50">
        <v>407</v>
      </c>
      <c r="K120" s="51">
        <v>17</v>
      </c>
      <c r="L120" s="134" t="s">
        <v>728</v>
      </c>
      <c r="M120" s="48" t="s">
        <v>48</v>
      </c>
      <c r="N120" s="48" t="s">
        <v>49</v>
      </c>
      <c r="O120" s="48" t="s">
        <v>30</v>
      </c>
      <c r="P120" s="171" t="s">
        <v>986</v>
      </c>
      <c r="Q120" s="171" t="s">
        <v>1003</v>
      </c>
      <c r="R120" s="48" t="s">
        <v>153</v>
      </c>
      <c r="S120" s="48" t="s">
        <v>810</v>
      </c>
      <c r="T120" s="48" t="s">
        <v>56</v>
      </c>
      <c r="U120" s="48" t="s">
        <v>56</v>
      </c>
      <c r="V120" s="67" t="s">
        <v>56</v>
      </c>
      <c r="W120" s="68">
        <f ca="1">TODAY()-G120</f>
        <v>8705</v>
      </c>
      <c r="X120" s="69" t="s">
        <v>811</v>
      </c>
      <c r="Y120" s="48" t="s">
        <v>812</v>
      </c>
      <c r="Z120" s="48">
        <v>8803</v>
      </c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</row>
    <row r="121" spans="1:144" s="57" customFormat="1" ht="15" x14ac:dyDescent="0.25">
      <c r="A121" s="48">
        <v>119</v>
      </c>
      <c r="B121" s="65">
        <v>79420546</v>
      </c>
      <c r="C121" s="48" t="s">
        <v>33</v>
      </c>
      <c r="D121" s="49" t="s">
        <v>815</v>
      </c>
      <c r="E121" s="49" t="s">
        <v>816</v>
      </c>
      <c r="F121" s="48" t="s">
        <v>66</v>
      </c>
      <c r="G121" s="55">
        <v>37909</v>
      </c>
      <c r="H121" s="68">
        <f t="shared" ca="1" si="11"/>
        <v>6715</v>
      </c>
      <c r="I121" s="49" t="s">
        <v>813</v>
      </c>
      <c r="J121" s="50">
        <v>480</v>
      </c>
      <c r="K121" s="51">
        <v>15</v>
      </c>
      <c r="L121" s="134" t="s">
        <v>728</v>
      </c>
      <c r="M121" s="48" t="s">
        <v>48</v>
      </c>
      <c r="N121" s="48" t="s">
        <v>49</v>
      </c>
      <c r="O121" s="48" t="s">
        <v>30</v>
      </c>
      <c r="P121" s="171" t="s">
        <v>993</v>
      </c>
      <c r="Q121" s="171" t="s">
        <v>1013</v>
      </c>
      <c r="R121" s="48" t="s">
        <v>153</v>
      </c>
      <c r="S121" s="48"/>
      <c r="T121" s="48" t="s">
        <v>56</v>
      </c>
      <c r="U121" s="48" t="s">
        <v>56</v>
      </c>
      <c r="V121" s="67" t="s">
        <v>56</v>
      </c>
      <c r="W121" s="68">
        <f ca="1">TODAY()-G121</f>
        <v>6715</v>
      </c>
      <c r="X121" s="69" t="s">
        <v>817</v>
      </c>
      <c r="Y121" s="48" t="s">
        <v>818</v>
      </c>
      <c r="Z121" s="48">
        <v>8864</v>
      </c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</row>
    <row r="122" spans="1:144" s="57" customFormat="1" ht="15" x14ac:dyDescent="0.25">
      <c r="A122" s="48">
        <f>+A121+1</f>
        <v>120</v>
      </c>
      <c r="B122" s="48">
        <v>9845262</v>
      </c>
      <c r="C122" s="48" t="s">
        <v>822</v>
      </c>
      <c r="D122" s="49" t="s">
        <v>820</v>
      </c>
      <c r="E122" s="49" t="s">
        <v>821</v>
      </c>
      <c r="F122" s="48" t="s">
        <v>66</v>
      </c>
      <c r="G122" s="55">
        <v>35908</v>
      </c>
      <c r="H122" s="68">
        <f t="shared" ca="1" si="11"/>
        <v>8716</v>
      </c>
      <c r="I122" s="49" t="s">
        <v>813</v>
      </c>
      <c r="J122" s="50">
        <v>480</v>
      </c>
      <c r="K122" s="51">
        <v>13</v>
      </c>
      <c r="L122" s="134" t="s">
        <v>728</v>
      </c>
      <c r="M122" s="48" t="s">
        <v>48</v>
      </c>
      <c r="N122" s="48" t="s">
        <v>49</v>
      </c>
      <c r="O122" s="48" t="s">
        <v>30</v>
      </c>
      <c r="P122" s="171" t="s">
        <v>993</v>
      </c>
      <c r="Q122" s="171" t="s">
        <v>1012</v>
      </c>
      <c r="R122" s="48" t="s">
        <v>153</v>
      </c>
      <c r="S122" s="48"/>
      <c r="T122" s="48" t="s">
        <v>56</v>
      </c>
      <c r="U122" s="48" t="s">
        <v>56</v>
      </c>
      <c r="V122" s="67" t="s">
        <v>56</v>
      </c>
      <c r="W122" s="68">
        <f ca="1">TODAY()-G122</f>
        <v>8716</v>
      </c>
      <c r="X122" s="69" t="s">
        <v>823</v>
      </c>
      <c r="Y122" s="48" t="s">
        <v>818</v>
      </c>
      <c r="Z122" s="48">
        <v>8864</v>
      </c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</row>
    <row r="123" spans="1:144" s="57" customFormat="1" ht="15" x14ac:dyDescent="0.25">
      <c r="A123" s="48">
        <f t="shared" ref="A123:A142" si="13">+A122+1</f>
        <v>121</v>
      </c>
      <c r="B123" s="48">
        <v>80022742</v>
      </c>
      <c r="C123" s="48" t="s">
        <v>98</v>
      </c>
      <c r="D123" s="53" t="s">
        <v>929</v>
      </c>
      <c r="E123" s="49" t="s">
        <v>826</v>
      </c>
      <c r="F123" s="48" t="s">
        <v>66</v>
      </c>
      <c r="G123" s="55">
        <v>43902</v>
      </c>
      <c r="H123" s="68">
        <f t="shared" ca="1" si="11"/>
        <v>722</v>
      </c>
      <c r="I123" s="49" t="s">
        <v>813</v>
      </c>
      <c r="J123" s="50">
        <v>480</v>
      </c>
      <c r="K123" s="51">
        <v>13</v>
      </c>
      <c r="L123" s="134" t="s">
        <v>728</v>
      </c>
      <c r="M123" s="48" t="s">
        <v>48</v>
      </c>
      <c r="N123" s="48" t="s">
        <v>950</v>
      </c>
      <c r="O123" s="48" t="s">
        <v>201</v>
      </c>
      <c r="P123" s="171" t="s">
        <v>993</v>
      </c>
      <c r="Q123" s="171" t="s">
        <v>1012</v>
      </c>
      <c r="R123" s="48" t="s">
        <v>378</v>
      </c>
      <c r="S123" s="48" t="s">
        <v>827</v>
      </c>
      <c r="T123" s="48" t="s">
        <v>56</v>
      </c>
      <c r="U123" s="53"/>
      <c r="V123" s="53"/>
      <c r="W123" s="53"/>
      <c r="X123" s="172" t="s">
        <v>828</v>
      </c>
      <c r="Y123" s="53"/>
      <c r="Z123" s="53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</row>
    <row r="124" spans="1:144" s="57" customFormat="1" ht="15" x14ac:dyDescent="0.25">
      <c r="A124" s="48">
        <f t="shared" si="13"/>
        <v>122</v>
      </c>
      <c r="B124" s="48">
        <v>79470656</v>
      </c>
      <c r="C124" s="48" t="s">
        <v>33</v>
      </c>
      <c r="D124" s="49" t="s">
        <v>830</v>
      </c>
      <c r="E124" s="49" t="s">
        <v>831</v>
      </c>
      <c r="F124" s="48" t="s">
        <v>66</v>
      </c>
      <c r="G124" s="55">
        <v>35310</v>
      </c>
      <c r="H124" s="68">
        <f t="shared" ca="1" si="11"/>
        <v>9314</v>
      </c>
      <c r="I124" s="168" t="s">
        <v>813</v>
      </c>
      <c r="J124" s="50">
        <v>480</v>
      </c>
      <c r="K124" s="51">
        <v>13</v>
      </c>
      <c r="L124" s="134" t="s">
        <v>728</v>
      </c>
      <c r="M124" s="48" t="s">
        <v>48</v>
      </c>
      <c r="N124" s="48" t="s">
        <v>49</v>
      </c>
      <c r="O124" s="48" t="s">
        <v>30</v>
      </c>
      <c r="P124" s="171" t="s">
        <v>993</v>
      </c>
      <c r="Q124" s="171" t="s">
        <v>1012</v>
      </c>
      <c r="R124" s="48" t="s">
        <v>153</v>
      </c>
      <c r="S124" s="48"/>
      <c r="T124" s="48" t="s">
        <v>56</v>
      </c>
      <c r="U124" s="48" t="s">
        <v>56</v>
      </c>
      <c r="V124" s="67" t="s">
        <v>56</v>
      </c>
      <c r="W124" s="68">
        <f ca="1">TODAY()-G124</f>
        <v>9314</v>
      </c>
      <c r="X124" s="69" t="s">
        <v>832</v>
      </c>
      <c r="Y124" s="48" t="s">
        <v>818</v>
      </c>
      <c r="Z124" s="48">
        <v>8864</v>
      </c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</row>
    <row r="125" spans="1:144" s="57" customFormat="1" ht="15" x14ac:dyDescent="0.25">
      <c r="A125" s="48">
        <f t="shared" si="13"/>
        <v>123</v>
      </c>
      <c r="B125" s="48">
        <v>79302168</v>
      </c>
      <c r="C125" s="48" t="s">
        <v>33</v>
      </c>
      <c r="D125" s="49" t="s">
        <v>834</v>
      </c>
      <c r="E125" s="49" t="s">
        <v>835</v>
      </c>
      <c r="F125" s="48" t="s">
        <v>66</v>
      </c>
      <c r="G125" s="55">
        <v>34051</v>
      </c>
      <c r="H125" s="68">
        <f t="shared" ca="1" si="11"/>
        <v>10573</v>
      </c>
      <c r="I125" s="49" t="s">
        <v>813</v>
      </c>
      <c r="J125" s="50">
        <v>480</v>
      </c>
      <c r="K125" s="51">
        <v>13</v>
      </c>
      <c r="L125" s="134" t="s">
        <v>728</v>
      </c>
      <c r="M125" s="48" t="s">
        <v>48</v>
      </c>
      <c r="N125" s="48" t="s">
        <v>49</v>
      </c>
      <c r="O125" s="48" t="s">
        <v>30</v>
      </c>
      <c r="P125" s="171" t="s">
        <v>993</v>
      </c>
      <c r="Q125" s="171" t="s">
        <v>1012</v>
      </c>
      <c r="R125" s="48" t="s">
        <v>153</v>
      </c>
      <c r="S125" s="48"/>
      <c r="T125" s="48" t="s">
        <v>56</v>
      </c>
      <c r="U125" s="48" t="s">
        <v>56</v>
      </c>
      <c r="V125" s="67" t="s">
        <v>56</v>
      </c>
      <c r="W125" s="68">
        <f ca="1">TODAY()-G125</f>
        <v>10573</v>
      </c>
      <c r="X125" s="69" t="s">
        <v>836</v>
      </c>
      <c r="Y125" s="48" t="s">
        <v>818</v>
      </c>
      <c r="Z125" s="48">
        <v>8864</v>
      </c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</row>
    <row r="126" spans="1:144" s="57" customFormat="1" ht="15" x14ac:dyDescent="0.25">
      <c r="A126" s="48">
        <f t="shared" si="13"/>
        <v>124</v>
      </c>
      <c r="B126" s="48">
        <v>3187408</v>
      </c>
      <c r="C126" s="48" t="s">
        <v>840</v>
      </c>
      <c r="D126" s="49" t="s">
        <v>838</v>
      </c>
      <c r="E126" s="49" t="s">
        <v>839</v>
      </c>
      <c r="F126" s="48" t="s">
        <v>66</v>
      </c>
      <c r="G126" s="55">
        <v>43448</v>
      </c>
      <c r="H126" s="68">
        <f t="shared" ca="1" si="11"/>
        <v>1176</v>
      </c>
      <c r="I126" s="49" t="s">
        <v>813</v>
      </c>
      <c r="J126" s="50">
        <v>480</v>
      </c>
      <c r="K126" s="51">
        <v>13</v>
      </c>
      <c r="L126" s="134" t="s">
        <v>728</v>
      </c>
      <c r="M126" s="48" t="s">
        <v>48</v>
      </c>
      <c r="N126" s="48" t="s">
        <v>49</v>
      </c>
      <c r="O126" s="48" t="s">
        <v>30</v>
      </c>
      <c r="P126" s="171" t="s">
        <v>993</v>
      </c>
      <c r="Q126" s="171" t="s">
        <v>1012</v>
      </c>
      <c r="R126" s="48" t="s">
        <v>153</v>
      </c>
      <c r="S126" s="48"/>
      <c r="T126" s="48" t="s">
        <v>56</v>
      </c>
      <c r="U126" s="48" t="s">
        <v>56</v>
      </c>
      <c r="V126" s="67" t="s">
        <v>56</v>
      </c>
      <c r="W126" s="68">
        <f ca="1">TODAY()-G126</f>
        <v>1176</v>
      </c>
      <c r="X126" s="172" t="s">
        <v>1083</v>
      </c>
      <c r="Y126" s="48" t="s">
        <v>818</v>
      </c>
      <c r="Z126" s="48">
        <v>8864</v>
      </c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</row>
    <row r="127" spans="1:144" s="57" customFormat="1" ht="24.75" customHeight="1" x14ac:dyDescent="0.25">
      <c r="A127" s="48">
        <f t="shared" si="13"/>
        <v>125</v>
      </c>
      <c r="B127" s="48">
        <v>18417084</v>
      </c>
      <c r="C127" s="101" t="s">
        <v>1022</v>
      </c>
      <c r="D127" s="49" t="s">
        <v>922</v>
      </c>
      <c r="E127" s="49" t="s">
        <v>925</v>
      </c>
      <c r="F127" s="48" t="s">
        <v>66</v>
      </c>
      <c r="G127" s="55">
        <v>44152</v>
      </c>
      <c r="H127" s="68">
        <f t="shared" ca="1" si="11"/>
        <v>472</v>
      </c>
      <c r="I127" s="49" t="s">
        <v>813</v>
      </c>
      <c r="J127" s="50">
        <v>480</v>
      </c>
      <c r="K127" s="51">
        <v>13</v>
      </c>
      <c r="L127" s="134" t="s">
        <v>728</v>
      </c>
      <c r="M127" s="48" t="s">
        <v>48</v>
      </c>
      <c r="N127" s="48" t="s">
        <v>49</v>
      </c>
      <c r="O127" s="48" t="s">
        <v>30</v>
      </c>
      <c r="P127" s="171" t="s">
        <v>993</v>
      </c>
      <c r="Q127" s="171" t="s">
        <v>1012</v>
      </c>
      <c r="R127" s="101" t="s">
        <v>1064</v>
      </c>
      <c r="S127" s="48" t="s">
        <v>827</v>
      </c>
      <c r="T127" s="145" t="s">
        <v>1065</v>
      </c>
      <c r="U127" s="48" t="s">
        <v>56</v>
      </c>
      <c r="V127" s="138" t="s">
        <v>827</v>
      </c>
      <c r="W127" s="68"/>
      <c r="X127" s="149" t="s">
        <v>1066</v>
      </c>
      <c r="Y127" s="48" t="s">
        <v>818</v>
      </c>
      <c r="Z127" s="48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</row>
    <row r="128" spans="1:144" s="57" customFormat="1" ht="15" x14ac:dyDescent="0.25">
      <c r="A128" s="48">
        <f t="shared" si="13"/>
        <v>126</v>
      </c>
      <c r="B128" s="48">
        <v>79104856</v>
      </c>
      <c r="C128" s="48" t="s">
        <v>33</v>
      </c>
      <c r="D128" s="49" t="s">
        <v>844</v>
      </c>
      <c r="E128" s="49" t="s">
        <v>845</v>
      </c>
      <c r="F128" s="48" t="s">
        <v>66</v>
      </c>
      <c r="G128" s="55">
        <v>34508</v>
      </c>
      <c r="H128" s="68">
        <f t="shared" ca="1" si="11"/>
        <v>10116</v>
      </c>
      <c r="I128" s="49" t="s">
        <v>813</v>
      </c>
      <c r="J128" s="50">
        <v>480</v>
      </c>
      <c r="K128" s="51">
        <v>13</v>
      </c>
      <c r="L128" s="134" t="s">
        <v>728</v>
      </c>
      <c r="M128" s="48" t="s">
        <v>48</v>
      </c>
      <c r="N128" s="48" t="s">
        <v>49</v>
      </c>
      <c r="O128" s="48" t="s">
        <v>30</v>
      </c>
      <c r="P128" s="171" t="s">
        <v>993</v>
      </c>
      <c r="Q128" s="171" t="s">
        <v>1012</v>
      </c>
      <c r="R128" s="48" t="s">
        <v>153</v>
      </c>
      <c r="S128" s="48"/>
      <c r="T128" s="48" t="s">
        <v>56</v>
      </c>
      <c r="U128" s="48" t="s">
        <v>56</v>
      </c>
      <c r="V128" s="67" t="s">
        <v>56</v>
      </c>
      <c r="W128" s="68">
        <f ca="1">TODAY()-G128</f>
        <v>10116</v>
      </c>
      <c r="X128" s="69"/>
      <c r="Y128" s="48" t="s">
        <v>818</v>
      </c>
      <c r="Z128" s="48">
        <v>8864</v>
      </c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</row>
    <row r="129" spans="1:144" s="57" customFormat="1" ht="15" x14ac:dyDescent="0.25">
      <c r="A129" s="48">
        <f t="shared" si="13"/>
        <v>127</v>
      </c>
      <c r="B129" s="48">
        <v>19390129</v>
      </c>
      <c r="C129" s="48" t="s">
        <v>33</v>
      </c>
      <c r="D129" s="49" t="s">
        <v>847</v>
      </c>
      <c r="E129" s="49" t="s">
        <v>848</v>
      </c>
      <c r="F129" s="48" t="s">
        <v>66</v>
      </c>
      <c r="G129" s="55">
        <v>35710</v>
      </c>
      <c r="H129" s="68">
        <f t="shared" ca="1" si="11"/>
        <v>8914</v>
      </c>
      <c r="I129" s="49" t="s">
        <v>813</v>
      </c>
      <c r="J129" s="50">
        <v>480</v>
      </c>
      <c r="K129" s="51">
        <v>13</v>
      </c>
      <c r="L129" s="134" t="s">
        <v>728</v>
      </c>
      <c r="M129" s="48" t="s">
        <v>48</v>
      </c>
      <c r="N129" s="48" t="s">
        <v>49</v>
      </c>
      <c r="O129" s="48" t="s">
        <v>30</v>
      </c>
      <c r="P129" s="171" t="s">
        <v>993</v>
      </c>
      <c r="Q129" s="171" t="s">
        <v>1012</v>
      </c>
      <c r="R129" s="48" t="s">
        <v>849</v>
      </c>
      <c r="S129" s="48"/>
      <c r="T129" s="48" t="s">
        <v>56</v>
      </c>
      <c r="U129" s="48" t="s">
        <v>56</v>
      </c>
      <c r="V129" s="67" t="s">
        <v>56</v>
      </c>
      <c r="W129" s="68">
        <f ca="1">TODAY()-G129</f>
        <v>8914</v>
      </c>
      <c r="X129" s="69"/>
      <c r="Y129" s="48" t="s">
        <v>818</v>
      </c>
      <c r="Z129" s="48">
        <v>8864</v>
      </c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</row>
    <row r="130" spans="1:144" s="57" customFormat="1" ht="15" x14ac:dyDescent="0.25">
      <c r="A130" s="48">
        <f t="shared" si="13"/>
        <v>128</v>
      </c>
      <c r="B130" s="48">
        <v>19394061</v>
      </c>
      <c r="C130" s="48" t="s">
        <v>33</v>
      </c>
      <c r="D130" s="49" t="s">
        <v>851</v>
      </c>
      <c r="E130" s="49" t="s">
        <v>852</v>
      </c>
      <c r="F130" s="48" t="s">
        <v>66</v>
      </c>
      <c r="G130" s="55">
        <v>35906</v>
      </c>
      <c r="H130" s="68">
        <f t="shared" ca="1" si="11"/>
        <v>8718</v>
      </c>
      <c r="I130" s="49" t="s">
        <v>813</v>
      </c>
      <c r="J130" s="50">
        <v>480</v>
      </c>
      <c r="K130" s="51">
        <v>13</v>
      </c>
      <c r="L130" s="134" t="s">
        <v>728</v>
      </c>
      <c r="M130" s="48" t="s">
        <v>48</v>
      </c>
      <c r="N130" s="48" t="s">
        <v>49</v>
      </c>
      <c r="O130" s="48" t="s">
        <v>30</v>
      </c>
      <c r="P130" s="171" t="s">
        <v>993</v>
      </c>
      <c r="Q130" s="171" t="s">
        <v>1012</v>
      </c>
      <c r="R130" s="48" t="s">
        <v>853</v>
      </c>
      <c r="S130" s="48"/>
      <c r="T130" s="48" t="s">
        <v>56</v>
      </c>
      <c r="U130" s="48" t="s">
        <v>56</v>
      </c>
      <c r="V130" s="67" t="s">
        <v>56</v>
      </c>
      <c r="W130" s="68">
        <f ca="1">TODAY()-G130</f>
        <v>8718</v>
      </c>
      <c r="X130" s="69" t="s">
        <v>854</v>
      </c>
      <c r="Y130" s="48" t="s">
        <v>818</v>
      </c>
      <c r="Z130" s="48">
        <v>8864</v>
      </c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</row>
    <row r="131" spans="1:144" s="57" customFormat="1" ht="15" x14ac:dyDescent="0.25">
      <c r="A131" s="48">
        <f>+A130+1</f>
        <v>129</v>
      </c>
      <c r="B131" s="65">
        <v>79728579</v>
      </c>
      <c r="C131" s="48" t="s">
        <v>98</v>
      </c>
      <c r="D131" s="49" t="s">
        <v>1091</v>
      </c>
      <c r="E131" s="49" t="s">
        <v>1092</v>
      </c>
      <c r="F131" s="48" t="s">
        <v>66</v>
      </c>
      <c r="G131" s="55">
        <v>44428</v>
      </c>
      <c r="H131" s="68">
        <f ca="1">TODAY()-G131</f>
        <v>196</v>
      </c>
      <c r="I131" s="49" t="s">
        <v>813</v>
      </c>
      <c r="J131" s="50">
        <v>480</v>
      </c>
      <c r="K131" s="51">
        <v>13</v>
      </c>
      <c r="L131" s="134" t="s">
        <v>728</v>
      </c>
      <c r="M131" s="48" t="s">
        <v>48</v>
      </c>
      <c r="N131" s="48" t="s">
        <v>950</v>
      </c>
      <c r="O131" s="48" t="s">
        <v>201</v>
      </c>
      <c r="P131" s="171" t="s">
        <v>993</v>
      </c>
      <c r="Q131" s="171" t="s">
        <v>1012</v>
      </c>
      <c r="R131" s="48" t="s">
        <v>153</v>
      </c>
      <c r="S131" s="48" t="s">
        <v>1047</v>
      </c>
      <c r="T131" s="55" t="s">
        <v>56</v>
      </c>
      <c r="U131" s="48" t="s">
        <v>56</v>
      </c>
      <c r="V131" s="67" t="s">
        <v>56</v>
      </c>
      <c r="W131" s="68"/>
      <c r="X131" s="69"/>
      <c r="Y131" s="48" t="s">
        <v>1032</v>
      </c>
      <c r="Z131" s="48">
        <v>8892</v>
      </c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</row>
    <row r="132" spans="1:144" s="57" customFormat="1" ht="15" x14ac:dyDescent="0.25">
      <c r="A132" s="48">
        <f t="shared" si="13"/>
        <v>130</v>
      </c>
      <c r="B132" s="65">
        <v>39795848</v>
      </c>
      <c r="C132" s="65" t="s">
        <v>254</v>
      </c>
      <c r="D132" s="49" t="s">
        <v>1027</v>
      </c>
      <c r="E132" s="49" t="s">
        <v>1028</v>
      </c>
      <c r="F132" s="48" t="s">
        <v>66</v>
      </c>
      <c r="G132" s="55">
        <v>44337</v>
      </c>
      <c r="H132" s="68">
        <f t="shared" ca="1" si="11"/>
        <v>287</v>
      </c>
      <c r="I132" s="49" t="s">
        <v>858</v>
      </c>
      <c r="J132" s="48">
        <v>470</v>
      </c>
      <c r="K132" s="51">
        <v>7</v>
      </c>
      <c r="L132" s="134" t="s">
        <v>728</v>
      </c>
      <c r="M132" s="48" t="s">
        <v>48</v>
      </c>
      <c r="N132" s="48" t="s">
        <v>950</v>
      </c>
      <c r="O132" s="48" t="s">
        <v>201</v>
      </c>
      <c r="P132" s="171" t="s">
        <v>994</v>
      </c>
      <c r="Q132" s="171" t="s">
        <v>1009</v>
      </c>
      <c r="R132" s="48" t="s">
        <v>153</v>
      </c>
      <c r="S132" s="48" t="s">
        <v>827</v>
      </c>
      <c r="T132" s="55" t="s">
        <v>56</v>
      </c>
      <c r="U132" s="48" t="s">
        <v>56</v>
      </c>
      <c r="V132" s="67" t="s">
        <v>56</v>
      </c>
      <c r="W132" s="68"/>
      <c r="X132" s="172" t="s">
        <v>1031</v>
      </c>
      <c r="Y132" s="48" t="s">
        <v>1032</v>
      </c>
      <c r="Z132" s="48">
        <v>8892</v>
      </c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</row>
    <row r="133" spans="1:144" s="57" customFormat="1" ht="15.75" customHeight="1" x14ac:dyDescent="0.2">
      <c r="A133" s="48">
        <v>131</v>
      </c>
      <c r="B133" s="65">
        <v>52252727</v>
      </c>
      <c r="C133" s="48" t="s">
        <v>33</v>
      </c>
      <c r="D133" s="49" t="s">
        <v>861</v>
      </c>
      <c r="E133" s="49" t="s">
        <v>862</v>
      </c>
      <c r="F133" s="48" t="s">
        <v>37</v>
      </c>
      <c r="G133" s="55">
        <v>44111</v>
      </c>
      <c r="H133" s="68">
        <f t="shared" ca="1" si="11"/>
        <v>513</v>
      </c>
      <c r="I133" s="49" t="s">
        <v>258</v>
      </c>
      <c r="J133" s="50">
        <v>68</v>
      </c>
      <c r="K133" s="51">
        <v>4</v>
      </c>
      <c r="L133" s="134" t="s">
        <v>860</v>
      </c>
      <c r="M133" s="48" t="s">
        <v>26</v>
      </c>
      <c r="N133" s="48" t="s">
        <v>27</v>
      </c>
      <c r="O133" s="48" t="s">
        <v>30</v>
      </c>
      <c r="P133" s="171" t="s">
        <v>992</v>
      </c>
      <c r="Q133" s="171" t="s">
        <v>1004</v>
      </c>
      <c r="R133" s="48" t="s">
        <v>393</v>
      </c>
      <c r="S133" s="66" t="s">
        <v>863</v>
      </c>
      <c r="T133" s="55">
        <v>37194</v>
      </c>
      <c r="U133" s="48">
        <v>112300</v>
      </c>
      <c r="V133" s="67">
        <v>37279</v>
      </c>
      <c r="W133" s="68"/>
      <c r="X133" s="175" t="s">
        <v>1099</v>
      </c>
      <c r="Y133" s="48" t="s">
        <v>1032</v>
      </c>
      <c r="Z133" s="48"/>
      <c r="AA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</row>
    <row r="134" spans="1:144" s="57" customFormat="1" ht="15" x14ac:dyDescent="0.25">
      <c r="A134" s="48">
        <f t="shared" si="13"/>
        <v>132</v>
      </c>
      <c r="B134" s="65">
        <v>79952688</v>
      </c>
      <c r="C134" s="48" t="s">
        <v>33</v>
      </c>
      <c r="D134" s="49" t="s">
        <v>865</v>
      </c>
      <c r="E134" s="49" t="s">
        <v>866</v>
      </c>
      <c r="F134" s="48" t="s">
        <v>66</v>
      </c>
      <c r="G134" s="55">
        <v>40087</v>
      </c>
      <c r="H134" s="68">
        <f t="shared" ca="1" si="11"/>
        <v>4537</v>
      </c>
      <c r="I134" s="49" t="s">
        <v>68</v>
      </c>
      <c r="J134" s="50">
        <v>222</v>
      </c>
      <c r="K134" s="51">
        <v>25</v>
      </c>
      <c r="L134" s="134" t="s">
        <v>860</v>
      </c>
      <c r="M134" s="48" t="s">
        <v>69</v>
      </c>
      <c r="N134" s="48" t="s">
        <v>49</v>
      </c>
      <c r="O134" s="48" t="s">
        <v>30</v>
      </c>
      <c r="P134" s="171" t="s">
        <v>984</v>
      </c>
      <c r="Q134" s="171" t="s">
        <v>1008</v>
      </c>
      <c r="R134" s="48" t="s">
        <v>393</v>
      </c>
      <c r="S134" s="48" t="s">
        <v>867</v>
      </c>
      <c r="T134" s="55">
        <v>38688</v>
      </c>
      <c r="U134" s="48">
        <v>146072</v>
      </c>
      <c r="V134" s="67">
        <v>38756</v>
      </c>
      <c r="W134" s="68">
        <f ca="1">TODAY()-G134</f>
        <v>4537</v>
      </c>
      <c r="X134" s="69" t="s">
        <v>868</v>
      </c>
      <c r="Y134" s="48" t="s">
        <v>869</v>
      </c>
      <c r="Z134" s="48">
        <v>8848</v>
      </c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</row>
    <row r="135" spans="1:144" s="57" customFormat="1" ht="19.5" customHeight="1" x14ac:dyDescent="0.25">
      <c r="A135" s="48">
        <f t="shared" si="13"/>
        <v>133</v>
      </c>
      <c r="B135" s="65">
        <v>1031153440</v>
      </c>
      <c r="C135" s="48" t="s">
        <v>33</v>
      </c>
      <c r="D135" s="49" t="s">
        <v>1036</v>
      </c>
      <c r="E135" s="49" t="s">
        <v>1037</v>
      </c>
      <c r="F135" s="48" t="s">
        <v>37</v>
      </c>
      <c r="G135" s="55">
        <v>44368</v>
      </c>
      <c r="H135" s="68">
        <f t="shared" ca="1" si="11"/>
        <v>256</v>
      </c>
      <c r="I135" s="49" t="s">
        <v>135</v>
      </c>
      <c r="J135" s="50">
        <v>219</v>
      </c>
      <c r="K135" s="51">
        <v>18</v>
      </c>
      <c r="L135" s="134" t="s">
        <v>860</v>
      </c>
      <c r="M135" s="48" t="s">
        <v>69</v>
      </c>
      <c r="N135" s="48" t="s">
        <v>950</v>
      </c>
      <c r="O135" s="48" t="s">
        <v>201</v>
      </c>
      <c r="P135" s="171" t="s">
        <v>987</v>
      </c>
      <c r="Q135" s="171" t="s">
        <v>1006</v>
      </c>
      <c r="R135" s="48" t="s">
        <v>393</v>
      </c>
      <c r="S135" s="48" t="s">
        <v>867</v>
      </c>
      <c r="T135" s="55">
        <v>42447</v>
      </c>
      <c r="U135" s="48">
        <v>272652</v>
      </c>
      <c r="V135" s="67">
        <v>42538</v>
      </c>
      <c r="W135" s="68">
        <f ca="1">TODAY()-G135</f>
        <v>256</v>
      </c>
      <c r="X135" s="69"/>
      <c r="Y135" s="48" t="s">
        <v>860</v>
      </c>
      <c r="Z135" s="48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</row>
    <row r="136" spans="1:144" s="57" customFormat="1" ht="15" x14ac:dyDescent="0.25">
      <c r="A136" s="48">
        <f t="shared" si="13"/>
        <v>134</v>
      </c>
      <c r="B136" s="65">
        <v>79909015</v>
      </c>
      <c r="C136" s="48" t="s">
        <v>33</v>
      </c>
      <c r="D136" s="49" t="s">
        <v>1100</v>
      </c>
      <c r="E136" s="49" t="s">
        <v>1101</v>
      </c>
      <c r="F136" s="48" t="s">
        <v>66</v>
      </c>
      <c r="G136" s="55">
        <v>44468</v>
      </c>
      <c r="H136" s="68">
        <f ca="1">TODAY()-G136</f>
        <v>156</v>
      </c>
      <c r="I136" s="49" t="s">
        <v>135</v>
      </c>
      <c r="J136" s="50">
        <v>219</v>
      </c>
      <c r="K136" s="51">
        <v>18</v>
      </c>
      <c r="L136" s="134" t="s">
        <v>860</v>
      </c>
      <c r="M136" s="48" t="s">
        <v>69</v>
      </c>
      <c r="N136" s="48" t="s">
        <v>166</v>
      </c>
      <c r="O136" s="48" t="s">
        <v>166</v>
      </c>
      <c r="P136" s="171" t="s">
        <v>987</v>
      </c>
      <c r="Q136" s="171" t="s">
        <v>1006</v>
      </c>
      <c r="R136" s="48" t="s">
        <v>90</v>
      </c>
      <c r="S136" s="48" t="s">
        <v>1103</v>
      </c>
      <c r="T136" s="55">
        <v>39619</v>
      </c>
      <c r="U136" s="48">
        <v>170198</v>
      </c>
      <c r="V136" s="67">
        <v>39651</v>
      </c>
      <c r="W136" s="68">
        <f ca="1">TODAY()-G136</f>
        <v>156</v>
      </c>
      <c r="X136" s="69"/>
      <c r="Y136" s="48" t="s">
        <v>1104</v>
      </c>
      <c r="Z136" s="48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</row>
    <row r="137" spans="1:144" s="57" customFormat="1" ht="15" x14ac:dyDescent="0.25">
      <c r="A137" s="48">
        <v>135</v>
      </c>
      <c r="B137" s="65">
        <v>35463043</v>
      </c>
      <c r="C137" s="48" t="s">
        <v>33</v>
      </c>
      <c r="D137" s="49" t="s">
        <v>878</v>
      </c>
      <c r="E137" s="49" t="s">
        <v>879</v>
      </c>
      <c r="F137" s="48" t="s">
        <v>37</v>
      </c>
      <c r="G137" s="55">
        <v>43537</v>
      </c>
      <c r="H137" s="68">
        <f t="shared" ca="1" si="11"/>
        <v>1087</v>
      </c>
      <c r="I137" s="49" t="s">
        <v>149</v>
      </c>
      <c r="J137" s="50">
        <v>440</v>
      </c>
      <c r="K137" s="51">
        <v>17</v>
      </c>
      <c r="L137" s="134" t="s">
        <v>860</v>
      </c>
      <c r="M137" s="48" t="s">
        <v>48</v>
      </c>
      <c r="N137" s="48" t="s">
        <v>950</v>
      </c>
      <c r="O137" s="48" t="s">
        <v>201</v>
      </c>
      <c r="P137" s="171" t="s">
        <v>988</v>
      </c>
      <c r="Q137" s="171" t="s">
        <v>1003</v>
      </c>
      <c r="R137" s="48" t="s">
        <v>108</v>
      </c>
      <c r="S137" s="55">
        <v>21525</v>
      </c>
      <c r="T137" s="48">
        <v>20402</v>
      </c>
      <c r="U137" s="48"/>
      <c r="V137" s="53"/>
      <c r="W137" s="68">
        <v>1053</v>
      </c>
      <c r="X137" s="69" t="s">
        <v>880</v>
      </c>
      <c r="Y137" s="48" t="s">
        <v>881</v>
      </c>
      <c r="Z137" s="48">
        <v>8891</v>
      </c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</row>
    <row r="138" spans="1:144" s="57" customFormat="1" ht="15" x14ac:dyDescent="0.25">
      <c r="A138" s="48">
        <v>136</v>
      </c>
      <c r="B138" s="65">
        <v>52264707</v>
      </c>
      <c r="C138" s="101"/>
      <c r="D138" s="49" t="s">
        <v>884</v>
      </c>
      <c r="E138" s="49" t="s">
        <v>885</v>
      </c>
      <c r="F138" s="48" t="s">
        <v>37</v>
      </c>
      <c r="G138" s="55">
        <v>43899</v>
      </c>
      <c r="H138" s="68">
        <f t="shared" ca="1" si="11"/>
        <v>725</v>
      </c>
      <c r="I138" s="49" t="s">
        <v>258</v>
      </c>
      <c r="J138" s="50">
        <v>68</v>
      </c>
      <c r="K138" s="51">
        <v>4</v>
      </c>
      <c r="L138" s="134" t="s">
        <v>882</v>
      </c>
      <c r="M138" s="48" t="s">
        <v>26</v>
      </c>
      <c r="N138" s="48" t="s">
        <v>27</v>
      </c>
      <c r="O138" s="48" t="s">
        <v>30</v>
      </c>
      <c r="P138" s="171" t="s">
        <v>992</v>
      </c>
      <c r="Q138" s="171" t="s">
        <v>1004</v>
      </c>
      <c r="R138" s="48" t="s">
        <v>886</v>
      </c>
      <c r="S138" s="48" t="s">
        <v>887</v>
      </c>
      <c r="T138" s="55">
        <v>37484</v>
      </c>
      <c r="U138" s="48"/>
      <c r="V138" s="67"/>
      <c r="W138" s="68"/>
      <c r="X138" s="69" t="s">
        <v>888</v>
      </c>
      <c r="Y138" s="48"/>
      <c r="Z138" s="48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</row>
    <row r="139" spans="1:144" s="57" customFormat="1" ht="15" x14ac:dyDescent="0.25">
      <c r="A139" s="48">
        <f t="shared" si="13"/>
        <v>137</v>
      </c>
      <c r="B139" s="65">
        <v>79335263</v>
      </c>
      <c r="C139" s="48" t="s">
        <v>98</v>
      </c>
      <c r="D139" s="49" t="s">
        <v>900</v>
      </c>
      <c r="E139" s="49" t="s">
        <v>901</v>
      </c>
      <c r="F139" s="48" t="s">
        <v>66</v>
      </c>
      <c r="G139" s="55">
        <v>36003</v>
      </c>
      <c r="H139" s="68">
        <f ca="1">TODAY()-G139</f>
        <v>8621</v>
      </c>
      <c r="I139" s="49" t="s">
        <v>68</v>
      </c>
      <c r="J139" s="50">
        <v>222</v>
      </c>
      <c r="K139" s="51">
        <v>20</v>
      </c>
      <c r="L139" s="134" t="s">
        <v>882</v>
      </c>
      <c r="M139" s="48" t="s">
        <v>69</v>
      </c>
      <c r="N139" s="48" t="s">
        <v>49</v>
      </c>
      <c r="O139" s="48" t="s">
        <v>936</v>
      </c>
      <c r="P139" s="171" t="s">
        <v>987</v>
      </c>
      <c r="Q139" s="171" t="s">
        <v>1006</v>
      </c>
      <c r="R139" s="48" t="s">
        <v>177</v>
      </c>
      <c r="S139" s="48" t="s">
        <v>902</v>
      </c>
      <c r="T139" s="55">
        <v>32773</v>
      </c>
      <c r="U139" s="48" t="s">
        <v>903</v>
      </c>
      <c r="V139" s="67">
        <v>34563</v>
      </c>
      <c r="W139" s="68">
        <v>8361</v>
      </c>
      <c r="X139" s="69" t="s">
        <v>904</v>
      </c>
      <c r="Y139" s="48" t="s">
        <v>905</v>
      </c>
      <c r="Z139" s="48">
        <v>8859</v>
      </c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</row>
    <row r="140" spans="1:144" s="57" customFormat="1" ht="15" x14ac:dyDescent="0.25">
      <c r="A140" s="48">
        <f t="shared" si="13"/>
        <v>138</v>
      </c>
      <c r="B140" s="65">
        <v>1013599878</v>
      </c>
      <c r="C140" s="48" t="s">
        <v>98</v>
      </c>
      <c r="D140" s="49" t="s">
        <v>893</v>
      </c>
      <c r="E140" s="49" t="s">
        <v>894</v>
      </c>
      <c r="F140" s="48" t="s">
        <v>37</v>
      </c>
      <c r="G140" s="55">
        <v>42467</v>
      </c>
      <c r="H140" s="68">
        <f t="shared" ca="1" si="11"/>
        <v>2157</v>
      </c>
      <c r="I140" s="49" t="s">
        <v>68</v>
      </c>
      <c r="J140" s="50">
        <v>222</v>
      </c>
      <c r="K140" s="51">
        <v>19</v>
      </c>
      <c r="L140" s="134" t="s">
        <v>882</v>
      </c>
      <c r="M140" s="48" t="s">
        <v>69</v>
      </c>
      <c r="N140" s="48" t="s">
        <v>49</v>
      </c>
      <c r="O140" s="48" t="s">
        <v>30</v>
      </c>
      <c r="P140" s="171" t="s">
        <v>984</v>
      </c>
      <c r="Q140" s="171" t="s">
        <v>1001</v>
      </c>
      <c r="R140" s="48" t="s">
        <v>790</v>
      </c>
      <c r="S140" s="48" t="s">
        <v>895</v>
      </c>
      <c r="T140" s="55">
        <v>40772</v>
      </c>
      <c r="U140" s="48" t="s">
        <v>896</v>
      </c>
      <c r="V140" s="67">
        <v>40955</v>
      </c>
      <c r="W140" s="68">
        <f ca="1">TODAY()-G140</f>
        <v>2157</v>
      </c>
      <c r="X140" s="69" t="s">
        <v>897</v>
      </c>
      <c r="Y140" s="48" t="s">
        <v>898</v>
      </c>
      <c r="Z140" s="48">
        <v>8896</v>
      </c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</row>
    <row r="141" spans="1:144" s="57" customFormat="1" ht="15" x14ac:dyDescent="0.25">
      <c r="A141" s="48">
        <f t="shared" si="13"/>
        <v>139</v>
      </c>
      <c r="B141" s="65">
        <v>79481233</v>
      </c>
      <c r="C141" s="48" t="s">
        <v>33</v>
      </c>
      <c r="D141" s="49" t="s">
        <v>756</v>
      </c>
      <c r="E141" s="49" t="s">
        <v>757</v>
      </c>
      <c r="F141" s="148" t="s">
        <v>66</v>
      </c>
      <c r="G141" s="55">
        <v>34967</v>
      </c>
      <c r="H141" s="68">
        <f ca="1">TODAY()-G141</f>
        <v>9657</v>
      </c>
      <c r="I141" s="49" t="s">
        <v>135</v>
      </c>
      <c r="J141" s="50">
        <v>219</v>
      </c>
      <c r="K141" s="51">
        <v>18</v>
      </c>
      <c r="L141" s="134" t="s">
        <v>882</v>
      </c>
      <c r="M141" s="48" t="s">
        <v>69</v>
      </c>
      <c r="N141" s="48" t="s">
        <v>49</v>
      </c>
      <c r="O141" s="48" t="s">
        <v>937</v>
      </c>
      <c r="P141" s="171" t="s">
        <v>987</v>
      </c>
      <c r="Q141" s="171" t="s">
        <v>1013</v>
      </c>
      <c r="R141" s="48" t="s">
        <v>108</v>
      </c>
      <c r="S141" s="48" t="s">
        <v>100</v>
      </c>
      <c r="T141" s="55">
        <v>35712</v>
      </c>
      <c r="U141" s="48" t="s">
        <v>758</v>
      </c>
      <c r="V141" s="67" t="s">
        <v>192</v>
      </c>
      <c r="W141" s="68">
        <f ca="1">TODAY()-G141</f>
        <v>9657</v>
      </c>
      <c r="X141" s="69" t="s">
        <v>759</v>
      </c>
      <c r="Y141" s="48"/>
      <c r="Z141" s="48">
        <v>8893</v>
      </c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</row>
    <row r="142" spans="1:144" s="57" customFormat="1" ht="15" x14ac:dyDescent="0.25">
      <c r="A142" s="48">
        <f t="shared" si="13"/>
        <v>140</v>
      </c>
      <c r="B142" s="65">
        <v>51582530</v>
      </c>
      <c r="C142" s="48" t="s">
        <v>33</v>
      </c>
      <c r="D142" s="49" t="s">
        <v>923</v>
      </c>
      <c r="E142" s="49" t="s">
        <v>330</v>
      </c>
      <c r="F142" s="48"/>
      <c r="G142" s="55"/>
      <c r="H142" s="68"/>
      <c r="I142" s="49" t="s">
        <v>104</v>
      </c>
      <c r="J142" s="50">
        <v>407</v>
      </c>
      <c r="K142" s="51">
        <v>27</v>
      </c>
      <c r="L142" s="134" t="s">
        <v>882</v>
      </c>
      <c r="M142" s="48" t="s">
        <v>48</v>
      </c>
      <c r="N142" s="48" t="s">
        <v>870</v>
      </c>
      <c r="O142" s="48" t="s">
        <v>870</v>
      </c>
      <c r="P142" s="171" t="s">
        <v>986</v>
      </c>
      <c r="Q142" s="171" t="s">
        <v>999</v>
      </c>
      <c r="R142" s="48"/>
      <c r="S142" s="48"/>
      <c r="T142" s="48"/>
      <c r="U142" s="48"/>
      <c r="V142" s="67"/>
      <c r="W142" s="68"/>
      <c r="X142" s="69"/>
      <c r="Y142" s="48"/>
      <c r="Z142" s="48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</row>
    <row r="143" spans="1:144" s="57" customFormat="1" ht="27" customHeight="1" x14ac:dyDescent="0.25">
      <c r="A143" s="48">
        <v>141</v>
      </c>
      <c r="B143" s="65"/>
      <c r="C143" s="48"/>
      <c r="D143" s="49" t="s">
        <v>923</v>
      </c>
      <c r="E143" s="49" t="s">
        <v>330</v>
      </c>
      <c r="F143" s="48"/>
      <c r="G143" s="55"/>
      <c r="H143" s="68"/>
      <c r="I143" s="49" t="s">
        <v>104</v>
      </c>
      <c r="J143" s="50">
        <v>407</v>
      </c>
      <c r="K143" s="51">
        <v>27</v>
      </c>
      <c r="L143" s="134" t="s">
        <v>882</v>
      </c>
      <c r="M143" s="48" t="s">
        <v>48</v>
      </c>
      <c r="N143" s="48" t="s">
        <v>870</v>
      </c>
      <c r="O143" s="48" t="s">
        <v>870</v>
      </c>
      <c r="P143" s="171" t="s">
        <v>986</v>
      </c>
      <c r="Q143" s="171" t="s">
        <v>999</v>
      </c>
      <c r="R143" s="48"/>
      <c r="S143" s="48"/>
      <c r="T143" s="55"/>
      <c r="U143" s="48"/>
      <c r="V143" s="67"/>
      <c r="W143" s="68"/>
      <c r="X143" s="69"/>
      <c r="Y143" s="48"/>
      <c r="Z143" s="48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</row>
    <row r="144" spans="1:144" s="57" customFormat="1" ht="15" x14ac:dyDescent="0.25">
      <c r="A144" s="48">
        <v>142</v>
      </c>
      <c r="B144" s="65"/>
      <c r="C144" s="48"/>
      <c r="D144" s="49" t="s">
        <v>923</v>
      </c>
      <c r="E144" s="49" t="s">
        <v>330</v>
      </c>
      <c r="F144" s="48"/>
      <c r="G144" s="55"/>
      <c r="H144" s="68">
        <f t="shared" ca="1" si="11"/>
        <v>44624</v>
      </c>
      <c r="I144" s="49" t="s">
        <v>104</v>
      </c>
      <c r="J144" s="50">
        <v>407</v>
      </c>
      <c r="K144" s="51">
        <v>27</v>
      </c>
      <c r="L144" s="134" t="s">
        <v>882</v>
      </c>
      <c r="M144" s="48" t="s">
        <v>48</v>
      </c>
      <c r="N144" s="48" t="s">
        <v>870</v>
      </c>
      <c r="O144" s="48" t="s">
        <v>870</v>
      </c>
      <c r="P144" s="171" t="s">
        <v>986</v>
      </c>
      <c r="Q144" s="171" t="s">
        <v>999</v>
      </c>
      <c r="R144" s="48"/>
      <c r="S144" s="48"/>
      <c r="T144" s="48"/>
      <c r="U144" s="48"/>
      <c r="V144" s="67"/>
      <c r="W144" s="68"/>
      <c r="X144" s="69"/>
      <c r="Y144" s="48"/>
      <c r="Z144" s="48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</row>
    <row r="147" spans="16:17" x14ac:dyDescent="0.25">
      <c r="P147" s="115"/>
      <c r="Q147" s="115"/>
    </row>
  </sheetData>
  <autoFilter ref="A2:XBY145" xr:uid="{00000000-0009-0000-0000-000005000000}"/>
  <mergeCells count="26">
    <mergeCell ref="W1:W2"/>
    <mergeCell ref="Y1:Y2"/>
    <mergeCell ref="Z1:Z2"/>
    <mergeCell ref="X1:X2"/>
    <mergeCell ref="R1:R2"/>
    <mergeCell ref="S1:S2"/>
    <mergeCell ref="T1:T2"/>
    <mergeCell ref="U1:U2"/>
    <mergeCell ref="V1:V2"/>
    <mergeCell ref="O1:O2"/>
    <mergeCell ref="P1:P2"/>
    <mergeCell ref="Q1:Q2"/>
    <mergeCell ref="J1:J2"/>
    <mergeCell ref="K1:K2"/>
    <mergeCell ref="L1:L2"/>
    <mergeCell ref="M1:M2"/>
    <mergeCell ref="N1:N2"/>
    <mergeCell ref="I1:I2"/>
    <mergeCell ref="A1:A2"/>
    <mergeCell ref="B1:B2"/>
    <mergeCell ref="C1:C2"/>
    <mergeCell ref="D1:D2"/>
    <mergeCell ref="E1:E2"/>
    <mergeCell ref="F1:F2"/>
    <mergeCell ref="G1:G2"/>
    <mergeCell ref="H1:H2"/>
  </mergeCells>
  <hyperlinks>
    <hyperlink ref="X99" r:id="rId1" xr:uid="{C5F2E93D-8C23-4995-8CB1-63507E4D4651}"/>
    <hyperlink ref="X140" r:id="rId2" xr:uid="{5467CD93-0FF6-499D-A236-2D3E394EDA76}"/>
    <hyperlink ref="X76" r:id="rId3" xr:uid="{D64E3C5B-2B18-4118-B5F2-B7DB3CA078DD}"/>
    <hyperlink ref="X83" r:id="rId4" xr:uid="{267DA14B-45F7-4A4C-8458-8865B3B8E741}"/>
    <hyperlink ref="X109" r:id="rId5" xr:uid="{4B946DC9-1664-4AB9-841D-D94012F1424D}"/>
    <hyperlink ref="X104" r:id="rId6" xr:uid="{409E4A88-12A2-452B-9F7B-EBC61071284E}"/>
    <hyperlink ref="X119" r:id="rId7" xr:uid="{04DD2E5E-AB8F-4AD7-80A2-9010C2B69271}"/>
    <hyperlink ref="X118" r:id="rId8" xr:uid="{20025710-B1A1-4A66-9C22-1DF471650885}"/>
    <hyperlink ref="X70" r:id="rId9" xr:uid="{E749F4AC-62D9-4EA8-812F-49B456E6ABBD}"/>
    <hyperlink ref="X95" r:id="rId10" xr:uid="{894EF720-2596-4DEE-93CB-5BF4B0D2650C}"/>
    <hyperlink ref="X90" r:id="rId11" xr:uid="{3F682FF8-0141-4157-9861-A93AC7427282}"/>
    <hyperlink ref="X134" r:id="rId12" xr:uid="{F0B4196B-BEF8-4907-947F-0522DD751D2E}"/>
    <hyperlink ref="X16" r:id="rId13" xr:uid="{606F95AD-1D33-4746-B23E-28BAA6A98CAB}"/>
    <hyperlink ref="X44" r:id="rId14" xr:uid="{2F37E29F-2275-48E5-84FC-43359AD1EA62}"/>
    <hyperlink ref="X46" r:id="rId15" xr:uid="{5C397879-6386-4E9B-A452-2C41AF9F21CA}"/>
    <hyperlink ref="X39" r:id="rId16" xr:uid="{47B8F5CF-BAB7-49EB-9515-17E66FF642B5}"/>
    <hyperlink ref="X14" r:id="rId17" xr:uid="{F5E50769-C7D8-4197-8305-A5C8583D82B7}"/>
    <hyperlink ref="X12" r:id="rId18" xr:uid="{BDF04B00-BCC8-4514-BFDE-1AFF5127B9DA}"/>
    <hyperlink ref="X66" r:id="rId19" xr:uid="{E8FD5D9E-BD14-420C-8CF5-6435D76FAFD3}"/>
    <hyperlink ref="X10" r:id="rId20" xr:uid="{1D4C35A4-F006-44A2-A414-7E2403CBF596}"/>
    <hyperlink ref="X49" r:id="rId21" xr:uid="{EC5AF85A-8BCD-4ABC-97C9-512721088702}"/>
    <hyperlink ref="X24" r:id="rId22" xr:uid="{8B7263A4-DA07-426B-B38A-47551F855B2B}"/>
    <hyperlink ref="X63" r:id="rId23" xr:uid="{2DE3BAF9-EFFE-4A65-A31F-389462CA7B2E}"/>
    <hyperlink ref="X20" r:id="rId24" xr:uid="{A5B63308-F6CC-44E4-A987-5CCA0A2C389D}"/>
    <hyperlink ref="X40" r:id="rId25" xr:uid="{6D414B1F-8FD7-47CF-9D8C-9A35BE24333F}"/>
    <hyperlink ref="X32" r:id="rId26" xr:uid="{0C984D59-AB8E-4771-A349-6251DB0CB057}"/>
    <hyperlink ref="X61" r:id="rId27" display="jairo.sanchez@secretariadeambiente.gov.co" xr:uid="{98122D92-A535-4157-8EDD-336A5A8F7FBA}"/>
    <hyperlink ref="X36" r:id="rId28" xr:uid="{23BDB8F6-4FBD-4957-B7C1-CAF0203E0440}"/>
    <hyperlink ref="X27" r:id="rId29" xr:uid="{445291ED-0440-4513-9B03-A9685C832813}"/>
    <hyperlink ref="X47" r:id="rId30" display="alba.alejo@secretariadeambiente.gov.co" xr:uid="{B86AEA0C-FBB1-462F-B1CA-04B2E067C4D8}"/>
    <hyperlink ref="X43" r:id="rId31" xr:uid="{681FD0AA-6AD6-41A8-859D-D98DABA4A9FF}"/>
    <hyperlink ref="X116" r:id="rId32" xr:uid="{54E84007-DA62-43CB-939F-8F1D586EDA78}"/>
    <hyperlink ref="X69" r:id="rId33" xr:uid="{074B0CD5-45A4-4DAC-805D-1D7F71BCCA21}"/>
    <hyperlink ref="X67" r:id="rId34" xr:uid="{541AA73D-1B96-48E9-A410-076AFE72B6C9}"/>
    <hyperlink ref="X50" r:id="rId35" xr:uid="{7D365EBC-8C04-45A2-8C4B-097248CF2E9A}"/>
    <hyperlink ref="X19" r:id="rId36" xr:uid="{06B74658-46A9-4D48-9481-4ADDF484AE96}"/>
    <hyperlink ref="X18" r:id="rId37" xr:uid="{4C35B127-61EE-4227-B5A8-2243619BE9D8}"/>
    <hyperlink ref="X6" r:id="rId38" xr:uid="{6227DE7E-8CD5-44FE-B196-CFFEB8A74F81}"/>
    <hyperlink ref="X4" r:id="rId39" xr:uid="{4D536A02-14EF-4581-A07D-2D34E34C7B4E}"/>
    <hyperlink ref="X3" r:id="rId40" xr:uid="{CE51CF21-26BE-422C-B00D-5D2AF3D9F6C6}"/>
    <hyperlink ref="X53" r:id="rId41" xr:uid="{8C1B4922-0DC5-4478-94D1-36AB1F371A8B}"/>
    <hyperlink ref="X55" r:id="rId42" xr:uid="{76D79A67-F0E4-4461-AFB0-1AEA98AEA114}"/>
    <hyperlink ref="X71" r:id="rId43" xr:uid="{00225506-6F0F-4368-8822-8FEDD189B4E1}"/>
    <hyperlink ref="X74" r:id="rId44" xr:uid="{879109DA-4CDC-4948-9CF8-8D77CDE96479}"/>
    <hyperlink ref="X75" r:id="rId45" xr:uid="{C5BE77AE-BB9E-484A-BE45-9CF76644C9D5}"/>
    <hyperlink ref="X77" r:id="rId46" xr:uid="{C267F900-7AB6-427C-B347-A1E06D45A668}"/>
    <hyperlink ref="X78" r:id="rId47" xr:uid="{9C97A325-7D0D-4ACD-8F1E-3FA2D1D0EDB8}"/>
    <hyperlink ref="X80" r:id="rId48" xr:uid="{8774DC91-8AA6-4A7A-95D8-01E0DF7DFF5A}"/>
    <hyperlink ref="X100" r:id="rId49" xr:uid="{8A42CF7E-5312-480B-83E1-E9A75499FDAF}"/>
    <hyperlink ref="X108" r:id="rId50" xr:uid="{2A734A47-8991-4A1A-AE41-15F9E48A8097}"/>
    <hyperlink ref="X107" r:id="rId51" xr:uid="{DFB0B064-7CAE-4EF5-A9A9-B359607E6E89}"/>
    <hyperlink ref="X123" r:id="rId52" xr:uid="{DE7D887F-C9D1-494F-8E52-9EAC2A6DA97B}"/>
    <hyperlink ref="X138" r:id="rId53" xr:uid="{7FCE5530-1AC2-41ED-B5BA-ACC36C7E91C5}"/>
    <hyperlink ref="X106" r:id="rId54" xr:uid="{CF640F9C-1427-445E-8F99-34D7A0402EFF}"/>
    <hyperlink ref="X132" r:id="rId55" xr:uid="{AA078660-7C9F-4A4F-AE82-5ABB86FD48F3}"/>
    <hyperlink ref="X72" r:id="rId56" xr:uid="{9EFE0A3C-8ECF-4B68-B9E8-34826C78D8BD}"/>
    <hyperlink ref="X79" r:id="rId57" xr:uid="{5A440680-8BEF-44AB-93DB-A80E1ACB98F4}"/>
    <hyperlink ref="X127" r:id="rId58" xr:uid="{6D3299D4-0FF4-4122-BC77-5D935167F494}"/>
    <hyperlink ref="X113" r:id="rId59" xr:uid="{E9E96E3C-4C34-482D-97A6-22863D9C8A14}"/>
    <hyperlink ref="X48" r:id="rId60" xr:uid="{38738C4A-4C00-485B-8374-7D789FDB2E8F}"/>
    <hyperlink ref="X57" r:id="rId61" xr:uid="{C353A3A2-5DAD-4611-9714-D54B59C65543}"/>
    <hyperlink ref="X126" r:id="rId62" xr:uid="{35A024FE-109E-4695-99FF-653AABC35EFC}"/>
    <hyperlink ref="X102" r:id="rId63" xr:uid="{CC483039-DEDA-4974-9136-BD24580981CB}"/>
    <hyperlink ref="X112" r:id="rId64" xr:uid="{DB655369-EE59-43DC-B810-11FC22D971AE}"/>
    <hyperlink ref="X133" r:id="rId65" xr:uid="{A7627938-AA8B-4FB1-BEB5-ED2B345A471A}"/>
    <hyperlink ref="X105" r:id="rId66" xr:uid="{3C9B7CEB-C0D2-4674-AB3B-5A051680A909}"/>
  </hyperlinks>
  <pageMargins left="0.7" right="0.7" top="0.75" bottom="0.75" header="0.3" footer="0.3"/>
  <pageSetup orientation="portrait" r:id="rId67"/>
  <legacyDrawing r:id="rId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ADRIANA.MENDIETA</dc:creator>
  <cp:lastModifiedBy>DEISY.SOLER</cp:lastModifiedBy>
  <cp:lastPrinted>2021-12-16T12:58:24Z</cp:lastPrinted>
  <dcterms:created xsi:type="dcterms:W3CDTF">2021-01-05T04:39:27Z</dcterms:created>
  <dcterms:modified xsi:type="dcterms:W3CDTF">2022-03-04T14:21:50Z</dcterms:modified>
</cp:coreProperties>
</file>